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455" windowWidth="28770" windowHeight="7500" activeTab="0"/>
  </bookViews>
  <sheets>
    <sheet name="Koštice nad Ohří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<sst xmlns="http://schemas.openxmlformats.org/spreadsheetml/2006/main" count="74" uniqueCount="50">
  <si>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</si>
  <si>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</si>
  <si>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</si>
  <si>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</si>
  <si>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</si>
  <si>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</si>
  <si>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</si>
  <si>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</si>
  <si>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</si>
  <si>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</si>
  <si>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</si>
  <si>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</si>
  <si>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</si>
  <si>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</si>
  <si>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</si>
  <si>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</si>
  <si>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</si>
  <si>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</si>
  <si>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</si>
  <si>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</si>
  <si>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</si>
  <si>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</si>
  <si>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Mechanické</t>
  </si>
  <si>
    <t>přest</t>
  </si>
  <si>
    <t>provoz podle SŽDC D 3</t>
  </si>
  <si>
    <t>JTom</t>
  </si>
  <si>
    <t>KANGO</t>
  </si>
  <si>
    <t>Místo zastavení</t>
  </si>
  <si>
    <t>klíče od výhybek a výkolejek v soupravě hlavních klíčů (SHK)</t>
  </si>
  <si>
    <t>Výhybky</t>
  </si>
  <si>
    <t>LT 1</t>
  </si>
  <si>
    <t>X.</t>
  </si>
  <si>
    <t>Trať : 539 B</t>
  </si>
  <si>
    <t>Směr  :  Libochovice</t>
  </si>
  <si>
    <t>Telefonické  dorozumívání</t>
  </si>
  <si>
    <t>Kód : 15</t>
  </si>
  <si>
    <t>Čížkovice</t>
  </si>
  <si>
    <t>Km  12,321</t>
  </si>
  <si>
    <t>Ev. č. : 554790</t>
  </si>
  <si>
    <t>Směr  :  Louny</t>
  </si>
  <si>
    <t>LT 3</t>
  </si>
  <si>
    <t>výhybky přestavuje a uzamyká doprovod vlaku</t>
  </si>
  <si>
    <t>obě N jsou konstrukce sypané</t>
  </si>
  <si>
    <t>přednostní poloha na k.č.3</t>
  </si>
  <si>
    <t>přednostní poloha na k.č.1</t>
  </si>
  <si>
    <t>odtlačné kontrolní výměnové zámky do obou směrů, klíče v.č.1 v SHK - I.</t>
  </si>
  <si>
    <t>upínačem hákového závěru zajištění ve směru na k.č.1</t>
  </si>
  <si>
    <t>odtlačný kontrolní VZ do obou směrů, trvale uzamčena na k.č.1</t>
  </si>
  <si>
    <t>odtlačné kontrolní výměnové zámky do obou směrů, klíče v.č.5 v SHK - II.</t>
  </si>
  <si>
    <t>upínačem hákového závěru zajištění ve směru na k.č.4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</si>
</sst>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1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0" xfId="0" applyFont="1" applyAlignment="1">
      <alignment/>
    </xf>
    <xf numFmtId="0" fontId="28" fillId="0" borderId="3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8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7" fillId="0" borderId="5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15" fillId="0" borderId="0" xfId="20" applyFont="1" applyFill="1" applyAlignment="1">
      <alignment horizontal="right" vertical="center"/>
      <protection/>
    </xf>
    <xf numFmtId="0" fontId="15" fillId="0" borderId="0" xfId="20" applyFont="1" applyFill="1" applyAlignment="1">
      <alignment horizontal="left" vertical="center"/>
      <protection/>
    </xf>
    <xf numFmtId="0" fontId="16" fillId="4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36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64" fontId="3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8" fillId="0" borderId="0" xfId="0" applyFont="1" applyAlignment="1">
      <alignment horizontal="right" vertical="center"/>
    </xf>
    <xf numFmtId="164" fontId="8" fillId="0" borderId="3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5" fillId="0" borderId="55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39" xfId="20" applyFont="1" applyBorder="1" applyAlignment="1">
      <alignment horizontal="center" vertical="center"/>
      <protection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1" fillId="3" borderId="59" xfId="0" applyFont="1" applyFill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/>
    </xf>
    <xf numFmtId="0" fontId="31" fillId="3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26" fillId="5" borderId="61" xfId="0" applyFont="1" applyFill="1" applyBorder="1" applyAlignment="1">
      <alignment horizontal="center" vertical="center"/>
    </xf>
    <xf numFmtId="0" fontId="26" fillId="5" borderId="62" xfId="0" applyFont="1" applyFill="1" applyBorder="1" applyAlignment="1">
      <alignment horizontal="center" vertical="center"/>
    </xf>
    <xf numFmtId="0" fontId="26" fillId="5" borderId="63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5" fillId="2" borderId="6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35" fillId="2" borderId="67" xfId="18" applyFont="1" applyFill="1" applyBorder="1" applyAlignment="1">
      <alignment horizontal="center" vertical="center"/>
    </xf>
    <xf numFmtId="44" fontId="35" fillId="2" borderId="66" xfId="18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114300</xdr:rowOff>
    </xdr:from>
    <xdr:to>
      <xdr:col>21</xdr:col>
      <xdr:colOff>762000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9563100" y="8162925"/>
          <a:ext cx="756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Koštice nad Ohří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352425</xdr:colOff>
      <xdr:row>39</xdr:row>
      <xdr:rowOff>28575</xdr:rowOff>
    </xdr:from>
    <xdr:to>
      <xdr:col>14</xdr:col>
      <xdr:colOff>95250</xdr:colOff>
      <xdr:row>41</xdr:row>
      <xdr:rowOff>19050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990600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752475</xdr:colOff>
      <xdr:row>31</xdr:row>
      <xdr:rowOff>114300</xdr:rowOff>
    </xdr:from>
    <xdr:to>
      <xdr:col>22</xdr:col>
      <xdr:colOff>523875</xdr:colOff>
      <xdr:row>31</xdr:row>
      <xdr:rowOff>152400</xdr:rowOff>
    </xdr:to>
    <xdr:sp>
      <xdr:nvSpPr>
        <xdr:cNvPr id="7" name="Line 109"/>
        <xdr:cNvSpPr>
          <a:spLocks/>
        </xdr:cNvSpPr>
      </xdr:nvSpPr>
      <xdr:spPr>
        <a:xfrm>
          <a:off x="17116425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523875</xdr:colOff>
      <xdr:row>31</xdr:row>
      <xdr:rowOff>152400</xdr:rowOff>
    </xdr:from>
    <xdr:to>
      <xdr:col>23</xdr:col>
      <xdr:colOff>295275</xdr:colOff>
      <xdr:row>32</xdr:row>
      <xdr:rowOff>0</xdr:rowOff>
    </xdr:to>
    <xdr:sp>
      <xdr:nvSpPr>
        <xdr:cNvPr id="8" name="Line 110"/>
        <xdr:cNvSpPr>
          <a:spLocks/>
        </xdr:cNvSpPr>
      </xdr:nvSpPr>
      <xdr:spPr>
        <a:xfrm>
          <a:off x="17859375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7</xdr:col>
      <xdr:colOff>276225</xdr:colOff>
      <xdr:row>34</xdr:row>
      <xdr:rowOff>114300</xdr:rowOff>
    </xdr:to>
    <xdr:sp>
      <xdr:nvSpPr>
        <xdr:cNvPr id="9" name="Line 113"/>
        <xdr:cNvSpPr>
          <a:spLocks/>
        </xdr:cNvSpPr>
      </xdr:nvSpPr>
      <xdr:spPr>
        <a:xfrm>
          <a:off x="133350" y="8848725"/>
          <a:ext cx="473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27</xdr:col>
      <xdr:colOff>276225</xdr:colOff>
      <xdr:row>34</xdr:row>
      <xdr:rowOff>114300</xdr:rowOff>
    </xdr:to>
    <xdr:sp>
      <xdr:nvSpPr>
        <xdr:cNvPr id="10" name="Line 280"/>
        <xdr:cNvSpPr>
          <a:spLocks/>
        </xdr:cNvSpPr>
      </xdr:nvSpPr>
      <xdr:spPr>
        <a:xfrm>
          <a:off x="19316700" y="83915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34</xdr:row>
      <xdr:rowOff>114300</xdr:rowOff>
    </xdr:from>
    <xdr:to>
      <xdr:col>12</xdr:col>
      <xdr:colOff>495300</xdr:colOff>
      <xdr:row>36</xdr:row>
      <xdr:rowOff>190500</xdr:rowOff>
    </xdr:to>
    <xdr:sp>
      <xdr:nvSpPr>
        <xdr:cNvPr id="11" name="Line 283"/>
        <xdr:cNvSpPr>
          <a:spLocks/>
        </xdr:cNvSpPr>
      </xdr:nvSpPr>
      <xdr:spPr>
        <a:xfrm flipH="1" flipV="1">
          <a:off x="6324600" y="8848725"/>
          <a:ext cx="2247900" cy="5334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190500</xdr:rowOff>
    </xdr:from>
    <xdr:to>
      <xdr:col>13</xdr:col>
      <xdr:colOff>266700</xdr:colOff>
      <xdr:row>37</xdr:row>
      <xdr:rowOff>66675</xdr:rowOff>
    </xdr:to>
    <xdr:sp>
      <xdr:nvSpPr>
        <xdr:cNvPr id="12" name="Line 284"/>
        <xdr:cNvSpPr>
          <a:spLocks/>
        </xdr:cNvSpPr>
      </xdr:nvSpPr>
      <xdr:spPr>
        <a:xfrm flipH="1" flipV="1">
          <a:off x="8572500" y="93821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66675</xdr:rowOff>
    </xdr:from>
    <xdr:to>
      <xdr:col>14</xdr:col>
      <xdr:colOff>476250</xdr:colOff>
      <xdr:row>37</xdr:row>
      <xdr:rowOff>114300</xdr:rowOff>
    </xdr:to>
    <xdr:sp>
      <xdr:nvSpPr>
        <xdr:cNvPr id="13" name="Line 391"/>
        <xdr:cNvSpPr>
          <a:spLocks/>
        </xdr:cNvSpPr>
      </xdr:nvSpPr>
      <xdr:spPr>
        <a:xfrm flipH="1" flipV="1">
          <a:off x="9315450" y="9486900"/>
          <a:ext cx="723900" cy="476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&lt;</a:t>
          </a:r>
        </a:p>
      </xdr:txBody>
    </xdr:sp>
    <xdr:clientData/>
  </xdr:twoCellAnchor>
  <xdr:twoCellAnchor>
    <xdr:from>
      <xdr:col>23</xdr:col>
      <xdr:colOff>295275</xdr:colOff>
      <xdr:row>32</xdr:row>
      <xdr:rowOff>0</xdr:rowOff>
    </xdr:from>
    <xdr:to>
      <xdr:col>24</xdr:col>
      <xdr:colOff>495300</xdr:colOff>
      <xdr:row>32</xdr:row>
      <xdr:rowOff>114300</xdr:rowOff>
    </xdr:to>
    <xdr:sp>
      <xdr:nvSpPr>
        <xdr:cNvPr id="15" name="Line 512"/>
        <xdr:cNvSpPr>
          <a:spLocks/>
        </xdr:cNvSpPr>
      </xdr:nvSpPr>
      <xdr:spPr>
        <a:xfrm>
          <a:off x="18602325" y="827722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32</xdr:row>
      <xdr:rowOff>9525</xdr:rowOff>
    </xdr:from>
    <xdr:to>
      <xdr:col>2</xdr:col>
      <xdr:colOff>209550</xdr:colOff>
      <xdr:row>37</xdr:row>
      <xdr:rowOff>9525</xdr:rowOff>
    </xdr:to>
    <xdr:sp>
      <xdr:nvSpPr>
        <xdr:cNvPr id="16" name="Line 529"/>
        <xdr:cNvSpPr>
          <a:spLocks/>
        </xdr:cNvSpPr>
      </xdr:nvSpPr>
      <xdr:spPr>
        <a:xfrm>
          <a:off x="85725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209550</xdr:colOff>
      <xdr:row>30</xdr:row>
      <xdr:rowOff>0</xdr:rowOff>
    </xdr:from>
    <xdr:ext cx="1028700" cy="457200"/>
    <xdr:sp>
      <xdr:nvSpPr>
        <xdr:cNvPr id="17" name="text 774"/>
        <xdr:cNvSpPr txBox="1">
          <a:spLocks noChangeArrowheads="1"/>
        </xdr:cNvSpPr>
      </xdr:nvSpPr>
      <xdr:spPr>
        <a:xfrm>
          <a:off x="3429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2299
km 12,446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8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31</xdr:col>
      <xdr:colOff>47625</xdr:colOff>
      <xdr:row>33</xdr:row>
      <xdr:rowOff>19050</xdr:rowOff>
    </xdr:from>
    <xdr:to>
      <xdr:col>31</xdr:col>
      <xdr:colOff>400050</xdr:colOff>
      <xdr:row>33</xdr:row>
      <xdr:rowOff>209550</xdr:rowOff>
    </xdr:to>
    <xdr:grpSp>
      <xdr:nvGrpSpPr>
        <xdr:cNvPr id="19" name="Group 604"/>
        <xdr:cNvGrpSpPr>
          <a:grpSpLocks noChangeAspect="1"/>
        </xdr:cNvGrpSpPr>
      </xdr:nvGrpSpPr>
      <xdr:grpSpPr>
        <a:xfrm>
          <a:off x="2429827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0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266700</xdr:colOff>
      <xdr:row>33</xdr:row>
      <xdr:rowOff>142875</xdr:rowOff>
    </xdr:from>
    <xdr:to>
      <xdr:col>14</xdr:col>
      <xdr:colOff>247650</xdr:colOff>
      <xdr:row>34</xdr:row>
      <xdr:rowOff>47625</xdr:rowOff>
    </xdr:to>
    <xdr:grpSp>
      <xdr:nvGrpSpPr>
        <xdr:cNvPr id="27" name="Group 688"/>
        <xdr:cNvGrpSpPr>
          <a:grpSpLocks/>
        </xdr:cNvGrpSpPr>
      </xdr:nvGrpSpPr>
      <xdr:grpSpPr>
        <a:xfrm>
          <a:off x="9315450" y="86487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28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35</xdr:row>
      <xdr:rowOff>19050</xdr:rowOff>
    </xdr:from>
    <xdr:to>
      <xdr:col>1</xdr:col>
      <xdr:colOff>457200</xdr:colOff>
      <xdr:row>35</xdr:row>
      <xdr:rowOff>209550</xdr:rowOff>
    </xdr:to>
    <xdr:grpSp>
      <xdr:nvGrpSpPr>
        <xdr:cNvPr id="33" name="Group 702"/>
        <xdr:cNvGrpSpPr>
          <a:grpSpLocks noChangeAspect="1"/>
        </xdr:cNvGrpSpPr>
      </xdr:nvGrpSpPr>
      <xdr:grpSpPr>
        <a:xfrm>
          <a:off x="2381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4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35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142875</xdr:colOff>
      <xdr:row>33</xdr:row>
      <xdr:rowOff>28575</xdr:rowOff>
    </xdr:from>
    <xdr:to>
      <xdr:col>10</xdr:col>
      <xdr:colOff>171450</xdr:colOff>
      <xdr:row>34</xdr:row>
      <xdr:rowOff>28575</xdr:rowOff>
    </xdr:to>
    <xdr:grpSp>
      <xdr:nvGrpSpPr>
        <xdr:cNvPr id="41" name="Group 728"/>
        <xdr:cNvGrpSpPr>
          <a:grpSpLocks/>
        </xdr:cNvGrpSpPr>
      </xdr:nvGrpSpPr>
      <xdr:grpSpPr>
        <a:xfrm>
          <a:off x="6734175" y="8534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2" name="Rectangle 7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752475</xdr:colOff>
      <xdr:row>35</xdr:row>
      <xdr:rowOff>28575</xdr:rowOff>
    </xdr:from>
    <xdr:to>
      <xdr:col>26</xdr:col>
      <xdr:colOff>781050</xdr:colOff>
      <xdr:row>36</xdr:row>
      <xdr:rowOff>28575</xdr:rowOff>
    </xdr:to>
    <xdr:grpSp>
      <xdr:nvGrpSpPr>
        <xdr:cNvPr id="45" name="Group 736"/>
        <xdr:cNvGrpSpPr>
          <a:grpSpLocks/>
        </xdr:cNvGrpSpPr>
      </xdr:nvGrpSpPr>
      <xdr:grpSpPr>
        <a:xfrm>
          <a:off x="21059775" y="899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6" name="Rectangle 7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828675</xdr:colOff>
      <xdr:row>33</xdr:row>
      <xdr:rowOff>19050</xdr:rowOff>
    </xdr:from>
    <xdr:to>
      <xdr:col>24</xdr:col>
      <xdr:colOff>866775</xdr:colOff>
      <xdr:row>34</xdr:row>
      <xdr:rowOff>19050</xdr:rowOff>
    </xdr:to>
    <xdr:grpSp>
      <xdr:nvGrpSpPr>
        <xdr:cNvPr id="49" name="Group 761"/>
        <xdr:cNvGrpSpPr>
          <a:grpSpLocks/>
        </xdr:cNvGrpSpPr>
      </xdr:nvGrpSpPr>
      <xdr:grpSpPr>
        <a:xfrm>
          <a:off x="19650075" y="8524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0" name="Rectangle 7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36</xdr:row>
      <xdr:rowOff>219075</xdr:rowOff>
    </xdr:from>
    <xdr:to>
      <xdr:col>26</xdr:col>
      <xdr:colOff>476250</xdr:colOff>
      <xdr:row>37</xdr:row>
      <xdr:rowOff>66675</xdr:rowOff>
    </xdr:to>
    <xdr:sp>
      <xdr:nvSpPr>
        <xdr:cNvPr id="53" name="Line 777"/>
        <xdr:cNvSpPr>
          <a:spLocks/>
        </xdr:cNvSpPr>
      </xdr:nvSpPr>
      <xdr:spPr>
        <a:xfrm flipV="1">
          <a:off x="20040600" y="94107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66675</xdr:rowOff>
    </xdr:from>
    <xdr:to>
      <xdr:col>25</xdr:col>
      <xdr:colOff>247650</xdr:colOff>
      <xdr:row>37</xdr:row>
      <xdr:rowOff>104775</xdr:rowOff>
    </xdr:to>
    <xdr:sp>
      <xdr:nvSpPr>
        <xdr:cNvPr id="54" name="Line 778"/>
        <xdr:cNvSpPr>
          <a:spLocks/>
        </xdr:cNvSpPr>
      </xdr:nvSpPr>
      <xdr:spPr>
        <a:xfrm flipV="1">
          <a:off x="19297650" y="9486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104775</xdr:rowOff>
    </xdr:from>
    <xdr:to>
      <xdr:col>27</xdr:col>
      <xdr:colOff>247650</xdr:colOff>
      <xdr:row>36</xdr:row>
      <xdr:rowOff>219075</xdr:rowOff>
    </xdr:to>
    <xdr:sp>
      <xdr:nvSpPr>
        <xdr:cNvPr id="55" name="Line 780"/>
        <xdr:cNvSpPr>
          <a:spLocks/>
        </xdr:cNvSpPr>
      </xdr:nvSpPr>
      <xdr:spPr>
        <a:xfrm flipV="1">
          <a:off x="20783550" y="9296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29</xdr:col>
      <xdr:colOff>266700</xdr:colOff>
      <xdr:row>36</xdr:row>
      <xdr:rowOff>104775</xdr:rowOff>
    </xdr:to>
    <xdr:sp>
      <xdr:nvSpPr>
        <xdr:cNvPr id="56" name="Line 787"/>
        <xdr:cNvSpPr>
          <a:spLocks/>
        </xdr:cNvSpPr>
      </xdr:nvSpPr>
      <xdr:spPr>
        <a:xfrm flipV="1">
          <a:off x="21526500" y="8848725"/>
          <a:ext cx="15049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219075</xdr:rowOff>
    </xdr:from>
    <xdr:to>
      <xdr:col>7</xdr:col>
      <xdr:colOff>419100</xdr:colOff>
      <xdr:row>34</xdr:row>
      <xdr:rowOff>114300</xdr:rowOff>
    </xdr:to>
    <xdr:grpSp>
      <xdr:nvGrpSpPr>
        <xdr:cNvPr id="57" name="Group 792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7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114300</xdr:rowOff>
    </xdr:from>
    <xdr:to>
      <xdr:col>9</xdr:col>
      <xdr:colOff>419100</xdr:colOff>
      <xdr:row>36</xdr:row>
      <xdr:rowOff>28575</xdr:rowOff>
    </xdr:to>
    <xdr:grpSp>
      <xdr:nvGrpSpPr>
        <xdr:cNvPr id="60" name="Group 795"/>
        <xdr:cNvGrpSpPr>
          <a:grpSpLocks noChangeAspect="1"/>
        </xdr:cNvGrpSpPr>
      </xdr:nvGrpSpPr>
      <xdr:grpSpPr>
        <a:xfrm>
          <a:off x="6181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7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32</xdr:row>
      <xdr:rowOff>114300</xdr:rowOff>
    </xdr:from>
    <xdr:to>
      <xdr:col>10</xdr:col>
      <xdr:colOff>504825</xdr:colOff>
      <xdr:row>34</xdr:row>
      <xdr:rowOff>114300</xdr:rowOff>
    </xdr:to>
    <xdr:sp>
      <xdr:nvSpPr>
        <xdr:cNvPr id="63" name="Line 798"/>
        <xdr:cNvSpPr>
          <a:spLocks/>
        </xdr:cNvSpPr>
      </xdr:nvSpPr>
      <xdr:spPr>
        <a:xfrm flipH="1">
          <a:off x="4857750" y="8391525"/>
          <a:ext cx="22383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32</xdr:row>
      <xdr:rowOff>0</xdr:rowOff>
    </xdr:from>
    <xdr:to>
      <xdr:col>11</xdr:col>
      <xdr:colOff>276225</xdr:colOff>
      <xdr:row>32</xdr:row>
      <xdr:rowOff>114300</xdr:rowOff>
    </xdr:to>
    <xdr:sp>
      <xdr:nvSpPr>
        <xdr:cNvPr id="64" name="Line 799"/>
        <xdr:cNvSpPr>
          <a:spLocks/>
        </xdr:cNvSpPr>
      </xdr:nvSpPr>
      <xdr:spPr>
        <a:xfrm flipH="1">
          <a:off x="7096125" y="82772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31</xdr:row>
      <xdr:rowOff>114300</xdr:rowOff>
    </xdr:from>
    <xdr:to>
      <xdr:col>13</xdr:col>
      <xdr:colOff>276225</xdr:colOff>
      <xdr:row>31</xdr:row>
      <xdr:rowOff>152400</xdr:rowOff>
    </xdr:to>
    <xdr:sp>
      <xdr:nvSpPr>
        <xdr:cNvPr id="65" name="Line 800"/>
        <xdr:cNvSpPr>
          <a:spLocks/>
        </xdr:cNvSpPr>
      </xdr:nvSpPr>
      <xdr:spPr>
        <a:xfrm flipH="1">
          <a:off x="8582025" y="8162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31</xdr:row>
      <xdr:rowOff>152400</xdr:rowOff>
    </xdr:from>
    <xdr:to>
      <xdr:col>12</xdr:col>
      <xdr:colOff>504825</xdr:colOff>
      <xdr:row>32</xdr:row>
      <xdr:rowOff>0</xdr:rowOff>
    </xdr:to>
    <xdr:sp>
      <xdr:nvSpPr>
        <xdr:cNvPr id="66" name="Line 801"/>
        <xdr:cNvSpPr>
          <a:spLocks/>
        </xdr:cNvSpPr>
      </xdr:nvSpPr>
      <xdr:spPr>
        <a:xfrm flipH="1">
          <a:off x="7839075" y="8201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35</xdr:row>
      <xdr:rowOff>19050</xdr:rowOff>
    </xdr:from>
    <xdr:to>
      <xdr:col>12</xdr:col>
      <xdr:colOff>323850</xdr:colOff>
      <xdr:row>36</xdr:row>
      <xdr:rowOff>19050</xdr:rowOff>
    </xdr:to>
    <xdr:grpSp>
      <xdr:nvGrpSpPr>
        <xdr:cNvPr id="67" name="Group 802"/>
        <xdr:cNvGrpSpPr>
          <a:grpSpLocks/>
        </xdr:cNvGrpSpPr>
      </xdr:nvGrpSpPr>
      <xdr:grpSpPr>
        <a:xfrm>
          <a:off x="8372475" y="8982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8" name="Rectangle 80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0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0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13</xdr:col>
      <xdr:colOff>276225</xdr:colOff>
      <xdr:row>31</xdr:row>
      <xdr:rowOff>114300</xdr:rowOff>
    </xdr:from>
    <xdr:to>
      <xdr:col>14</xdr:col>
      <xdr:colOff>9525</xdr:colOff>
      <xdr:row>31</xdr:row>
      <xdr:rowOff>114300</xdr:rowOff>
    </xdr:to>
    <xdr:sp>
      <xdr:nvSpPr>
        <xdr:cNvPr id="72" name="Line 808"/>
        <xdr:cNvSpPr>
          <a:spLocks/>
        </xdr:cNvSpPr>
      </xdr:nvSpPr>
      <xdr:spPr>
        <a:xfrm>
          <a:off x="9324975" y="8162925"/>
          <a:ext cx="247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276225</xdr:colOff>
      <xdr:row>34</xdr:row>
      <xdr:rowOff>114300</xdr:rowOff>
    </xdr:from>
    <xdr:to>
      <xdr:col>14</xdr:col>
      <xdr:colOff>9525</xdr:colOff>
      <xdr:row>34</xdr:row>
      <xdr:rowOff>114300</xdr:rowOff>
    </xdr:to>
    <xdr:sp>
      <xdr:nvSpPr>
        <xdr:cNvPr id="73" name="Line 809"/>
        <xdr:cNvSpPr>
          <a:spLocks/>
        </xdr:cNvSpPr>
      </xdr:nvSpPr>
      <xdr:spPr>
        <a:xfrm>
          <a:off x="4867275" y="8848725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74" name="Line 810"/>
        <xdr:cNvSpPr>
          <a:spLocks/>
        </xdr:cNvSpPr>
      </xdr:nvSpPr>
      <xdr:spPr>
        <a:xfrm>
          <a:off x="9563100" y="8848725"/>
          <a:ext cx="388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742950</xdr:colOff>
      <xdr:row>33</xdr:row>
      <xdr:rowOff>76200</xdr:rowOff>
    </xdr:to>
    <xdr:grpSp>
      <xdr:nvGrpSpPr>
        <xdr:cNvPr id="75" name="Group 812"/>
        <xdr:cNvGrpSpPr>
          <a:grpSpLocks/>
        </xdr:cNvGrpSpPr>
      </xdr:nvGrpSpPr>
      <xdr:grpSpPr>
        <a:xfrm>
          <a:off x="9048750" y="8277225"/>
          <a:ext cx="3200400" cy="304800"/>
          <a:chOff x="89" y="95"/>
          <a:chExt cx="408" cy="32"/>
        </a:xfrm>
        <a:solidFill>
          <a:srgbClr val="FFFFFF"/>
        </a:solidFill>
      </xdr:grpSpPr>
      <xdr:sp>
        <xdr:nvSpPr>
          <xdr:cNvPr id="76" name="Rectangle 81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1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1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1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1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1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32</xdr:row>
      <xdr:rowOff>38100</xdr:rowOff>
    </xdr:from>
    <xdr:to>
      <xdr:col>15</xdr:col>
      <xdr:colOff>514350</xdr:colOff>
      <xdr:row>33</xdr:row>
      <xdr:rowOff>38100</xdr:rowOff>
    </xdr:to>
    <xdr:sp>
      <xdr:nvSpPr>
        <xdr:cNvPr id="83" name="text 7125"/>
        <xdr:cNvSpPr txBox="1">
          <a:spLocks noChangeArrowheads="1"/>
        </xdr:cNvSpPr>
      </xdr:nvSpPr>
      <xdr:spPr>
        <a:xfrm>
          <a:off x="10534650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57</a:t>
          </a:r>
        </a:p>
      </xdr:txBody>
    </xdr:sp>
    <xdr:clientData/>
  </xdr:twoCellAnchor>
  <xdr:twoCellAnchor>
    <xdr:from>
      <xdr:col>13</xdr:col>
      <xdr:colOff>0</xdr:colOff>
      <xdr:row>35</xdr:row>
      <xdr:rowOff>76200</xdr:rowOff>
    </xdr:from>
    <xdr:to>
      <xdr:col>15</xdr:col>
      <xdr:colOff>781050</xdr:colOff>
      <xdr:row>36</xdr:row>
      <xdr:rowOff>152400</xdr:rowOff>
    </xdr:to>
    <xdr:grpSp>
      <xdr:nvGrpSpPr>
        <xdr:cNvPr id="84" name="Group 821"/>
        <xdr:cNvGrpSpPr>
          <a:grpSpLocks/>
        </xdr:cNvGrpSpPr>
      </xdr:nvGrpSpPr>
      <xdr:grpSpPr>
        <a:xfrm>
          <a:off x="9048750" y="9039225"/>
          <a:ext cx="2266950" cy="304800"/>
          <a:chOff x="89" y="95"/>
          <a:chExt cx="408" cy="32"/>
        </a:xfrm>
        <a:solidFill>
          <a:srgbClr val="FFFFFF"/>
        </a:solidFill>
      </xdr:grpSpPr>
      <xdr:sp>
        <xdr:nvSpPr>
          <xdr:cNvPr id="85" name="Rectangle 82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2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2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2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2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2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2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35</xdr:row>
      <xdr:rowOff>114300</xdr:rowOff>
    </xdr:from>
    <xdr:to>
      <xdr:col>15</xdr:col>
      <xdr:colOff>514350</xdr:colOff>
      <xdr:row>36</xdr:row>
      <xdr:rowOff>114300</xdr:rowOff>
    </xdr:to>
    <xdr:sp>
      <xdr:nvSpPr>
        <xdr:cNvPr id="92" name="text 7125"/>
        <xdr:cNvSpPr txBox="1">
          <a:spLocks noChangeArrowheads="1"/>
        </xdr:cNvSpPr>
      </xdr:nvSpPr>
      <xdr:spPr>
        <a:xfrm>
          <a:off x="105346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29</xdr:col>
      <xdr:colOff>104775</xdr:colOff>
      <xdr:row>32</xdr:row>
      <xdr:rowOff>219075</xdr:rowOff>
    </xdr:from>
    <xdr:to>
      <xdr:col>29</xdr:col>
      <xdr:colOff>419100</xdr:colOff>
      <xdr:row>34</xdr:row>
      <xdr:rowOff>114300</xdr:rowOff>
    </xdr:to>
    <xdr:grpSp>
      <xdr:nvGrpSpPr>
        <xdr:cNvPr id="93" name="Group 830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96" name="Group 833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36</xdr:row>
      <xdr:rowOff>114300</xdr:rowOff>
    </xdr:from>
    <xdr:to>
      <xdr:col>27</xdr:col>
      <xdr:colOff>409575</xdr:colOff>
      <xdr:row>38</xdr:row>
      <xdr:rowOff>28575</xdr:rowOff>
    </xdr:to>
    <xdr:grpSp>
      <xdr:nvGrpSpPr>
        <xdr:cNvPr id="99" name="Group 837"/>
        <xdr:cNvGrpSpPr>
          <a:grpSpLocks/>
        </xdr:cNvGrpSpPr>
      </xdr:nvGrpSpPr>
      <xdr:grpSpPr>
        <a:xfrm>
          <a:off x="21374100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8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828675</xdr:colOff>
      <xdr:row>37</xdr:row>
      <xdr:rowOff>123825</xdr:rowOff>
    </xdr:from>
    <xdr:to>
      <xdr:col>24</xdr:col>
      <xdr:colOff>866775</xdr:colOff>
      <xdr:row>38</xdr:row>
      <xdr:rowOff>123825</xdr:rowOff>
    </xdr:to>
    <xdr:grpSp>
      <xdr:nvGrpSpPr>
        <xdr:cNvPr id="102" name="Group 840"/>
        <xdr:cNvGrpSpPr>
          <a:grpSpLocks/>
        </xdr:cNvGrpSpPr>
      </xdr:nvGrpSpPr>
      <xdr:grpSpPr>
        <a:xfrm>
          <a:off x="19650075" y="9544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3" name="Rectangle 8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36</xdr:row>
      <xdr:rowOff>104775</xdr:rowOff>
    </xdr:from>
    <xdr:to>
      <xdr:col>27</xdr:col>
      <xdr:colOff>247650</xdr:colOff>
      <xdr:row>38</xdr:row>
      <xdr:rowOff>95250</xdr:rowOff>
    </xdr:to>
    <xdr:sp>
      <xdr:nvSpPr>
        <xdr:cNvPr id="106" name="Line 844"/>
        <xdr:cNvSpPr>
          <a:spLocks/>
        </xdr:cNvSpPr>
      </xdr:nvSpPr>
      <xdr:spPr>
        <a:xfrm flipV="1">
          <a:off x="20031075" y="9296400"/>
          <a:ext cx="1495425" cy="4476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8" t="s">
        <v>33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8" t="s">
        <v>39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6" t="s">
        <v>32</v>
      </c>
      <c r="Q3"/>
      <c r="S3" s="165" t="s">
        <v>37</v>
      </c>
      <c r="T3" s="35"/>
      <c r="U3"/>
      <c r="W3" s="167" t="s">
        <v>38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17" t="s">
        <v>0</v>
      </c>
      <c r="K4" s="218"/>
      <c r="L4" s="218"/>
      <c r="M4" s="218"/>
      <c r="N4" s="218"/>
      <c r="O4" s="218"/>
      <c r="P4" s="39"/>
      <c r="Q4" s="40"/>
      <c r="R4" s="40"/>
      <c r="S4" s="40"/>
      <c r="T4" s="40"/>
      <c r="U4" s="40"/>
      <c r="V4" s="41"/>
      <c r="W4" s="217" t="s">
        <v>0</v>
      </c>
      <c r="X4" s="218"/>
      <c r="Y4" s="218"/>
      <c r="Z4" s="218"/>
      <c r="AA4" s="218"/>
      <c r="AB4" s="219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22" t="s">
        <v>19</v>
      </c>
      <c r="K5" s="223"/>
      <c r="L5" s="220"/>
      <c r="M5" s="220"/>
      <c r="N5" s="224" t="s">
        <v>27</v>
      </c>
      <c r="O5" s="225"/>
      <c r="P5" s="45"/>
      <c r="Q5" s="53"/>
      <c r="R5" s="47"/>
      <c r="S5" s="48" t="s">
        <v>1</v>
      </c>
      <c r="T5" s="46"/>
      <c r="U5" s="53"/>
      <c r="V5" s="49"/>
      <c r="W5" s="226" t="s">
        <v>27</v>
      </c>
      <c r="X5" s="227"/>
      <c r="Y5" s="228"/>
      <c r="Z5" s="229"/>
      <c r="AA5" s="220" t="s">
        <v>19</v>
      </c>
      <c r="AB5" s="221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7"/>
      <c r="L6" s="159"/>
      <c r="M6" s="134"/>
      <c r="N6" s="126"/>
      <c r="O6" s="134"/>
      <c r="P6" s="45"/>
      <c r="Q6" s="53"/>
      <c r="R6" s="53"/>
      <c r="S6" s="53"/>
      <c r="T6" s="53"/>
      <c r="U6" s="53"/>
      <c r="V6" s="49"/>
      <c r="W6" s="156"/>
      <c r="X6" s="134"/>
      <c r="Y6" s="135"/>
      <c r="Z6" s="134"/>
      <c r="AA6" s="127"/>
      <c r="AB6" s="136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34</v>
      </c>
      <c r="F7" s="7"/>
      <c r="G7" s="7"/>
      <c r="H7" s="44"/>
      <c r="I7" s="5"/>
      <c r="J7" s="54"/>
      <c r="K7" s="158"/>
      <c r="L7" s="160"/>
      <c r="M7" s="137"/>
      <c r="N7" s="4"/>
      <c r="O7" s="137"/>
      <c r="P7" s="45"/>
      <c r="Q7" s="55"/>
      <c r="R7" s="4"/>
      <c r="S7" s="132" t="s">
        <v>22</v>
      </c>
      <c r="T7" s="55"/>
      <c r="U7" s="4"/>
      <c r="V7" s="49"/>
      <c r="W7" s="45"/>
      <c r="X7" s="137"/>
      <c r="Y7" s="138"/>
      <c r="Z7" s="137"/>
      <c r="AA7" s="5"/>
      <c r="AB7" s="59"/>
      <c r="AC7" s="33"/>
      <c r="AD7" s="50"/>
      <c r="AE7" s="7"/>
      <c r="AF7" s="7"/>
      <c r="AG7" s="8" t="s">
        <v>34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24</v>
      </c>
      <c r="F8" s="7"/>
      <c r="G8" s="7"/>
      <c r="H8" s="44"/>
      <c r="I8" s="5"/>
      <c r="J8" s="230" t="s">
        <v>40</v>
      </c>
      <c r="K8" s="231"/>
      <c r="L8" s="235"/>
      <c r="M8" s="236"/>
      <c r="N8" s="4"/>
      <c r="O8" s="137"/>
      <c r="P8" s="45"/>
      <c r="Q8" s="55"/>
      <c r="R8" s="55"/>
      <c r="S8" s="26" t="s">
        <v>41</v>
      </c>
      <c r="T8" s="55"/>
      <c r="U8" s="55"/>
      <c r="V8" s="49"/>
      <c r="W8" s="205"/>
      <c r="X8" s="206"/>
      <c r="Y8" s="207"/>
      <c r="Z8" s="208"/>
      <c r="AA8" s="209" t="s">
        <v>30</v>
      </c>
      <c r="AB8" s="210"/>
      <c r="AC8" s="33"/>
      <c r="AD8" s="50"/>
      <c r="AE8" s="7"/>
      <c r="AF8" s="7"/>
      <c r="AG8" s="57" t="s">
        <v>24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32">
        <v>12.46</v>
      </c>
      <c r="K9" s="233"/>
      <c r="L9" s="138"/>
      <c r="M9" s="137"/>
      <c r="N9" s="234">
        <v>12.31</v>
      </c>
      <c r="O9" s="212"/>
      <c r="P9" s="45"/>
      <c r="Q9" s="5"/>
      <c r="R9" s="5"/>
      <c r="S9" s="133" t="s">
        <v>28</v>
      </c>
      <c r="T9" s="5"/>
      <c r="U9" s="5"/>
      <c r="V9" s="49"/>
      <c r="W9" s="211">
        <v>12.31</v>
      </c>
      <c r="X9" s="212"/>
      <c r="Y9" s="213"/>
      <c r="Z9" s="214"/>
      <c r="AA9" s="215">
        <v>12.03</v>
      </c>
      <c r="AB9" s="216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35</v>
      </c>
      <c r="F10" s="9"/>
      <c r="G10" s="9"/>
      <c r="H10" s="58"/>
      <c r="I10" s="5"/>
      <c r="J10" s="56"/>
      <c r="K10" s="137"/>
      <c r="L10" s="160"/>
      <c r="M10" s="137"/>
      <c r="N10" s="4"/>
      <c r="O10" s="137"/>
      <c r="P10" s="45"/>
      <c r="Q10" s="5"/>
      <c r="R10" s="5"/>
      <c r="S10" s="15" t="s">
        <v>20</v>
      </c>
      <c r="T10" s="5"/>
      <c r="U10" s="5"/>
      <c r="V10" s="49"/>
      <c r="W10" s="4"/>
      <c r="X10" s="137"/>
      <c r="Y10" s="138"/>
      <c r="Z10" s="137"/>
      <c r="AA10" s="5"/>
      <c r="AB10" s="59"/>
      <c r="AC10" s="33"/>
      <c r="AD10" s="50"/>
      <c r="AE10" s="9"/>
      <c r="AF10" s="9"/>
      <c r="AG10" s="15" t="s">
        <v>35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9"/>
      <c r="L11" s="140"/>
      <c r="M11" s="139"/>
      <c r="N11" s="64"/>
      <c r="O11" s="139"/>
      <c r="P11" s="66"/>
      <c r="Q11" s="67"/>
      <c r="R11" s="67"/>
      <c r="S11" s="67"/>
      <c r="T11" s="67"/>
      <c r="U11" s="67"/>
      <c r="V11" s="68"/>
      <c r="W11" s="64"/>
      <c r="X11" s="139"/>
      <c r="Y11" s="140"/>
      <c r="Z11" s="139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1"/>
      <c r="AE14" s="169"/>
      <c r="AF14" s="169"/>
      <c r="AG14" s="169"/>
      <c r="AH14" s="169"/>
      <c r="AI14" s="171"/>
      <c r="AJ14" s="171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1"/>
      <c r="AE15" s="169"/>
      <c r="AF15" s="169"/>
      <c r="AG15" s="170"/>
      <c r="AH15" s="171"/>
      <c r="AI15" s="171"/>
      <c r="AJ15" s="171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1"/>
      <c r="AE16" s="169"/>
      <c r="AF16" s="169"/>
      <c r="AG16" s="170"/>
      <c r="AH16" s="171"/>
      <c r="AI16" s="171"/>
      <c r="AJ16" s="171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4" t="s">
        <v>36</v>
      </c>
      <c r="T17" s="69"/>
      <c r="U17" s="79"/>
      <c r="V17"/>
      <c r="W17"/>
      <c r="X17"/>
      <c r="Y17"/>
      <c r="Z17"/>
      <c r="AA17"/>
      <c r="AB17"/>
      <c r="AC17"/>
      <c r="AD17" s="171"/>
      <c r="AE17" s="169"/>
      <c r="AF17" s="169"/>
      <c r="AG17" s="170"/>
      <c r="AH17" s="171"/>
      <c r="AI17" s="171"/>
      <c r="AJ17" s="171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1"/>
      <c r="AE18" s="169"/>
      <c r="AF18" s="169"/>
      <c r="AG18" s="169"/>
      <c r="AH18" s="171"/>
      <c r="AI18" s="171"/>
      <c r="AJ18" s="171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79"/>
    </row>
    <row r="27" spans="19:33" s="76" customFormat="1" ht="18" customHeight="1">
      <c r="S27" s="179"/>
      <c r="X27" s="130"/>
      <c r="Y27" s="12"/>
      <c r="AE27" s="13"/>
      <c r="AF27" s="13"/>
      <c r="AG27" s="12"/>
    </row>
    <row r="28" spans="12:33" s="76" customFormat="1" ht="18" customHeight="1">
      <c r="L28" s="186"/>
      <c r="S28" s="180"/>
      <c r="X28" s="12"/>
      <c r="Y28" s="131"/>
      <c r="AF28" s="12"/>
      <c r="AG28" s="130"/>
    </row>
    <row r="29" spans="10:33" s="76" customFormat="1" ht="18" customHeight="1">
      <c r="J29" s="12"/>
      <c r="K29" s="12"/>
      <c r="L29" s="12"/>
      <c r="P29" s="12"/>
      <c r="Q29" s="12"/>
      <c r="S29" s="12"/>
      <c r="U29" s="187"/>
      <c r="AE29" s="12"/>
      <c r="AF29" s="12"/>
      <c r="AG29" s="12"/>
    </row>
    <row r="30" spans="9:36" s="76" customFormat="1" ht="18" customHeight="1">
      <c r="I30" s="129"/>
      <c r="K30" s="129"/>
      <c r="L30" s="12"/>
      <c r="AE30" s="12"/>
      <c r="AF30" s="12"/>
      <c r="AJ30" s="12"/>
    </row>
    <row r="31" spans="2:37" s="76" customFormat="1" ht="18" customHeight="1">
      <c r="B31" s="69"/>
      <c r="H31" s="12"/>
      <c r="K31" s="12"/>
      <c r="M31" s="12"/>
      <c r="N31" s="12"/>
      <c r="Q31" s="12"/>
      <c r="R31" s="12"/>
      <c r="T31" s="86"/>
      <c r="U31" s="84"/>
      <c r="X31" s="12"/>
      <c r="AA31" s="12"/>
      <c r="AD31" s="84"/>
      <c r="AF31"/>
      <c r="AG31" s="84"/>
      <c r="AI31" s="12"/>
      <c r="AJ31" s="12"/>
      <c r="AK31" s="69"/>
    </row>
    <row r="32" spans="2:37" s="76" customFormat="1" ht="18" customHeight="1">
      <c r="B32" s="12"/>
      <c r="D32" s="12"/>
      <c r="F32" s="12"/>
      <c r="G32" s="12"/>
      <c r="I32" s="12"/>
      <c r="N32" s="12"/>
      <c r="O32" s="12"/>
      <c r="Q32" s="12"/>
      <c r="R32" s="13"/>
      <c r="S32" s="13"/>
      <c r="T32" s="13"/>
      <c r="U32" s="12"/>
      <c r="V32" s="12"/>
      <c r="W32" s="12"/>
      <c r="X32" s="129"/>
      <c r="Z32" s="12"/>
      <c r="AA32" s="12"/>
      <c r="AB32" s="12"/>
      <c r="AC32" s="12"/>
      <c r="AD32" s="12"/>
      <c r="AF32" s="84"/>
      <c r="AG32"/>
      <c r="AI32" s="13"/>
      <c r="AJ32" s="69"/>
      <c r="AK32" s="69"/>
    </row>
    <row r="33" spans="2:37" s="76" customFormat="1" ht="18" customHeight="1">
      <c r="B33" s="69"/>
      <c r="D33" s="13"/>
      <c r="E33" s="69"/>
      <c r="F33" s="12"/>
      <c r="G33" s="69"/>
      <c r="I33" s="12"/>
      <c r="J33" s="12"/>
      <c r="L33" s="12"/>
      <c r="M33" s="12"/>
      <c r="N33" s="12"/>
      <c r="O33" s="84"/>
      <c r="R33" s="84"/>
      <c r="T33" s="172"/>
      <c r="U33" s="12"/>
      <c r="V33" s="12"/>
      <c r="X33" s="12"/>
      <c r="Y33" s="12"/>
      <c r="AB33" s="12"/>
      <c r="AC33" s="87"/>
      <c r="AE33" s="13"/>
      <c r="AF33" s="163" t="s">
        <v>5</v>
      </c>
      <c r="AK33" s="69"/>
    </row>
    <row r="34" spans="2:37" s="76" customFormat="1" ht="18" customHeight="1">
      <c r="B34" s="69"/>
      <c r="D34" s="13"/>
      <c r="H34" s="130">
        <v>1</v>
      </c>
      <c r="I34" s="130"/>
      <c r="N34" s="86"/>
      <c r="O34" s="84"/>
      <c r="R34" s="84"/>
      <c r="S34" s="12"/>
      <c r="T34" s="86"/>
      <c r="U34" s="84"/>
      <c r="V34" s="12"/>
      <c r="W34" s="12"/>
      <c r="X34" s="88"/>
      <c r="AA34" s="130"/>
      <c r="AB34" s="130">
        <v>4</v>
      </c>
      <c r="AC34" s="130"/>
      <c r="AD34" s="130">
        <v>5</v>
      </c>
      <c r="AE34" s="12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H35" s="12"/>
      <c r="I35" s="12"/>
      <c r="J35" s="12"/>
      <c r="M35" s="12"/>
      <c r="N35" s="12"/>
      <c r="O35" s="12"/>
      <c r="P35" s="13"/>
      <c r="Q35" s="12"/>
      <c r="R35" s="13"/>
      <c r="S35" s="13"/>
      <c r="T35" s="86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84"/>
      <c r="G36" s="86"/>
      <c r="J36" s="130">
        <v>2</v>
      </c>
      <c r="K36" s="84"/>
      <c r="L36" s="84"/>
      <c r="M36" s="84"/>
      <c r="T36" s="86"/>
      <c r="U36" s="12"/>
      <c r="X36" s="12"/>
      <c r="Y36" s="87"/>
      <c r="Z36" s="130"/>
      <c r="AA36" s="12"/>
      <c r="AC36" s="12"/>
      <c r="AE36" s="12"/>
      <c r="AF36" s="84"/>
      <c r="AG36" s="12"/>
      <c r="AH36" s="13"/>
      <c r="AJ36" s="86"/>
      <c r="AK36" s="69"/>
    </row>
    <row r="37" spans="2:37" s="76" customFormat="1" ht="18" customHeight="1">
      <c r="B37" s="163" t="s">
        <v>5</v>
      </c>
      <c r="D37" s="12"/>
      <c r="H37" s="12"/>
      <c r="I37" s="12"/>
      <c r="J37" s="12"/>
      <c r="K37" s="84"/>
      <c r="L37" s="12"/>
      <c r="M37" s="12"/>
      <c r="N37" s="12"/>
      <c r="P37" s="84"/>
      <c r="T37" s="172"/>
      <c r="U37" s="12"/>
      <c r="W37" s="12"/>
      <c r="X37" s="12"/>
      <c r="Y37" s="12"/>
      <c r="Z37" s="12"/>
      <c r="AA37" s="12"/>
      <c r="AB37" s="12"/>
      <c r="AC37" s="86"/>
      <c r="AD37" s="12"/>
      <c r="AE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F38"/>
      <c r="G38" s="69"/>
      <c r="H38" s="12"/>
      <c r="I38" s="12"/>
      <c r="J38" s="12"/>
      <c r="K38" s="12"/>
      <c r="L38" s="84"/>
      <c r="M38" s="84"/>
      <c r="N38" s="12"/>
      <c r="O38" s="69"/>
      <c r="P38" s="12"/>
      <c r="Q38" s="12"/>
      <c r="V38" s="12"/>
      <c r="W38" s="12"/>
      <c r="X38" s="12"/>
      <c r="Y38" s="12"/>
      <c r="Z38" s="84"/>
      <c r="AB38" s="131">
        <v>3</v>
      </c>
      <c r="AC38" s="12"/>
      <c r="AD38" s="13"/>
      <c r="AE38" s="13"/>
      <c r="AF38"/>
      <c r="AG38" s="69"/>
      <c r="AH38" s="12"/>
      <c r="AI38" s="12"/>
      <c r="AJ38" s="12"/>
      <c r="AK38" s="69"/>
    </row>
    <row r="39" spans="6:37" s="76" customFormat="1" ht="18" customHeight="1">
      <c r="F39"/>
      <c r="G39" s="12"/>
      <c r="L39" s="12"/>
      <c r="N39" s="131"/>
      <c r="R39" s="12"/>
      <c r="T39" s="86"/>
      <c r="V39" s="130"/>
      <c r="Y39" s="88"/>
      <c r="AD39" s="172"/>
      <c r="AE39" s="183"/>
      <c r="AF39" s="88"/>
      <c r="AH39" s="12"/>
      <c r="AI39" s="12"/>
      <c r="AK39" s="69"/>
    </row>
    <row r="40" spans="10:37" s="76" customFormat="1" ht="18" customHeight="1">
      <c r="J40" s="12"/>
      <c r="K40" s="12"/>
      <c r="L40" s="12"/>
      <c r="M40" s="12"/>
      <c r="N40" s="12"/>
      <c r="O40" s="12"/>
      <c r="P40" s="84"/>
      <c r="V40" s="12"/>
      <c r="Y40" s="184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3"/>
      <c r="T41" s="70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T42" s="84"/>
      <c r="U42" s="84"/>
      <c r="V42" s="84"/>
      <c r="W42" s="84"/>
      <c r="X42" s="12"/>
      <c r="Z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>
      <c r="Z43" s="131"/>
    </row>
    <row r="44" s="76" customFormat="1" ht="18" customHeight="1">
      <c r="Y44" s="12"/>
    </row>
    <row r="45" spans="23:25" s="76" customFormat="1" ht="18" customHeight="1">
      <c r="W45" s="12"/>
      <c r="Y45" s="131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197" t="s">
        <v>29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9"/>
      <c r="O52" s="200" t="s">
        <v>6</v>
      </c>
      <c r="P52" s="201"/>
      <c r="Q52" s="201"/>
      <c r="R52" s="202"/>
      <c r="S52" s="141"/>
      <c r="T52" s="200" t="s">
        <v>7</v>
      </c>
      <c r="U52" s="201"/>
      <c r="V52" s="201"/>
      <c r="W52" s="202"/>
      <c r="X52" s="203" t="s">
        <v>29</v>
      </c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204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23</v>
      </c>
      <c r="G53" s="96"/>
      <c r="H53" s="142"/>
      <c r="I53" s="142"/>
      <c r="J53" s="27" t="s">
        <v>12</v>
      </c>
      <c r="K53" s="142"/>
      <c r="L53" s="142"/>
      <c r="M53" s="142"/>
      <c r="N53" s="142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23</v>
      </c>
      <c r="AC53" s="96"/>
      <c r="AD53" s="142"/>
      <c r="AE53" s="142"/>
      <c r="AF53" s="27" t="s">
        <v>12</v>
      </c>
      <c r="AG53" s="142"/>
      <c r="AH53" s="142"/>
      <c r="AI53" s="142"/>
      <c r="AJ53" s="143"/>
    </row>
    <row r="54" spans="2:36" s="100" customFormat="1" ht="24.75" customHeight="1" thickTop="1">
      <c r="B54" s="21"/>
      <c r="C54" s="22"/>
      <c r="D54" s="107"/>
      <c r="E54" s="108"/>
      <c r="F54" s="19"/>
      <c r="G54" s="97"/>
      <c r="H54" s="98"/>
      <c r="I54" s="144"/>
      <c r="J54" s="98"/>
      <c r="K54" s="98"/>
      <c r="L54" s="98"/>
      <c r="M54" s="98"/>
      <c r="N54" s="99"/>
      <c r="O54" s="109"/>
      <c r="P54" s="110"/>
      <c r="Q54" s="110"/>
      <c r="R54" s="111"/>
      <c r="S54" s="112"/>
      <c r="T54" s="109"/>
      <c r="U54" s="113"/>
      <c r="V54" s="113"/>
      <c r="W54" s="114"/>
      <c r="X54" s="155"/>
      <c r="Y54" s="161"/>
      <c r="Z54" s="125"/>
      <c r="AA54" s="101"/>
      <c r="AB54" s="19"/>
      <c r="AC54" s="162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8"/>
      <c r="C55" s="174"/>
      <c r="D55" s="125"/>
      <c r="E55" s="101"/>
      <c r="F55" s="19"/>
      <c r="G55" s="162"/>
      <c r="H55" s="98"/>
      <c r="I55" s="144"/>
      <c r="J55" s="98"/>
      <c r="K55" s="98"/>
      <c r="L55" s="98"/>
      <c r="M55" s="98"/>
      <c r="N55" s="145"/>
      <c r="O55" s="109"/>
      <c r="P55" s="110"/>
      <c r="Q55" s="110"/>
      <c r="R55" s="111"/>
      <c r="S55" s="115" t="s">
        <v>26</v>
      </c>
      <c r="T55" s="117"/>
      <c r="U55" s="177"/>
      <c r="V55" s="177"/>
      <c r="W55" s="118">
        <f>(V55-U55)*1000</f>
        <v>0</v>
      </c>
      <c r="X55" s="155">
        <v>3</v>
      </c>
      <c r="Y55" s="190">
        <v>12.075</v>
      </c>
      <c r="Z55" s="189">
        <v>37</v>
      </c>
      <c r="AA55" s="175">
        <f>Y55+(Z55/1000)</f>
        <v>12.112</v>
      </c>
      <c r="AB55" s="19" t="s">
        <v>17</v>
      </c>
      <c r="AC55" s="162" t="s">
        <v>49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28">
        <v>1</v>
      </c>
      <c r="C56" s="174">
        <v>12.403</v>
      </c>
      <c r="D56" s="125">
        <v>-37</v>
      </c>
      <c r="E56" s="101">
        <f>C56+(D56/1000)</f>
        <v>12.366</v>
      </c>
      <c r="F56" s="19" t="s">
        <v>17</v>
      </c>
      <c r="G56" s="162" t="s">
        <v>45</v>
      </c>
      <c r="H56" s="98"/>
      <c r="I56" s="144"/>
      <c r="J56" s="98"/>
      <c r="K56" s="98"/>
      <c r="L56" s="98"/>
      <c r="M56" s="98"/>
      <c r="N56" s="145"/>
      <c r="O56" s="116">
        <v>1</v>
      </c>
      <c r="P56" s="181">
        <v>12.335999999999999</v>
      </c>
      <c r="Q56" s="181">
        <v>12.112</v>
      </c>
      <c r="R56" s="118">
        <f>(P56-Q56)*1000</f>
        <v>223.9999999999984</v>
      </c>
      <c r="S56" s="115" t="s">
        <v>25</v>
      </c>
      <c r="T56" s="117">
        <v>1</v>
      </c>
      <c r="U56" s="177">
        <v>12.317</v>
      </c>
      <c r="V56" s="177">
        <v>12.277</v>
      </c>
      <c r="W56" s="118">
        <f>(U56-V56)*1000</f>
        <v>40.000000000000924</v>
      </c>
      <c r="X56" s="155"/>
      <c r="Y56" s="190"/>
      <c r="Z56" s="189"/>
      <c r="AA56" s="175"/>
      <c r="AB56" s="19"/>
      <c r="AC56" s="185"/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128"/>
      <c r="C57" s="174"/>
      <c r="D57" s="125"/>
      <c r="E57" s="101"/>
      <c r="F57" s="19"/>
      <c r="G57" s="193" t="s">
        <v>43</v>
      </c>
      <c r="H57" s="98"/>
      <c r="I57" s="144"/>
      <c r="J57" s="98"/>
      <c r="K57" s="98"/>
      <c r="L57" s="98"/>
      <c r="M57" s="98"/>
      <c r="N57" s="145"/>
      <c r="O57" s="109"/>
      <c r="P57" s="182"/>
      <c r="Q57" s="182"/>
      <c r="R57" s="119"/>
      <c r="S57" s="146"/>
      <c r="T57" s="194" t="s">
        <v>42</v>
      </c>
      <c r="U57" s="195"/>
      <c r="V57" s="195"/>
      <c r="W57" s="196"/>
      <c r="X57" s="20">
        <v>4</v>
      </c>
      <c r="Y57" s="188">
        <v>12.075</v>
      </c>
      <c r="Z57" s="189">
        <v>37</v>
      </c>
      <c r="AA57" s="175">
        <f>Y57+(Z57/1000)</f>
        <v>12.112</v>
      </c>
      <c r="AB57" s="19" t="s">
        <v>17</v>
      </c>
      <c r="AC57" s="162" t="s">
        <v>48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20">
        <v>2</v>
      </c>
      <c r="C58" s="188">
        <v>12.373</v>
      </c>
      <c r="D58" s="189">
        <v>-37</v>
      </c>
      <c r="E58" s="175">
        <f>C58+(D58/1000)</f>
        <v>12.335999999999999</v>
      </c>
      <c r="F58" s="19" t="s">
        <v>17</v>
      </c>
      <c r="G58" s="193" t="s">
        <v>46</v>
      </c>
      <c r="H58" s="98"/>
      <c r="I58" s="144"/>
      <c r="J58" s="98"/>
      <c r="K58" s="98"/>
      <c r="L58" s="98"/>
      <c r="M58" s="98"/>
      <c r="N58" s="145"/>
      <c r="O58" s="176">
        <v>3</v>
      </c>
      <c r="P58" s="181">
        <v>12.366</v>
      </c>
      <c r="Q58" s="181">
        <v>12.112</v>
      </c>
      <c r="R58" s="118">
        <f>(P58-Q58)*1000</f>
        <v>253.99999999999955</v>
      </c>
      <c r="S58" s="173" t="s">
        <v>31</v>
      </c>
      <c r="T58" s="178">
        <v>3</v>
      </c>
      <c r="U58" s="177">
        <v>12.317</v>
      </c>
      <c r="V58" s="177">
        <v>12.26</v>
      </c>
      <c r="W58" s="118">
        <f>(U58-V58)*1000</f>
        <v>57.000000000000384</v>
      </c>
      <c r="X58" s="155"/>
      <c r="Y58" s="161"/>
      <c r="Z58" s="125"/>
      <c r="AA58" s="101"/>
      <c r="AB58" s="19"/>
      <c r="AC58" s="193" t="s">
        <v>44</v>
      </c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06"/>
      <c r="C59" s="175"/>
      <c r="D59" s="125"/>
      <c r="E59" s="101"/>
      <c r="F59" s="19"/>
      <c r="G59" s="162"/>
      <c r="H59" s="98"/>
      <c r="I59" s="144"/>
      <c r="J59" s="98"/>
      <c r="K59" s="98"/>
      <c r="L59" s="98"/>
      <c r="M59" s="98"/>
      <c r="N59" s="145"/>
      <c r="O59" s="109"/>
      <c r="P59" s="110"/>
      <c r="Q59" s="110"/>
      <c r="R59" s="119"/>
      <c r="S59" s="173">
        <v>2014</v>
      </c>
      <c r="T59" s="178"/>
      <c r="U59" s="177"/>
      <c r="V59" s="177"/>
      <c r="W59" s="118">
        <f>(V59-U59)*1000</f>
        <v>0</v>
      </c>
      <c r="X59" s="128">
        <v>5</v>
      </c>
      <c r="Y59" s="191">
        <v>12.048</v>
      </c>
      <c r="Z59" s="192">
        <v>37</v>
      </c>
      <c r="AA59" s="190">
        <f>Y59+(Z59/1000)</f>
        <v>12.085</v>
      </c>
      <c r="AB59" s="19" t="s">
        <v>17</v>
      </c>
      <c r="AC59" s="162" t="s">
        <v>47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20"/>
      <c r="C60" s="121"/>
      <c r="D60" s="24"/>
      <c r="E60" s="121"/>
      <c r="F60" s="24"/>
      <c r="G60" s="122"/>
      <c r="H60" s="123"/>
      <c r="I60" s="123"/>
      <c r="J60" s="123"/>
      <c r="K60" s="123"/>
      <c r="L60" s="123"/>
      <c r="M60" s="123"/>
      <c r="N60" s="147"/>
      <c r="O60" s="148"/>
      <c r="P60" s="149"/>
      <c r="Q60" s="149"/>
      <c r="R60" s="150"/>
      <c r="S60" s="151"/>
      <c r="T60" s="148"/>
      <c r="U60" s="152"/>
      <c r="V60" s="149"/>
      <c r="W60" s="153"/>
      <c r="X60" s="120"/>
      <c r="Y60" s="121"/>
      <c r="Z60" s="24"/>
      <c r="AA60" s="121"/>
      <c r="AB60" s="24"/>
      <c r="AC60" s="123"/>
      <c r="AD60" s="123"/>
      <c r="AE60" s="123"/>
      <c r="AF60" s="123"/>
      <c r="AG60" s="154"/>
      <c r="AH60" s="154"/>
      <c r="AI60" s="123"/>
      <c r="AJ60" s="124"/>
    </row>
  </sheetData>
  <sheetProtection password="E5AD" sheet="1" objects="1" scenarios="1"/>
  <mergeCells count="23">
    <mergeCell ref="J8:K8"/>
    <mergeCell ref="J9:K9"/>
    <mergeCell ref="N9:O9"/>
    <mergeCell ref="L8:M8"/>
    <mergeCell ref="W4:AB4"/>
    <mergeCell ref="AA5:AB5"/>
    <mergeCell ref="J4:O4"/>
    <mergeCell ref="J5:K5"/>
    <mergeCell ref="N5:O5"/>
    <mergeCell ref="L5:M5"/>
    <mergeCell ref="W5:X5"/>
    <mergeCell ref="Y5:Z5"/>
    <mergeCell ref="X52:AJ52"/>
    <mergeCell ref="W8:X8"/>
    <mergeCell ref="Y8:Z8"/>
    <mergeCell ref="AA8:AB8"/>
    <mergeCell ref="W9:X9"/>
    <mergeCell ref="Y9:Z9"/>
    <mergeCell ref="AA9:AB9"/>
    <mergeCell ref="T57:W57"/>
    <mergeCell ref="B52:N52"/>
    <mergeCell ref="O52:R52"/>
    <mergeCell ref="T52:W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2014-11-01T10:11:33Z</cp:lastPrinted>
  <dcterms:created xsi:type="dcterms:W3CDTF">2003-09-08T10:21:05Z</dcterms:created>
  <dcterms:modified xsi:type="dcterms:W3CDTF">2014-11-06T15:49:43Z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