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2390" windowHeight="9240" tabRatio="344" activeTab="1"/>
  </bookViews>
  <sheets>
    <sheet name="titul" sheetId="1" r:id="rId1"/>
    <sheet name="Loukov u Mnichova Hradiště" sheetId="2" r:id="rId2"/>
  </sheets>
  <definedNames/>
  <calcPr fullCalcOnLoad="1"/>
</workbook>
</file>

<file path=xl/sharedStrings.xml><?xml version="1.0" encoding="utf-8"?>
<sst xmlns="http://schemas.openxmlformats.org/spreadsheetml/2006/main" count="198" uniqueCount="119">
  <si>
    <t>Trať :</t>
  </si>
  <si>
    <t>Km  96,553</t>
  </si>
  <si>
    <t>Ev. č. :</t>
  </si>
  <si>
    <t>Staniční</t>
  </si>
  <si>
    <t>Mechanické</t>
  </si>
  <si>
    <t>zabezpečovací</t>
  </si>
  <si>
    <t>2. kategorie</t>
  </si>
  <si>
    <t>Kód :  2</t>
  </si>
  <si>
    <t>zařízení :</t>
  </si>
  <si>
    <t>ústřední přístroj (samočinný závěr výměn)</t>
  </si>
  <si>
    <t>Dopravní stanoviště :</t>
  </si>
  <si>
    <t>St. I</t>
  </si>
  <si>
    <t>Dopravní kancelář</t>
  </si>
  <si>
    <t>St. 2</t>
  </si>
  <si>
    <t>( km )</t>
  </si>
  <si>
    <t>Počet  pracovníků :</t>
  </si>
  <si>
    <t>Výhybkář  -  1</t>
  </si>
  <si>
    <t>Výpravčí  -  1</t>
  </si>
  <si>
    <t>neobsazeno</t>
  </si>
  <si>
    <t>Výprava vlaků s přepravou cestujících dle čl. 505 SŽDC (ČD) D2</t>
  </si>
  <si>
    <t>směr : Mnichovo Hradiště</t>
  </si>
  <si>
    <t>směr : Příšovice</t>
  </si>
  <si>
    <t>Zjišťování</t>
  </si>
  <si>
    <t>výhybkář hlásí telefonicky</t>
  </si>
  <si>
    <t>zast. - 30</t>
  </si>
  <si>
    <t>doprovod vlaku - §)</t>
  </si>
  <si>
    <t>61 - §)</t>
  </si>
  <si>
    <t>konce  vlaku</t>
  </si>
  <si>
    <t>výpravčí</t>
  </si>
  <si>
    <t>proj. - 00</t>
  </si>
  <si>
    <t xml:space="preserve">§) = určený zaměstnanec informuje výpravčího návěstí "Vlak vjel celý" dle čl. 378 D1 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</si>
  <si>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</si>
  <si>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</si>
  <si>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</si>
  <si>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</si>
  <si>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</si>
  <si>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</si>
  <si>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</si>
  <si>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č. II,  úrovňové, jednostranné vnitřní</t>
  </si>
  <si>
    <t>Hlavní  staniční  kolej</t>
  </si>
  <si>
    <t>u k.č.1 konstrukce sypané</t>
  </si>
  <si>
    <t>směr Mnichovo Hradiště a Příšovice</t>
  </si>
  <si>
    <t>u k.č.1 konstrukce Tischer</t>
  </si>
  <si>
    <t>přechod přes kolej č.2</t>
  </si>
  <si>
    <t>Vjezd - odjezd - průjezd</t>
  </si>
  <si>
    <t>č. I,  úrovňové, vnější</t>
  </si>
  <si>
    <t>konstrukce Tischer</t>
  </si>
  <si>
    <t>Směr  :  Mnichovo  Hradiště</t>
  </si>
  <si>
    <t>Návěstidla  -  ŽST</t>
  </si>
  <si>
    <t>Směr  :  Příšovice</t>
  </si>
  <si>
    <t>Vjezdová</t>
  </si>
  <si>
    <t>Odjezdová</t>
  </si>
  <si>
    <t>Seřaďovací</t>
  </si>
  <si>
    <t>Obvod  výpravčího</t>
  </si>
  <si>
    <t>Traťové</t>
  </si>
  <si>
    <t>Reléový  poloautoblok</t>
  </si>
  <si>
    <t>Kód : 4</t>
  </si>
  <si>
    <t>Př L</t>
  </si>
  <si>
    <t>S 2</t>
  </si>
  <si>
    <t>Stanice  bez</t>
  </si>
  <si>
    <t>SENA</t>
  </si>
  <si>
    <t>C</t>
  </si>
  <si>
    <t>JTom</t>
  </si>
  <si>
    <t>L 2</t>
  </si>
  <si>
    <t>Př S</t>
  </si>
  <si>
    <t>Automatické  hradlo</t>
  </si>
  <si>
    <t>Kód : 14</t>
  </si>
  <si>
    <t>AŽD - 71 ( bez kontroly volnosti tratě )</t>
  </si>
  <si>
    <t>S 1</t>
  </si>
  <si>
    <t>seřaďovacích</t>
  </si>
  <si>
    <t>L 1</t>
  </si>
  <si>
    <t>( bez návěstního bodu )</t>
  </si>
  <si>
    <t>L</t>
  </si>
  <si>
    <t>S 3</t>
  </si>
  <si>
    <t>návěstidel</t>
  </si>
  <si>
    <t>VI.  /  2012</t>
  </si>
  <si>
    <t>L 3</t>
  </si>
  <si>
    <t>S</t>
  </si>
  <si>
    <t>Zjišťování  konce</t>
  </si>
  <si>
    <t>zast.</t>
  </si>
  <si>
    <t>samočinně činností</t>
  </si>
  <si>
    <t>vlaku :</t>
  </si>
  <si>
    <t>proj.</t>
  </si>
  <si>
    <t>00</t>
  </si>
  <si>
    <t>zabezpečovacího zařízení</t>
  </si>
  <si>
    <t>vrata vlečky</t>
  </si>
  <si>
    <t>96,384</t>
  </si>
  <si>
    <t>Vlečka č: V1335</t>
  </si>
  <si>
    <t>VkL1</t>
  </si>
  <si>
    <t>Vk 4</t>
  </si>
  <si>
    <t>Vk 2</t>
  </si>
  <si>
    <t>EZV1,V2</t>
  </si>
  <si>
    <t>EZ1,2</t>
  </si>
  <si>
    <t>Vk 1</t>
  </si>
  <si>
    <t>Vk 3</t>
  </si>
  <si>
    <t xml:space="preserve">     přechod</t>
  </si>
  <si>
    <t>Vk 5</t>
  </si>
  <si>
    <t>Vk 6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</si>
  <si>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</si>
  <si>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</si>
  <si>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</si>
  <si>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</si>
  <si>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</si>
  <si>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</si>
  <si>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</si>
  <si>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St.I</t>
  </si>
  <si>
    <t>Obvod  posunu</t>
  </si>
  <si>
    <t>při jízdě do odbočky - rychlost 40 km/h</t>
  </si>
  <si>
    <t>ručně</t>
  </si>
  <si>
    <t xml:space="preserve">  výměnový zámek, klíč je držen v kontrolním zámku Vk 1</t>
  </si>
  <si>
    <t>Současné  vlakové  cesty</t>
  </si>
  <si>
    <t xml:space="preserve">  bez zabezpečení</t>
  </si>
  <si>
    <t xml:space="preserve">  výměnový zámek, klíč je držen v kontrolním zámku Vk 2</t>
  </si>
  <si>
    <t xml:space="preserve">Vzájemně vyloučeny jsou pouze protisměrné </t>
  </si>
  <si>
    <t xml:space="preserve">  výměnový zámek, klíč je držen v kontrolním zámku Vk 4</t>
  </si>
  <si>
    <t>elm.</t>
  </si>
  <si>
    <t xml:space="preserve">  výměnový zámek, klíč je držen v kontrolním zámku Vk 3</t>
  </si>
  <si>
    <t>jizdní cesty na tutéž kolej</t>
  </si>
  <si>
    <t xml:space="preserve">  výměnový zámek, klíč je držen v kontrolním zámku Vk 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</si>
</sst>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0"/>
      <color indexed="53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3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0" borderId="5" xfId="0" applyFont="1" applyBorder="1" applyAlignment="1">
      <alignment/>
    </xf>
    <xf numFmtId="0" fontId="37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5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8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right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4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4" borderId="31" xfId="0" applyFont="1" applyFill="1" applyBorder="1" applyAlignment="1">
      <alignment horizontal="centerContinuous" vertical="center"/>
    </xf>
    <xf numFmtId="0" fontId="1" fillId="4" borderId="32" xfId="0" applyFont="1" applyFill="1" applyBorder="1" applyAlignment="1">
      <alignment horizontal="centerContinuous" vertical="center"/>
    </xf>
    <xf numFmtId="0" fontId="1" fillId="4" borderId="33" xfId="0" applyFont="1" applyFill="1" applyBorder="1" applyAlignment="1">
      <alignment horizontal="centerContinuous" vertical="center"/>
    </xf>
    <xf numFmtId="0" fontId="8" fillId="5" borderId="34" xfId="0" applyFont="1" applyFill="1" applyBorder="1" applyAlignment="1">
      <alignment horizontal="centerContinuous" vertical="center"/>
    </xf>
    <xf numFmtId="0" fontId="8" fillId="5" borderId="35" xfId="0" applyFont="1" applyFill="1" applyBorder="1" applyAlignment="1">
      <alignment horizontal="centerContinuous" vertical="center"/>
    </xf>
    <xf numFmtId="0" fontId="8" fillId="5" borderId="36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5" borderId="37" xfId="0" applyFont="1" applyFill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164" fontId="40" fillId="0" borderId="0" xfId="21" applyNumberFormat="1" applyFont="1" applyFill="1" applyBorder="1" applyAlignment="1">
      <alignment horizontal="center" vertical="center"/>
      <protection/>
    </xf>
    <xf numFmtId="0" fontId="8" fillId="5" borderId="50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50" xfId="0" applyFont="1" applyFill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Continuous" vertical="center"/>
    </xf>
    <xf numFmtId="0" fontId="0" fillId="2" borderId="54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20" fillId="0" borderId="0" xfId="0" applyFont="1" applyFill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0" fontId="9" fillId="5" borderId="35" xfId="0" applyFont="1" applyFill="1" applyBorder="1" applyAlignment="1">
      <alignment horizontal="centerContinuous" vertical="center"/>
    </xf>
    <xf numFmtId="0" fontId="9" fillId="5" borderId="37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right" vertical="center"/>
    </xf>
    <xf numFmtId="49" fontId="40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23" fillId="0" borderId="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21" applyFont="1" applyBorder="1" applyAlignment="1">
      <alignment vertical="center"/>
      <protection/>
    </xf>
    <xf numFmtId="164" fontId="31" fillId="0" borderId="0" xfId="21" applyNumberFormat="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1" fontId="31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1" fillId="0" borderId="0" xfId="21" applyFont="1" applyBorder="1" applyAlignment="1">
      <alignment horizontal="left" vertical="center"/>
      <protection/>
    </xf>
    <xf numFmtId="0" fontId="31" fillId="0" borderId="0" xfId="21" applyFont="1" applyBorder="1" applyAlignment="1">
      <alignment horizontal="right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23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Alignment="1">
      <alignment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38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4" borderId="55" xfId="21" applyFont="1" applyFill="1" applyBorder="1" applyAlignment="1">
      <alignment vertical="center"/>
      <protection/>
    </xf>
    <xf numFmtId="0" fontId="0" fillId="4" borderId="56" xfId="21" applyFont="1" applyFill="1" applyBorder="1" applyAlignment="1">
      <alignment vertical="center"/>
      <protection/>
    </xf>
    <xf numFmtId="0" fontId="0" fillId="4" borderId="56" xfId="21" applyFont="1" applyFill="1" applyBorder="1" applyAlignment="1" quotePrefix="1">
      <alignment vertical="center"/>
      <protection/>
    </xf>
    <xf numFmtId="164" fontId="0" fillId="4" borderId="56" xfId="21" applyNumberFormat="1" applyFont="1" applyFill="1" applyBorder="1" applyAlignment="1">
      <alignment vertical="center"/>
      <protection/>
    </xf>
    <xf numFmtId="0" fontId="0" fillId="4" borderId="5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8" xfId="21" applyFont="1" applyFill="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0" fillId="4" borderId="7" xfId="21" applyFill="1" applyBorder="1" applyAlignment="1">
      <alignment vertical="center"/>
      <protection/>
    </xf>
    <xf numFmtId="0" fontId="0" fillId="0" borderId="3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62" xfId="21" applyFont="1" applyBorder="1">
      <alignment/>
      <protection/>
    </xf>
    <xf numFmtId="0" fontId="30" fillId="0" borderId="62" xfId="0" applyFont="1" applyFill="1" applyBorder="1" applyAlignment="1">
      <alignment horizontal="center" vertical="top"/>
    </xf>
    <xf numFmtId="0" fontId="0" fillId="0" borderId="63" xfId="21" applyFont="1" applyBorder="1">
      <alignment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53" fillId="0" borderId="0" xfId="21" applyNumberFormat="1" applyFont="1" applyBorder="1" applyAlignment="1">
      <alignment horizontal="center" vertical="center"/>
      <protection/>
    </xf>
    <xf numFmtId="49" fontId="53" fillId="0" borderId="0" xfId="21" applyNumberFormat="1" applyFont="1" applyBorder="1" applyAlignment="1">
      <alignment horizontal="center" vertical="center"/>
      <protection/>
    </xf>
    <xf numFmtId="0" fontId="40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center" vertical="center"/>
      <protection/>
    </xf>
    <xf numFmtId="0" fontId="11" fillId="0" borderId="62" xfId="21" applyFont="1" applyBorder="1" applyAlignment="1">
      <alignment horizontal="center" vertical="center"/>
      <protection/>
    </xf>
    <xf numFmtId="0" fontId="0" fillId="0" borderId="62" xfId="21" applyBorder="1">
      <alignment/>
      <protection/>
    </xf>
    <xf numFmtId="0" fontId="11" fillId="0" borderId="62" xfId="21" applyFont="1" applyBorder="1" applyAlignment="1">
      <alignment horizontal="center" vertical="center"/>
      <protection/>
    </xf>
    <xf numFmtId="0" fontId="19" fillId="0" borderId="62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top"/>
      <protection/>
    </xf>
    <xf numFmtId="0" fontId="30" fillId="0" borderId="0" xfId="21" applyFont="1" applyBorder="1" applyAlignment="1">
      <alignment horizontal="center"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0" fillId="0" borderId="64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5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11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6" borderId="66" xfId="21" applyFont="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0" fontId="31" fillId="6" borderId="67" xfId="21" applyFont="1" applyFill="1" applyBorder="1" applyAlignment="1">
      <alignment horizontal="centerContinuous" vertical="center"/>
      <protection/>
    </xf>
    <xf numFmtId="0" fontId="31" fillId="6" borderId="67" xfId="21" applyFont="1" applyFill="1" applyBorder="1" applyAlignment="1" quotePrefix="1">
      <alignment horizontal="centerContinuous" vertical="center"/>
      <protection/>
    </xf>
    <xf numFmtId="0" fontId="0" fillId="6" borderId="68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8" xfId="21" applyFont="1" applyFill="1" applyBorder="1" applyAlignment="1">
      <alignment vertical="center"/>
      <protection/>
    </xf>
    <xf numFmtId="0" fontId="11" fillId="6" borderId="39" xfId="21" applyFont="1" applyFill="1" applyBorder="1" applyAlignment="1">
      <alignment horizontal="center" vertical="center"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11" fillId="6" borderId="69" xfId="21" applyFont="1" applyFill="1" applyBorder="1" applyAlignment="1">
      <alignment horizontal="center" vertical="center"/>
      <protection/>
    </xf>
    <xf numFmtId="0" fontId="11" fillId="6" borderId="70" xfId="21" applyFont="1" applyFill="1" applyBorder="1" applyAlignment="1">
      <alignment horizontal="centerContinuous" vertical="center"/>
      <protection/>
    </xf>
    <xf numFmtId="0" fontId="11" fillId="6" borderId="71" xfId="21" applyFont="1" applyFill="1" applyBorder="1" applyAlignment="1">
      <alignment horizontal="centerContinuous" vertical="center"/>
      <protection/>
    </xf>
    <xf numFmtId="0" fontId="11" fillId="6" borderId="72" xfId="21" applyFont="1" applyFill="1" applyBorder="1" applyAlignment="1">
      <alignment horizontal="centerContinuous" vertical="center"/>
      <protection/>
    </xf>
    <xf numFmtId="0" fontId="0" fillId="4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4" fillId="0" borderId="43" xfId="21" applyNumberFormat="1" applyFont="1" applyBorder="1" applyAlignment="1">
      <alignment horizontal="center" vertical="center"/>
      <protection/>
    </xf>
    <xf numFmtId="164" fontId="55" fillId="0" borderId="6" xfId="21" applyNumberFormat="1" applyFont="1" applyFill="1" applyBorder="1" applyAlignment="1">
      <alignment horizontal="center" vertical="center"/>
      <protection/>
    </xf>
    <xf numFmtId="1" fontId="55" fillId="0" borderId="5" xfId="21" applyNumberFormat="1" applyFont="1" applyBorder="1" applyAlignment="1">
      <alignment horizontal="center" vertical="center"/>
      <protection/>
    </xf>
    <xf numFmtId="0" fontId="19" fillId="0" borderId="30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5" xfId="21" applyFont="1" applyBorder="1" applyAlignment="1">
      <alignment horizontal="centerContinuous" vertical="center"/>
      <protection/>
    </xf>
    <xf numFmtId="0" fontId="10" fillId="0" borderId="3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49" fontId="54" fillId="0" borderId="43" xfId="21" applyNumberFormat="1" applyFont="1" applyBorder="1" applyAlignment="1">
      <alignment horizontal="center" vertical="center"/>
      <protection/>
    </xf>
    <xf numFmtId="0" fontId="10" fillId="0" borderId="30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49" fontId="0" fillId="0" borderId="73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64" fontId="0" fillId="0" borderId="74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1" fontId="0" fillId="0" borderId="64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5" xfId="21" applyFont="1" applyBorder="1" applyAlignment="1">
      <alignment vertical="center"/>
      <protection/>
    </xf>
    <xf numFmtId="0" fontId="0" fillId="4" borderId="23" xfId="21" applyFill="1" applyBorder="1" applyAlignment="1">
      <alignment vertical="center"/>
      <protection/>
    </xf>
    <xf numFmtId="0" fontId="0" fillId="4" borderId="22" xfId="21" applyFill="1" applyBorder="1" applyAlignment="1">
      <alignment vertical="center"/>
      <protection/>
    </xf>
    <xf numFmtId="0" fontId="0" fillId="4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1" fillId="0" borderId="3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64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1" fillId="0" borderId="65" xfId="21" applyFont="1" applyBorder="1" applyAlignment="1">
      <alignment horizontal="centerContinuous" vertical="center"/>
      <protection/>
    </xf>
    <xf numFmtId="0" fontId="38" fillId="0" borderId="43" xfId="21" applyNumberFormat="1" applyFont="1" applyBorder="1" applyAlignment="1">
      <alignment horizontal="center" vertical="center"/>
      <protection/>
    </xf>
    <xf numFmtId="164" fontId="55" fillId="0" borderId="6" xfId="21" applyNumberFormat="1" applyFont="1" applyBorder="1" applyAlignment="1">
      <alignment horizontal="center" vertical="center"/>
      <protection/>
    </xf>
    <xf numFmtId="1" fontId="55" fillId="0" borderId="5" xfId="21" applyNumberFormat="1" applyFont="1" applyFill="1" applyBorder="1" applyAlignment="1">
      <alignment horizontal="center" vertical="center"/>
      <protection/>
    </xf>
    <xf numFmtId="0" fontId="56" fillId="0" borderId="4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5" borderId="36" xfId="0" applyFont="1" applyFill="1" applyBorder="1" applyAlignment="1">
      <alignment vertical="center"/>
    </xf>
    <xf numFmtId="0" fontId="8" fillId="5" borderId="35" xfId="0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9" fillId="5" borderId="36" xfId="0" applyFont="1" applyFill="1" applyBorder="1" applyAlignment="1">
      <alignment vertical="center"/>
    </xf>
    <xf numFmtId="0" fontId="9" fillId="5" borderId="34" xfId="0" applyFont="1" applyFill="1" applyBorder="1" applyAlignment="1">
      <alignment horizontal="centerContinuous" vertical="center"/>
    </xf>
    <xf numFmtId="0" fontId="9" fillId="5" borderId="50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0" xfId="0" applyFont="1" applyBorder="1" applyAlignment="1">
      <alignment vertical="center"/>
    </xf>
    <xf numFmtId="0" fontId="57" fillId="0" borderId="0" xfId="0" applyFont="1" applyBorder="1" applyAlignment="1">
      <alignment horizontal="centerContinuous" vertical="center"/>
    </xf>
    <xf numFmtId="0" fontId="57" fillId="0" borderId="5" xfId="0" applyFont="1" applyBorder="1" applyAlignment="1">
      <alignment horizontal="centerContinuous" vertical="center"/>
    </xf>
    <xf numFmtId="164" fontId="11" fillId="0" borderId="5" xfId="0" applyNumberFormat="1" applyFont="1" applyBorder="1" applyAlignment="1" quotePrefix="1">
      <alignment horizontal="center" vertical="center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7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0" fillId="0" borderId="23" xfId="0" applyFont="1" applyFill="1" applyBorder="1" applyAlignment="1">
      <alignment vertical="center"/>
    </xf>
    <xf numFmtId="164" fontId="0" fillId="0" borderId="7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5" xfId="0" applyFont="1" applyBorder="1" applyAlignment="1">
      <alignment vertical="center"/>
    </xf>
    <xf numFmtId="0" fontId="9" fillId="5" borderId="35" xfId="0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39" fillId="0" borderId="8" xfId="0" applyNumberFormat="1" applyFont="1" applyBorder="1" applyAlignment="1">
      <alignment horizontal="centerContinuous" vertical="center"/>
    </xf>
    <xf numFmtId="164" fontId="39" fillId="0" borderId="5" xfId="0" applyNumberFormat="1" applyFont="1" applyBorder="1" applyAlignment="1">
      <alignment horizontal="centerContinuous" vertical="center"/>
    </xf>
    <xf numFmtId="164" fontId="0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0" fillId="0" borderId="75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5" xfId="0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2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64" fontId="21" fillId="0" borderId="0" xfId="20" applyNumberFormat="1" applyFont="1" applyAlignment="1">
      <alignment horizontal="left"/>
      <protection/>
    </xf>
    <xf numFmtId="164" fontId="30" fillId="0" borderId="6" xfId="21" applyNumberFormat="1" applyFont="1" applyFill="1" applyBorder="1" applyAlignment="1">
      <alignment horizontal="center" vertical="center"/>
      <protection/>
    </xf>
    <xf numFmtId="164" fontId="30" fillId="0" borderId="6" xfId="21" applyNumberFormat="1" applyFont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Continuous" vertical="center"/>
      <protection/>
    </xf>
    <xf numFmtId="49" fontId="21" fillId="0" borderId="0" xfId="20" applyNumberFormat="1" applyFont="1" applyAlignment="1">
      <alignment horizontal="right"/>
      <protection/>
    </xf>
    <xf numFmtId="164" fontId="17" fillId="0" borderId="0" xfId="0" applyNumberFormat="1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Loukov u Mnichova Hradiště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419100</xdr:colOff>
      <xdr:row>31</xdr:row>
      <xdr:rowOff>76200</xdr:rowOff>
    </xdr:from>
    <xdr:to>
      <xdr:col>48</xdr:col>
      <xdr:colOff>28575</xdr:colOff>
      <xdr:row>36</xdr:row>
      <xdr:rowOff>0</xdr:rowOff>
    </xdr:to>
    <xdr:sp>
      <xdr:nvSpPr>
        <xdr:cNvPr id="1" name="Rectangle 869"/>
        <xdr:cNvSpPr>
          <a:spLocks/>
        </xdr:cNvSpPr>
      </xdr:nvSpPr>
      <xdr:spPr>
        <a:xfrm>
          <a:off x="35413950" y="8096250"/>
          <a:ext cx="123825" cy="10668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130"/>
        <xdr:cNvSpPr>
          <a:spLocks/>
        </xdr:cNvSpPr>
      </xdr:nvSpPr>
      <xdr:spPr>
        <a:xfrm flipH="1" flipV="1">
          <a:off x="12668250" y="6991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28700" y="7677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19050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56550" y="76771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Loukov u Mnichova Hradiště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9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1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2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9525</xdr:colOff>
      <xdr:row>32</xdr:row>
      <xdr:rowOff>209550</xdr:rowOff>
    </xdr:to>
    <xdr:sp>
      <xdr:nvSpPr>
        <xdr:cNvPr id="17" name="Line 359"/>
        <xdr:cNvSpPr>
          <a:spLocks/>
        </xdr:cNvSpPr>
      </xdr:nvSpPr>
      <xdr:spPr>
        <a:xfrm>
          <a:off x="2009775" y="7105650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24</xdr:row>
      <xdr:rowOff>209550</xdr:rowOff>
    </xdr:from>
    <xdr:to>
      <xdr:col>31</xdr:col>
      <xdr:colOff>419100</xdr:colOff>
      <xdr:row>26</xdr:row>
      <xdr:rowOff>114300</xdr:rowOff>
    </xdr:to>
    <xdr:grpSp>
      <xdr:nvGrpSpPr>
        <xdr:cNvPr id="18" name="Group 361"/>
        <xdr:cNvGrpSpPr>
          <a:grpSpLocks/>
        </xdr:cNvGrpSpPr>
      </xdr:nvGrpSpPr>
      <xdr:grpSpPr>
        <a:xfrm>
          <a:off x="229076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19" name="Line 362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363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647700</xdr:colOff>
      <xdr:row>27</xdr:row>
      <xdr:rowOff>85725</xdr:rowOff>
    </xdr:from>
    <xdr:to>
      <xdr:col>73</xdr:col>
      <xdr:colOff>266700</xdr:colOff>
      <xdr:row>29</xdr:row>
      <xdr:rowOff>114300</xdr:rowOff>
    </xdr:to>
    <xdr:sp>
      <xdr:nvSpPr>
        <xdr:cNvPr id="21" name="Line 459"/>
        <xdr:cNvSpPr>
          <a:spLocks/>
        </xdr:cNvSpPr>
      </xdr:nvSpPr>
      <xdr:spPr>
        <a:xfrm>
          <a:off x="52501800" y="71913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114300</xdr:rowOff>
    </xdr:from>
    <xdr:to>
      <xdr:col>69</xdr:col>
      <xdr:colOff>285750</xdr:colOff>
      <xdr:row>26</xdr:row>
      <xdr:rowOff>190500</xdr:rowOff>
    </xdr:to>
    <xdr:sp>
      <xdr:nvSpPr>
        <xdr:cNvPr id="22" name="Line 460"/>
        <xdr:cNvSpPr>
          <a:spLocks/>
        </xdr:cNvSpPr>
      </xdr:nvSpPr>
      <xdr:spPr>
        <a:xfrm>
          <a:off x="50873025" y="69913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26</xdr:row>
      <xdr:rowOff>190500</xdr:rowOff>
    </xdr:from>
    <xdr:to>
      <xdr:col>70</xdr:col>
      <xdr:colOff>647700</xdr:colOff>
      <xdr:row>27</xdr:row>
      <xdr:rowOff>85725</xdr:rowOff>
    </xdr:to>
    <xdr:sp>
      <xdr:nvSpPr>
        <xdr:cNvPr id="23" name="Line 461"/>
        <xdr:cNvSpPr>
          <a:spLocks/>
        </xdr:cNvSpPr>
      </xdr:nvSpPr>
      <xdr:spPr>
        <a:xfrm>
          <a:off x="51625500" y="70675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68</xdr:col>
      <xdr:colOff>514350</xdr:colOff>
      <xdr:row>26</xdr:row>
      <xdr:rowOff>114300</xdr:rowOff>
    </xdr:to>
    <xdr:sp>
      <xdr:nvSpPr>
        <xdr:cNvPr id="24" name="Line 497"/>
        <xdr:cNvSpPr>
          <a:spLocks/>
        </xdr:cNvSpPr>
      </xdr:nvSpPr>
      <xdr:spPr>
        <a:xfrm flipH="1" flipV="1">
          <a:off x="33347025" y="6991350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7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8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9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0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31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2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3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4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5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6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7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8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9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40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1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2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3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4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5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6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7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8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3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4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5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6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1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2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3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4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5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6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7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8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4" name="text 55"/>
        <xdr:cNvSpPr txBox="1">
          <a:spLocks noChangeArrowheads="1"/>
        </xdr:cNvSpPr>
      </xdr:nvSpPr>
      <xdr:spPr>
        <a:xfrm>
          <a:off x="483679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5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6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7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8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771525</xdr:colOff>
      <xdr:row>28</xdr:row>
      <xdr:rowOff>57150</xdr:rowOff>
    </xdr:from>
    <xdr:to>
      <xdr:col>21</xdr:col>
      <xdr:colOff>361950</xdr:colOff>
      <xdr:row>28</xdr:row>
      <xdr:rowOff>171450</xdr:rowOff>
    </xdr:to>
    <xdr:grpSp>
      <xdr:nvGrpSpPr>
        <xdr:cNvPr id="79" name="Group 710"/>
        <xdr:cNvGrpSpPr>
          <a:grpSpLocks/>
        </xdr:cNvGrpSpPr>
      </xdr:nvGrpSpPr>
      <xdr:grpSpPr>
        <a:xfrm>
          <a:off x="15173325" y="7391400"/>
          <a:ext cx="561975" cy="114300"/>
          <a:chOff x="-8398" y="-18"/>
          <a:chExt cx="21675" cy="12"/>
        </a:xfrm>
        <a:solidFill>
          <a:srgbClr val="FFFFFF"/>
        </a:solidFill>
      </xdr:grpSpPr>
      <xdr:sp>
        <xdr:nvSpPr>
          <xdr:cNvPr id="80" name="Line 711"/>
          <xdr:cNvSpPr>
            <a:spLocks/>
          </xdr:cNvSpPr>
        </xdr:nvSpPr>
        <xdr:spPr>
          <a:xfrm>
            <a:off x="6905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12"/>
          <xdr:cNvSpPr>
            <a:spLocks/>
          </xdr:cNvSpPr>
        </xdr:nvSpPr>
        <xdr:spPr>
          <a:xfrm>
            <a:off x="12004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3"/>
          <xdr:cNvSpPr>
            <a:spLocks/>
          </xdr:cNvSpPr>
        </xdr:nvSpPr>
        <xdr:spPr>
          <a:xfrm>
            <a:off x="1800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14"/>
          <xdr:cNvSpPr>
            <a:spLocks/>
          </xdr:cNvSpPr>
        </xdr:nvSpPr>
        <xdr:spPr>
          <a:xfrm>
            <a:off x="-8398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5"/>
          <xdr:cNvSpPr>
            <a:spLocks/>
          </xdr:cNvSpPr>
        </xdr:nvSpPr>
        <xdr:spPr>
          <a:xfrm>
            <a:off x="-3299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48</xdr:col>
      <xdr:colOff>133350</xdr:colOff>
      <xdr:row>37</xdr:row>
      <xdr:rowOff>19050</xdr:rowOff>
    </xdr:from>
    <xdr:to>
      <xdr:col>49</xdr:col>
      <xdr:colOff>419100</xdr:colOff>
      <xdr:row>39</xdr:row>
      <xdr:rowOff>28575</xdr:rowOff>
    </xdr:to>
    <xdr:pic>
      <xdr:nvPicPr>
        <xdr:cNvPr id="8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42550" y="94107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86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87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209550</xdr:rowOff>
    </xdr:from>
    <xdr:to>
      <xdr:col>73</xdr:col>
      <xdr:colOff>419100</xdr:colOff>
      <xdr:row>29</xdr:row>
      <xdr:rowOff>114300</xdr:rowOff>
    </xdr:to>
    <xdr:grpSp>
      <xdr:nvGrpSpPr>
        <xdr:cNvPr id="88" name="Group 756"/>
        <xdr:cNvGrpSpPr>
          <a:grpSpLocks/>
        </xdr:cNvGrpSpPr>
      </xdr:nvGrpSpPr>
      <xdr:grpSpPr>
        <a:xfrm>
          <a:off x="544163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89" name="Line 757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58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91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92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93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94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95" name="Line 825"/>
        <xdr:cNvSpPr>
          <a:spLocks/>
        </xdr:cNvSpPr>
      </xdr:nvSpPr>
      <xdr:spPr>
        <a:xfrm flipV="1">
          <a:off x="39966900" y="9048750"/>
          <a:ext cx="1310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96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97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628650</xdr:colOff>
      <xdr:row>35</xdr:row>
      <xdr:rowOff>161925</xdr:rowOff>
    </xdr:from>
    <xdr:to>
      <xdr:col>53</xdr:col>
      <xdr:colOff>9525</xdr:colOff>
      <xdr:row>36</xdr:row>
      <xdr:rowOff>57150</xdr:rowOff>
    </xdr:to>
    <xdr:sp>
      <xdr:nvSpPr>
        <xdr:cNvPr id="98" name="kreslení 427"/>
        <xdr:cNvSpPr>
          <a:spLocks/>
        </xdr:cNvSpPr>
      </xdr:nvSpPr>
      <xdr:spPr>
        <a:xfrm>
          <a:off x="39109650" y="9096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742950</xdr:colOff>
      <xdr:row>25</xdr:row>
      <xdr:rowOff>47625</xdr:rowOff>
    </xdr:from>
    <xdr:to>
      <xdr:col>17</xdr:col>
      <xdr:colOff>457200</xdr:colOff>
      <xdr:row>25</xdr:row>
      <xdr:rowOff>161925</xdr:rowOff>
    </xdr:to>
    <xdr:grpSp>
      <xdr:nvGrpSpPr>
        <xdr:cNvPr id="99" name="Group 850"/>
        <xdr:cNvGrpSpPr>
          <a:grpSpLocks/>
        </xdr:cNvGrpSpPr>
      </xdr:nvGrpSpPr>
      <xdr:grpSpPr>
        <a:xfrm>
          <a:off x="12172950" y="6696075"/>
          <a:ext cx="685800" cy="114300"/>
          <a:chOff x="-8415" y="-19"/>
          <a:chExt cx="26838" cy="12"/>
        </a:xfrm>
        <a:solidFill>
          <a:srgbClr val="FFFFFF"/>
        </a:solidFill>
      </xdr:grpSpPr>
      <xdr:sp>
        <xdr:nvSpPr>
          <xdr:cNvPr id="100" name="Line 851"/>
          <xdr:cNvSpPr>
            <a:spLocks/>
          </xdr:cNvSpPr>
        </xdr:nvSpPr>
        <xdr:spPr>
          <a:xfrm>
            <a:off x="12036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2"/>
          <xdr:cNvSpPr>
            <a:spLocks/>
          </xdr:cNvSpPr>
        </xdr:nvSpPr>
        <xdr:spPr>
          <a:xfrm>
            <a:off x="1714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53"/>
          <xdr:cNvSpPr>
            <a:spLocks/>
          </xdr:cNvSpPr>
        </xdr:nvSpPr>
        <xdr:spPr>
          <a:xfrm>
            <a:off x="6923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54"/>
          <xdr:cNvSpPr>
            <a:spLocks/>
          </xdr:cNvSpPr>
        </xdr:nvSpPr>
        <xdr:spPr>
          <a:xfrm>
            <a:off x="-3302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55"/>
          <xdr:cNvSpPr>
            <a:spLocks/>
          </xdr:cNvSpPr>
        </xdr:nvSpPr>
        <xdr:spPr>
          <a:xfrm>
            <a:off x="-8415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56"/>
          <xdr:cNvSpPr>
            <a:spLocks/>
          </xdr:cNvSpPr>
        </xdr:nvSpPr>
        <xdr:spPr>
          <a:xfrm>
            <a:off x="1810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152400</xdr:colOff>
      <xdr:row>38</xdr:row>
      <xdr:rowOff>19050</xdr:rowOff>
    </xdr:from>
    <xdr:to>
      <xdr:col>68</xdr:col>
      <xdr:colOff>619125</xdr:colOff>
      <xdr:row>38</xdr:row>
      <xdr:rowOff>114300</xdr:rowOff>
    </xdr:to>
    <xdr:sp>
      <xdr:nvSpPr>
        <xdr:cNvPr id="106" name="Line 912"/>
        <xdr:cNvSpPr>
          <a:spLocks/>
        </xdr:cNvSpPr>
      </xdr:nvSpPr>
      <xdr:spPr>
        <a:xfrm flipV="1">
          <a:off x="50006250" y="9639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619125</xdr:colOff>
      <xdr:row>37</xdr:row>
      <xdr:rowOff>114300</xdr:rowOff>
    </xdr:from>
    <xdr:to>
      <xdr:col>70</xdr:col>
      <xdr:colOff>19050</xdr:colOff>
      <xdr:row>38</xdr:row>
      <xdr:rowOff>19050</xdr:rowOff>
    </xdr:to>
    <xdr:sp>
      <xdr:nvSpPr>
        <xdr:cNvPr id="107" name="Line 913"/>
        <xdr:cNvSpPr>
          <a:spLocks/>
        </xdr:cNvSpPr>
      </xdr:nvSpPr>
      <xdr:spPr>
        <a:xfrm flipV="1">
          <a:off x="50987325" y="95059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35</xdr:row>
      <xdr:rowOff>114300</xdr:rowOff>
    </xdr:from>
    <xdr:to>
      <xdr:col>71</xdr:col>
      <xdr:colOff>247650</xdr:colOff>
      <xdr:row>37</xdr:row>
      <xdr:rowOff>123825</xdr:rowOff>
    </xdr:to>
    <xdr:sp>
      <xdr:nvSpPr>
        <xdr:cNvPr id="108" name="Line 914"/>
        <xdr:cNvSpPr>
          <a:spLocks/>
        </xdr:cNvSpPr>
      </xdr:nvSpPr>
      <xdr:spPr>
        <a:xfrm flipH="1">
          <a:off x="51835050" y="9048750"/>
          <a:ext cx="12382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1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2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3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66675</xdr:rowOff>
    </xdr:from>
    <xdr:to>
      <xdr:col>15</xdr:col>
      <xdr:colOff>161925</xdr:colOff>
      <xdr:row>29</xdr:row>
      <xdr:rowOff>114300</xdr:rowOff>
    </xdr:to>
    <xdr:sp>
      <xdr:nvSpPr>
        <xdr:cNvPr id="133" name="Line 991"/>
        <xdr:cNvSpPr>
          <a:spLocks/>
        </xdr:cNvSpPr>
      </xdr:nvSpPr>
      <xdr:spPr>
        <a:xfrm flipV="1">
          <a:off x="8953500" y="7172325"/>
          <a:ext cx="21240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390525</xdr:colOff>
      <xdr:row>26</xdr:row>
      <xdr:rowOff>114300</xdr:rowOff>
    </xdr:from>
    <xdr:to>
      <xdr:col>17</xdr:col>
      <xdr:colOff>266700</xdr:colOff>
      <xdr:row>26</xdr:row>
      <xdr:rowOff>180975</xdr:rowOff>
    </xdr:to>
    <xdr:sp>
      <xdr:nvSpPr>
        <xdr:cNvPr id="134" name="Line 992"/>
        <xdr:cNvSpPr>
          <a:spLocks/>
        </xdr:cNvSpPr>
      </xdr:nvSpPr>
      <xdr:spPr>
        <a:xfrm flipV="1">
          <a:off x="11820525" y="6991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26</xdr:row>
      <xdr:rowOff>180975</xdr:rowOff>
    </xdr:from>
    <xdr:to>
      <xdr:col>16</xdr:col>
      <xdr:colOff>390525</xdr:colOff>
      <xdr:row>27</xdr:row>
      <xdr:rowOff>66675</xdr:rowOff>
    </xdr:to>
    <xdr:sp>
      <xdr:nvSpPr>
        <xdr:cNvPr id="135" name="Line 993"/>
        <xdr:cNvSpPr>
          <a:spLocks/>
        </xdr:cNvSpPr>
      </xdr:nvSpPr>
      <xdr:spPr>
        <a:xfrm flipV="1">
          <a:off x="11077575" y="7058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32</xdr:row>
      <xdr:rowOff>114300</xdr:rowOff>
    </xdr:from>
    <xdr:to>
      <xdr:col>49</xdr:col>
      <xdr:colOff>419100</xdr:colOff>
      <xdr:row>34</xdr:row>
      <xdr:rowOff>28575</xdr:rowOff>
    </xdr:to>
    <xdr:grpSp>
      <xdr:nvGrpSpPr>
        <xdr:cNvPr id="136" name="Group 1010"/>
        <xdr:cNvGrpSpPr>
          <a:grpSpLocks/>
        </xdr:cNvGrpSpPr>
      </xdr:nvGrpSpPr>
      <xdr:grpSpPr>
        <a:xfrm>
          <a:off x="365855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137" name="Line 1011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12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638175</xdr:colOff>
      <xdr:row>35</xdr:row>
      <xdr:rowOff>152400</xdr:rowOff>
    </xdr:from>
    <xdr:to>
      <xdr:col>44</xdr:col>
      <xdr:colOff>314325</xdr:colOff>
      <xdr:row>36</xdr:row>
      <xdr:rowOff>47625</xdr:rowOff>
    </xdr:to>
    <xdr:sp>
      <xdr:nvSpPr>
        <xdr:cNvPr id="139" name="kreslení 417"/>
        <xdr:cNvSpPr>
          <a:spLocks/>
        </xdr:cNvSpPr>
      </xdr:nvSpPr>
      <xdr:spPr>
        <a:xfrm>
          <a:off x="32356425" y="90868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27</xdr:row>
      <xdr:rowOff>9525</xdr:rowOff>
    </xdr:from>
    <xdr:to>
      <xdr:col>84</xdr:col>
      <xdr:colOff>466725</xdr:colOff>
      <xdr:row>32</xdr:row>
      <xdr:rowOff>0</xdr:rowOff>
    </xdr:to>
    <xdr:sp>
      <xdr:nvSpPr>
        <xdr:cNvPr id="140" name="Line 1"/>
        <xdr:cNvSpPr>
          <a:spLocks/>
        </xdr:cNvSpPr>
      </xdr:nvSpPr>
      <xdr:spPr>
        <a:xfrm>
          <a:off x="62722125" y="7115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504825</xdr:colOff>
      <xdr:row>24</xdr:row>
      <xdr:rowOff>0</xdr:rowOff>
    </xdr:from>
    <xdr:ext cx="981075" cy="685800"/>
    <xdr:sp>
      <xdr:nvSpPr>
        <xdr:cNvPr id="141" name="text 774"/>
        <xdr:cNvSpPr txBox="1">
          <a:spLocks noChangeArrowheads="1"/>
        </xdr:cNvSpPr>
      </xdr:nvSpPr>
      <xdr:spPr>
        <a:xfrm>
          <a:off x="62245875" y="6419850"/>
          <a:ext cx="9810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trvale uzavřen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97,140</a:t>
          </a:r>
        </a:p>
      </xdr:txBody>
    </xdr:sp>
    <xdr:clientData/>
  </xdr:oneCellAnchor>
  <xdr:twoCellAnchor editAs="absolute"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171450</xdr:rowOff>
    </xdr:to>
    <xdr:grpSp>
      <xdr:nvGrpSpPr>
        <xdr:cNvPr id="142" name="Group 3"/>
        <xdr:cNvGrpSpPr>
          <a:grpSpLocks/>
        </xdr:cNvGrpSpPr>
      </xdr:nvGrpSpPr>
      <xdr:grpSpPr>
        <a:xfrm>
          <a:off x="1085850" y="78486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43" name="Line 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150" name="Group 11"/>
        <xdr:cNvGrpSpPr>
          <a:grpSpLocks/>
        </xdr:cNvGrpSpPr>
      </xdr:nvGrpSpPr>
      <xdr:grpSpPr>
        <a:xfrm>
          <a:off x="63836550" y="73914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51" name="Line 12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4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30</xdr:row>
      <xdr:rowOff>57150</xdr:rowOff>
    </xdr:from>
    <xdr:to>
      <xdr:col>68</xdr:col>
      <xdr:colOff>276225</xdr:colOff>
      <xdr:row>30</xdr:row>
      <xdr:rowOff>171450</xdr:rowOff>
    </xdr:to>
    <xdr:grpSp>
      <xdr:nvGrpSpPr>
        <xdr:cNvPr id="158" name="Group 23"/>
        <xdr:cNvGrpSpPr>
          <a:grpSpLocks/>
        </xdr:cNvGrpSpPr>
      </xdr:nvGrpSpPr>
      <xdr:grpSpPr>
        <a:xfrm>
          <a:off x="50082450" y="7848600"/>
          <a:ext cx="561975" cy="114300"/>
          <a:chOff x="-4555" y="-18"/>
          <a:chExt cx="11475" cy="12"/>
        </a:xfrm>
        <a:solidFill>
          <a:srgbClr val="FFFFFF"/>
        </a:solidFill>
      </xdr:grpSpPr>
      <xdr:sp>
        <xdr:nvSpPr>
          <xdr:cNvPr id="159" name="Line 24"/>
          <xdr:cNvSpPr>
            <a:spLocks/>
          </xdr:cNvSpPr>
        </xdr:nvSpPr>
        <xdr:spPr>
          <a:xfrm>
            <a:off x="-3881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5"/>
          <xdr:cNvSpPr>
            <a:spLocks/>
          </xdr:cNvSpPr>
        </xdr:nvSpPr>
        <xdr:spPr>
          <a:xfrm>
            <a:off x="-4555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"/>
          <xdr:cNvSpPr>
            <a:spLocks/>
          </xdr:cNvSpPr>
        </xdr:nvSpPr>
        <xdr:spPr>
          <a:xfrm>
            <a:off x="-1181" y="-18"/>
            <a:ext cx="26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7"/>
          <xdr:cNvSpPr>
            <a:spLocks/>
          </xdr:cNvSpPr>
        </xdr:nvSpPr>
        <xdr:spPr>
          <a:xfrm>
            <a:off x="4221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8"/>
          <xdr:cNvSpPr>
            <a:spLocks/>
          </xdr:cNvSpPr>
        </xdr:nvSpPr>
        <xdr:spPr>
          <a:xfrm>
            <a:off x="1521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238125</xdr:colOff>
      <xdr:row>27</xdr:row>
      <xdr:rowOff>57150</xdr:rowOff>
    </xdr:from>
    <xdr:to>
      <xdr:col>68</xdr:col>
      <xdr:colOff>419100</xdr:colOff>
      <xdr:row>27</xdr:row>
      <xdr:rowOff>171450</xdr:rowOff>
    </xdr:to>
    <xdr:grpSp>
      <xdr:nvGrpSpPr>
        <xdr:cNvPr id="164" name="Group 36"/>
        <xdr:cNvGrpSpPr>
          <a:grpSpLocks/>
        </xdr:cNvGrpSpPr>
      </xdr:nvGrpSpPr>
      <xdr:grpSpPr>
        <a:xfrm>
          <a:off x="50091975" y="7162800"/>
          <a:ext cx="695325" cy="114300"/>
          <a:chOff x="-4330" y="-18"/>
          <a:chExt cx="14175" cy="12"/>
        </a:xfrm>
        <a:solidFill>
          <a:srgbClr val="FFFFFF"/>
        </a:solidFill>
      </xdr:grpSpPr>
      <xdr:sp>
        <xdr:nvSpPr>
          <xdr:cNvPr id="165" name="Line 37"/>
          <xdr:cNvSpPr>
            <a:spLocks/>
          </xdr:cNvSpPr>
        </xdr:nvSpPr>
        <xdr:spPr>
          <a:xfrm>
            <a:off x="-365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8"/>
          <xdr:cNvSpPr>
            <a:spLocks/>
          </xdr:cNvSpPr>
        </xdr:nvSpPr>
        <xdr:spPr>
          <a:xfrm>
            <a:off x="-95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9"/>
          <xdr:cNvSpPr>
            <a:spLocks/>
          </xdr:cNvSpPr>
        </xdr:nvSpPr>
        <xdr:spPr>
          <a:xfrm>
            <a:off x="444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0"/>
          <xdr:cNvSpPr>
            <a:spLocks/>
          </xdr:cNvSpPr>
        </xdr:nvSpPr>
        <xdr:spPr>
          <a:xfrm>
            <a:off x="71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1"/>
          <xdr:cNvSpPr>
            <a:spLocks/>
          </xdr:cNvSpPr>
        </xdr:nvSpPr>
        <xdr:spPr>
          <a:xfrm>
            <a:off x="1744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2"/>
          <xdr:cNvSpPr>
            <a:spLocks/>
          </xdr:cNvSpPr>
        </xdr:nvSpPr>
        <xdr:spPr>
          <a:xfrm>
            <a:off x="-43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142875</xdr:colOff>
      <xdr:row>25</xdr:row>
      <xdr:rowOff>0</xdr:rowOff>
    </xdr:from>
    <xdr:ext cx="981075" cy="457200"/>
    <xdr:sp>
      <xdr:nvSpPr>
        <xdr:cNvPr id="171" name="text 774"/>
        <xdr:cNvSpPr txBox="1">
          <a:spLocks noChangeArrowheads="1"/>
        </xdr:cNvSpPr>
      </xdr:nvSpPr>
      <xdr:spPr>
        <a:xfrm>
          <a:off x="8086725" y="66484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96,123</a:t>
          </a:r>
        </a:p>
      </xdr:txBody>
    </xdr:sp>
    <xdr:clientData/>
  </xdr:oneCellAnchor>
  <xdr:oneCellAnchor>
    <xdr:from>
      <xdr:col>2</xdr:col>
      <xdr:colOff>504825</xdr:colOff>
      <xdr:row>25</xdr:row>
      <xdr:rowOff>0</xdr:rowOff>
    </xdr:from>
    <xdr:ext cx="981075" cy="457200"/>
    <xdr:sp>
      <xdr:nvSpPr>
        <xdr:cNvPr id="172" name="text 774"/>
        <xdr:cNvSpPr txBox="1">
          <a:spLocks noChangeArrowheads="1"/>
        </xdr:cNvSpPr>
      </xdr:nvSpPr>
      <xdr:spPr>
        <a:xfrm>
          <a:off x="1533525" y="66484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95,786</a:t>
          </a:r>
        </a:p>
      </xdr:txBody>
    </xdr:sp>
    <xdr:clientData/>
  </xdr:one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73" name="Group 59"/>
        <xdr:cNvGrpSpPr>
          <a:grpSpLocks/>
        </xdr:cNvGrpSpPr>
      </xdr:nvGrpSpPr>
      <xdr:grpSpPr>
        <a:xfrm>
          <a:off x="110204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74" name="Line 60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1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27</xdr:row>
      <xdr:rowOff>0</xdr:rowOff>
    </xdr:from>
    <xdr:to>
      <xdr:col>12</xdr:col>
      <xdr:colOff>123825</xdr:colOff>
      <xdr:row>32</xdr:row>
      <xdr:rowOff>0</xdr:rowOff>
    </xdr:to>
    <xdr:sp>
      <xdr:nvSpPr>
        <xdr:cNvPr id="176" name="Line 68"/>
        <xdr:cNvSpPr>
          <a:spLocks/>
        </xdr:cNvSpPr>
      </xdr:nvSpPr>
      <xdr:spPr>
        <a:xfrm>
          <a:off x="8582025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7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2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3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4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400050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89" name="Line 99"/>
        <xdr:cNvSpPr>
          <a:spLocks/>
        </xdr:cNvSpPr>
      </xdr:nvSpPr>
      <xdr:spPr>
        <a:xfrm flipH="1" flipV="1">
          <a:off x="14801850" y="8362950"/>
          <a:ext cx="1760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114300</xdr:rowOff>
    </xdr:from>
    <xdr:to>
      <xdr:col>73</xdr:col>
      <xdr:colOff>266700</xdr:colOff>
      <xdr:row>32</xdr:row>
      <xdr:rowOff>114300</xdr:rowOff>
    </xdr:to>
    <xdr:sp>
      <xdr:nvSpPr>
        <xdr:cNvPr id="190" name="Line 100"/>
        <xdr:cNvSpPr>
          <a:spLocks/>
        </xdr:cNvSpPr>
      </xdr:nvSpPr>
      <xdr:spPr>
        <a:xfrm flipH="1" flipV="1">
          <a:off x="33347025" y="8362950"/>
          <a:ext cx="2123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92" name="Line 102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93" name="Line 103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438150</xdr:colOff>
      <xdr:row>23</xdr:row>
      <xdr:rowOff>114300</xdr:rowOff>
    </xdr:from>
    <xdr:to>
      <xdr:col>57</xdr:col>
      <xdr:colOff>247650</xdr:colOff>
      <xdr:row>23</xdr:row>
      <xdr:rowOff>114300</xdr:rowOff>
    </xdr:to>
    <xdr:sp>
      <xdr:nvSpPr>
        <xdr:cNvPr id="194" name="Line 104"/>
        <xdr:cNvSpPr>
          <a:spLocks/>
        </xdr:cNvSpPr>
      </xdr:nvSpPr>
      <xdr:spPr>
        <a:xfrm flipV="1">
          <a:off x="26212800" y="6305550"/>
          <a:ext cx="1645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23</xdr:row>
      <xdr:rowOff>0</xdr:rowOff>
    </xdr:from>
    <xdr:ext cx="542925" cy="228600"/>
    <xdr:sp>
      <xdr:nvSpPr>
        <xdr:cNvPr id="195" name="text 821"/>
        <xdr:cNvSpPr txBox="1">
          <a:spLocks noChangeArrowheads="1"/>
        </xdr:cNvSpPr>
      </xdr:nvSpPr>
      <xdr:spPr>
        <a:xfrm>
          <a:off x="32623125" y="6191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96" name="Line 10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97" name="Line 10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35</xdr:row>
      <xdr:rowOff>114300</xdr:rowOff>
    </xdr:from>
    <xdr:to>
      <xdr:col>43</xdr:col>
      <xdr:colOff>438150</xdr:colOff>
      <xdr:row>35</xdr:row>
      <xdr:rowOff>114300</xdr:rowOff>
    </xdr:to>
    <xdr:sp>
      <xdr:nvSpPr>
        <xdr:cNvPr id="198" name="Line 108"/>
        <xdr:cNvSpPr>
          <a:spLocks/>
        </xdr:cNvSpPr>
      </xdr:nvSpPr>
      <xdr:spPr>
        <a:xfrm flipV="1">
          <a:off x="24098250" y="9048750"/>
          <a:ext cx="805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238125</xdr:colOff>
      <xdr:row>35</xdr:row>
      <xdr:rowOff>0</xdr:rowOff>
    </xdr:from>
    <xdr:ext cx="542925" cy="228600"/>
    <xdr:sp>
      <xdr:nvSpPr>
        <xdr:cNvPr id="199" name="text 821"/>
        <xdr:cNvSpPr txBox="1">
          <a:spLocks noChangeArrowheads="1"/>
        </xdr:cNvSpPr>
      </xdr:nvSpPr>
      <xdr:spPr>
        <a:xfrm>
          <a:off x="28013025" y="8934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00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201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38</xdr:row>
      <xdr:rowOff>114300</xdr:rowOff>
    </xdr:from>
    <xdr:to>
      <xdr:col>67</xdr:col>
      <xdr:colOff>152400</xdr:colOff>
      <xdr:row>38</xdr:row>
      <xdr:rowOff>114300</xdr:rowOff>
    </xdr:to>
    <xdr:sp>
      <xdr:nvSpPr>
        <xdr:cNvPr id="202" name="Line 112"/>
        <xdr:cNvSpPr>
          <a:spLocks/>
        </xdr:cNvSpPr>
      </xdr:nvSpPr>
      <xdr:spPr>
        <a:xfrm flipV="1">
          <a:off x="44948475" y="9734550"/>
          <a:ext cx="505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238125</xdr:colOff>
      <xdr:row>38</xdr:row>
      <xdr:rowOff>0</xdr:rowOff>
    </xdr:from>
    <xdr:ext cx="542925" cy="228600"/>
    <xdr:sp>
      <xdr:nvSpPr>
        <xdr:cNvPr id="203" name="text 821"/>
        <xdr:cNvSpPr txBox="1">
          <a:spLocks noChangeArrowheads="1"/>
        </xdr:cNvSpPr>
      </xdr:nvSpPr>
      <xdr:spPr>
        <a:xfrm>
          <a:off x="46148625" y="9620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4" name="Line 114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5" name="Line 115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20</xdr:row>
      <xdr:rowOff>114300</xdr:rowOff>
    </xdr:from>
    <xdr:to>
      <xdr:col>53</xdr:col>
      <xdr:colOff>9525</xdr:colOff>
      <xdr:row>20</xdr:row>
      <xdr:rowOff>114300</xdr:rowOff>
    </xdr:to>
    <xdr:sp>
      <xdr:nvSpPr>
        <xdr:cNvPr id="206" name="Line 116"/>
        <xdr:cNvSpPr>
          <a:spLocks/>
        </xdr:cNvSpPr>
      </xdr:nvSpPr>
      <xdr:spPr>
        <a:xfrm flipV="1">
          <a:off x="17611725" y="5619750"/>
          <a:ext cx="2185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33</xdr:row>
      <xdr:rowOff>0</xdr:rowOff>
    </xdr:from>
    <xdr:to>
      <xdr:col>16</xdr:col>
      <xdr:colOff>247650</xdr:colOff>
      <xdr:row>34</xdr:row>
      <xdr:rowOff>76200</xdr:rowOff>
    </xdr:to>
    <xdr:sp>
      <xdr:nvSpPr>
        <xdr:cNvPr id="207" name="text 90"/>
        <xdr:cNvSpPr txBox="1">
          <a:spLocks noChangeArrowheads="1"/>
        </xdr:cNvSpPr>
      </xdr:nvSpPr>
      <xdr:spPr>
        <a:xfrm>
          <a:off x="11163300" y="8477250"/>
          <a:ext cx="5143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St.I</a:t>
          </a:r>
        </a:p>
      </xdr:txBody>
    </xdr:sp>
    <xdr:clientData/>
  </xdr:twoCellAnchor>
  <xdr:twoCellAnchor>
    <xdr:from>
      <xdr:col>73</xdr:col>
      <xdr:colOff>247650</xdr:colOff>
      <xdr:row>36</xdr:row>
      <xdr:rowOff>0</xdr:rowOff>
    </xdr:from>
    <xdr:to>
      <xdr:col>74</xdr:col>
      <xdr:colOff>247650</xdr:colOff>
      <xdr:row>37</xdr:row>
      <xdr:rowOff>76200</xdr:rowOff>
    </xdr:to>
    <xdr:sp>
      <xdr:nvSpPr>
        <xdr:cNvPr id="208" name="text 90"/>
        <xdr:cNvSpPr txBox="1">
          <a:spLocks noChangeArrowheads="1"/>
        </xdr:cNvSpPr>
      </xdr:nvSpPr>
      <xdr:spPr>
        <a:xfrm>
          <a:off x="54559200" y="9163050"/>
          <a:ext cx="5143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St.II</a:t>
          </a:r>
        </a:p>
      </xdr:txBody>
    </xdr:sp>
    <xdr:clientData/>
  </xdr:twoCellAnchor>
  <xdr:twoCellAnchor>
    <xdr:from>
      <xdr:col>12</xdr:col>
      <xdr:colOff>342900</xdr:colOff>
      <xdr:row>27</xdr:row>
      <xdr:rowOff>209550</xdr:rowOff>
    </xdr:from>
    <xdr:to>
      <xdr:col>12</xdr:col>
      <xdr:colOff>647700</xdr:colOff>
      <xdr:row>29</xdr:row>
      <xdr:rowOff>114300</xdr:rowOff>
    </xdr:to>
    <xdr:grpSp>
      <xdr:nvGrpSpPr>
        <xdr:cNvPr id="209" name="Group 120"/>
        <xdr:cNvGrpSpPr>
          <a:grpSpLocks/>
        </xdr:cNvGrpSpPr>
      </xdr:nvGrpSpPr>
      <xdr:grpSpPr>
        <a:xfrm>
          <a:off x="88011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210" name="Line 121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2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400050</xdr:colOff>
      <xdr:row>31</xdr:row>
      <xdr:rowOff>180975</xdr:rowOff>
    </xdr:from>
    <xdr:to>
      <xdr:col>19</xdr:col>
      <xdr:colOff>171450</xdr:colOff>
      <xdr:row>32</xdr:row>
      <xdr:rowOff>57150</xdr:rowOff>
    </xdr:to>
    <xdr:sp>
      <xdr:nvSpPr>
        <xdr:cNvPr id="212" name="Line 123"/>
        <xdr:cNvSpPr>
          <a:spLocks/>
        </xdr:cNvSpPr>
      </xdr:nvSpPr>
      <xdr:spPr>
        <a:xfrm flipH="1" flipV="1">
          <a:off x="13315950" y="8201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18</xdr:col>
      <xdr:colOff>400050</xdr:colOff>
      <xdr:row>31</xdr:row>
      <xdr:rowOff>180975</xdr:rowOff>
    </xdr:to>
    <xdr:sp>
      <xdr:nvSpPr>
        <xdr:cNvPr id="213" name="Line 124"/>
        <xdr:cNvSpPr>
          <a:spLocks/>
        </xdr:cNvSpPr>
      </xdr:nvSpPr>
      <xdr:spPr>
        <a:xfrm>
          <a:off x="11182350" y="7677150"/>
          <a:ext cx="21336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171450</xdr:colOff>
      <xdr:row>32</xdr:row>
      <xdr:rowOff>57150</xdr:rowOff>
    </xdr:from>
    <xdr:to>
      <xdr:col>20</xdr:col>
      <xdr:colOff>400050</xdr:colOff>
      <xdr:row>32</xdr:row>
      <xdr:rowOff>114300</xdr:rowOff>
    </xdr:to>
    <xdr:sp>
      <xdr:nvSpPr>
        <xdr:cNvPr id="214" name="Line 125"/>
        <xdr:cNvSpPr>
          <a:spLocks/>
        </xdr:cNvSpPr>
      </xdr:nvSpPr>
      <xdr:spPr>
        <a:xfrm flipH="1" flipV="1">
          <a:off x="14058900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215" name="Group 126"/>
        <xdr:cNvGrpSpPr>
          <a:grpSpLocks/>
        </xdr:cNvGrpSpPr>
      </xdr:nvGrpSpPr>
      <xdr:grpSpPr>
        <a:xfrm>
          <a:off x="206883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216" name="Line 127"/>
          <xdr:cNvSpPr>
            <a:spLocks/>
          </xdr:cNvSpPr>
        </xdr:nvSpPr>
        <xdr:spPr>
          <a:xfrm flipH="1">
            <a:off x="-44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8"/>
          <xdr:cNvSpPr>
            <a:spLocks/>
          </xdr:cNvSpPr>
        </xdr:nvSpPr>
        <xdr:spPr>
          <a:xfrm>
            <a:off x="-58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752475</xdr:colOff>
      <xdr:row>34</xdr:row>
      <xdr:rowOff>180975</xdr:rowOff>
    </xdr:from>
    <xdr:to>
      <xdr:col>32</xdr:col>
      <xdr:colOff>9525</xdr:colOff>
      <xdr:row>35</xdr:row>
      <xdr:rowOff>57150</xdr:rowOff>
    </xdr:to>
    <xdr:sp>
      <xdr:nvSpPr>
        <xdr:cNvPr id="218" name="Line 129"/>
        <xdr:cNvSpPr>
          <a:spLocks/>
        </xdr:cNvSpPr>
      </xdr:nvSpPr>
      <xdr:spPr>
        <a:xfrm flipH="1" flipV="1">
          <a:off x="22583775" y="8886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30</xdr:col>
      <xdr:colOff>752475</xdr:colOff>
      <xdr:row>34</xdr:row>
      <xdr:rowOff>180975</xdr:rowOff>
    </xdr:to>
    <xdr:sp>
      <xdr:nvSpPr>
        <xdr:cNvPr id="219" name="Line 130"/>
        <xdr:cNvSpPr>
          <a:spLocks/>
        </xdr:cNvSpPr>
      </xdr:nvSpPr>
      <xdr:spPr>
        <a:xfrm>
          <a:off x="20840700" y="8362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</xdr:colOff>
      <xdr:row>35</xdr:row>
      <xdr:rowOff>57150</xdr:rowOff>
    </xdr:from>
    <xdr:to>
      <xdr:col>32</xdr:col>
      <xdr:colOff>752475</xdr:colOff>
      <xdr:row>35</xdr:row>
      <xdr:rowOff>114300</xdr:rowOff>
    </xdr:to>
    <xdr:sp>
      <xdr:nvSpPr>
        <xdr:cNvPr id="220" name="Line 131"/>
        <xdr:cNvSpPr>
          <a:spLocks/>
        </xdr:cNvSpPr>
      </xdr:nvSpPr>
      <xdr:spPr>
        <a:xfrm flipH="1" flipV="1">
          <a:off x="23326725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76200</xdr:rowOff>
    </xdr:from>
    <xdr:to>
      <xdr:col>33</xdr:col>
      <xdr:colOff>323850</xdr:colOff>
      <xdr:row>26</xdr:row>
      <xdr:rowOff>114300</xdr:rowOff>
    </xdr:to>
    <xdr:sp>
      <xdr:nvSpPr>
        <xdr:cNvPr id="221" name="Line 132"/>
        <xdr:cNvSpPr>
          <a:spLocks/>
        </xdr:cNvSpPr>
      </xdr:nvSpPr>
      <xdr:spPr>
        <a:xfrm flipV="1">
          <a:off x="23069550" y="6496050"/>
          <a:ext cx="15430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571500</xdr:colOff>
      <xdr:row>23</xdr:row>
      <xdr:rowOff>114300</xdr:rowOff>
    </xdr:from>
    <xdr:to>
      <xdr:col>35</xdr:col>
      <xdr:colOff>438150</xdr:colOff>
      <xdr:row>23</xdr:row>
      <xdr:rowOff>180975</xdr:rowOff>
    </xdr:to>
    <xdr:sp>
      <xdr:nvSpPr>
        <xdr:cNvPr id="222" name="Line 133"/>
        <xdr:cNvSpPr>
          <a:spLocks/>
        </xdr:cNvSpPr>
      </xdr:nvSpPr>
      <xdr:spPr>
        <a:xfrm flipV="1">
          <a:off x="25374600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323850</xdr:colOff>
      <xdr:row>23</xdr:row>
      <xdr:rowOff>180975</xdr:rowOff>
    </xdr:from>
    <xdr:to>
      <xdr:col>34</xdr:col>
      <xdr:colOff>571500</xdr:colOff>
      <xdr:row>24</xdr:row>
      <xdr:rowOff>76200</xdr:rowOff>
    </xdr:to>
    <xdr:sp>
      <xdr:nvSpPr>
        <xdr:cNvPr id="223" name="Line 134"/>
        <xdr:cNvSpPr>
          <a:spLocks/>
        </xdr:cNvSpPr>
      </xdr:nvSpPr>
      <xdr:spPr>
        <a:xfrm flipV="1">
          <a:off x="24612600" y="6372225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647700</xdr:colOff>
      <xdr:row>31</xdr:row>
      <xdr:rowOff>47625</xdr:rowOff>
    </xdr:from>
    <xdr:to>
      <xdr:col>21</xdr:col>
      <xdr:colOff>361950</xdr:colOff>
      <xdr:row>31</xdr:row>
      <xdr:rowOff>161925</xdr:rowOff>
    </xdr:to>
    <xdr:grpSp>
      <xdr:nvGrpSpPr>
        <xdr:cNvPr id="224" name="Group 135"/>
        <xdr:cNvGrpSpPr>
          <a:grpSpLocks/>
        </xdr:cNvGrpSpPr>
      </xdr:nvGrpSpPr>
      <xdr:grpSpPr>
        <a:xfrm>
          <a:off x="15049500" y="8067675"/>
          <a:ext cx="685800" cy="114300"/>
          <a:chOff x="-13498" y="-19"/>
          <a:chExt cx="26775" cy="12"/>
        </a:xfrm>
        <a:solidFill>
          <a:srgbClr val="FFFFFF"/>
        </a:solidFill>
      </xdr:grpSpPr>
      <xdr:sp>
        <xdr:nvSpPr>
          <xdr:cNvPr id="225" name="Line 136"/>
          <xdr:cNvSpPr>
            <a:spLocks/>
          </xdr:cNvSpPr>
        </xdr:nvSpPr>
        <xdr:spPr>
          <a:xfrm>
            <a:off x="6905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2005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8"/>
          <xdr:cNvSpPr>
            <a:spLocks/>
          </xdr:cNvSpPr>
        </xdr:nvSpPr>
        <xdr:spPr>
          <a:xfrm>
            <a:off x="1804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9"/>
          <xdr:cNvSpPr>
            <a:spLocks/>
          </xdr:cNvSpPr>
        </xdr:nvSpPr>
        <xdr:spPr>
          <a:xfrm>
            <a:off x="-8397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40"/>
          <xdr:cNvSpPr>
            <a:spLocks/>
          </xdr:cNvSpPr>
        </xdr:nvSpPr>
        <xdr:spPr>
          <a:xfrm>
            <a:off x="-13498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41"/>
          <xdr:cNvSpPr>
            <a:spLocks/>
          </xdr:cNvSpPr>
        </xdr:nvSpPr>
        <xdr:spPr>
          <a:xfrm>
            <a:off x="-3297" y="-19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504825</xdr:colOff>
      <xdr:row>20</xdr:row>
      <xdr:rowOff>0</xdr:rowOff>
    </xdr:from>
    <xdr:to>
      <xdr:col>33</xdr:col>
      <xdr:colOff>504825</xdr:colOff>
      <xdr:row>21</xdr:row>
      <xdr:rowOff>0</xdr:rowOff>
    </xdr:to>
    <xdr:sp>
      <xdr:nvSpPr>
        <xdr:cNvPr id="231" name="Line 142"/>
        <xdr:cNvSpPr>
          <a:spLocks/>
        </xdr:cNvSpPr>
      </xdr:nvSpPr>
      <xdr:spPr>
        <a:xfrm>
          <a:off x="24793575" y="550545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32" name="Line 14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33" name="Line 14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209550</xdr:rowOff>
    </xdr:from>
    <xdr:to>
      <xdr:col>76</xdr:col>
      <xdr:colOff>647700</xdr:colOff>
      <xdr:row>29</xdr:row>
      <xdr:rowOff>114300</xdr:rowOff>
    </xdr:to>
    <xdr:grpSp>
      <xdr:nvGrpSpPr>
        <xdr:cNvPr id="234" name="Group 145"/>
        <xdr:cNvGrpSpPr>
          <a:grpSpLocks/>
        </xdr:cNvGrpSpPr>
      </xdr:nvGrpSpPr>
      <xdr:grpSpPr>
        <a:xfrm>
          <a:off x="566547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235" name="Line 146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7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32</xdr:row>
      <xdr:rowOff>114300</xdr:rowOff>
    </xdr:from>
    <xdr:to>
      <xdr:col>73</xdr:col>
      <xdr:colOff>419100</xdr:colOff>
      <xdr:row>34</xdr:row>
      <xdr:rowOff>28575</xdr:rowOff>
    </xdr:to>
    <xdr:grpSp>
      <xdr:nvGrpSpPr>
        <xdr:cNvPr id="237" name="Group 148"/>
        <xdr:cNvGrpSpPr>
          <a:grpSpLocks/>
        </xdr:cNvGrpSpPr>
      </xdr:nvGrpSpPr>
      <xdr:grpSpPr>
        <a:xfrm>
          <a:off x="544163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238" name="Line 149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50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29</xdr:row>
      <xdr:rowOff>114300</xdr:rowOff>
    </xdr:from>
    <xdr:to>
      <xdr:col>76</xdr:col>
      <xdr:colOff>495300</xdr:colOff>
      <xdr:row>32</xdr:row>
      <xdr:rowOff>114300</xdr:rowOff>
    </xdr:to>
    <xdr:sp>
      <xdr:nvSpPr>
        <xdr:cNvPr id="240" name="Line 151"/>
        <xdr:cNvSpPr>
          <a:spLocks/>
        </xdr:cNvSpPr>
      </xdr:nvSpPr>
      <xdr:spPr>
        <a:xfrm flipV="1">
          <a:off x="54578250" y="767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35</xdr:row>
      <xdr:rowOff>114300</xdr:rowOff>
    </xdr:from>
    <xdr:to>
      <xdr:col>71</xdr:col>
      <xdr:colOff>409575</xdr:colOff>
      <xdr:row>37</xdr:row>
      <xdr:rowOff>38100</xdr:rowOff>
    </xdr:to>
    <xdr:grpSp>
      <xdr:nvGrpSpPr>
        <xdr:cNvPr id="241" name="Group 152"/>
        <xdr:cNvGrpSpPr>
          <a:grpSpLocks/>
        </xdr:cNvGrpSpPr>
      </xdr:nvGrpSpPr>
      <xdr:grpSpPr>
        <a:xfrm>
          <a:off x="52920900" y="9048750"/>
          <a:ext cx="304800" cy="381000"/>
          <a:chOff x="-38" y="-5633"/>
          <a:chExt cx="28" cy="16640"/>
        </a:xfrm>
        <a:solidFill>
          <a:srgbClr val="FFFFFF"/>
        </a:solidFill>
      </xdr:grpSpPr>
      <xdr:sp>
        <xdr:nvSpPr>
          <xdr:cNvPr id="242" name="Line 153"/>
          <xdr:cNvSpPr>
            <a:spLocks/>
          </xdr:cNvSpPr>
        </xdr:nvSpPr>
        <xdr:spPr>
          <a:xfrm flipH="1">
            <a:off x="-24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54"/>
          <xdr:cNvSpPr>
            <a:spLocks/>
          </xdr:cNvSpPr>
        </xdr:nvSpPr>
        <xdr:spPr>
          <a:xfrm>
            <a:off x="-38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32</xdr:row>
      <xdr:rowOff>114300</xdr:rowOff>
    </xdr:from>
    <xdr:to>
      <xdr:col>73</xdr:col>
      <xdr:colOff>266700</xdr:colOff>
      <xdr:row>35</xdr:row>
      <xdr:rowOff>114300</xdr:rowOff>
    </xdr:to>
    <xdr:sp>
      <xdr:nvSpPr>
        <xdr:cNvPr id="244" name="Line 155"/>
        <xdr:cNvSpPr>
          <a:spLocks/>
        </xdr:cNvSpPr>
      </xdr:nvSpPr>
      <xdr:spPr>
        <a:xfrm flipH="1">
          <a:off x="53073300" y="83629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209550</xdr:rowOff>
    </xdr:from>
    <xdr:to>
      <xdr:col>60</xdr:col>
      <xdr:colOff>647700</xdr:colOff>
      <xdr:row>26</xdr:row>
      <xdr:rowOff>114300</xdr:rowOff>
    </xdr:to>
    <xdr:grpSp>
      <xdr:nvGrpSpPr>
        <xdr:cNvPr id="245" name="Group 156"/>
        <xdr:cNvGrpSpPr>
          <a:grpSpLocks/>
        </xdr:cNvGrpSpPr>
      </xdr:nvGrpSpPr>
      <xdr:grpSpPr>
        <a:xfrm>
          <a:off x="447675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246" name="Line 157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8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21</xdr:row>
      <xdr:rowOff>219075</xdr:rowOff>
    </xdr:from>
    <xdr:to>
      <xdr:col>57</xdr:col>
      <xdr:colOff>409575</xdr:colOff>
      <xdr:row>23</xdr:row>
      <xdr:rowOff>114300</xdr:rowOff>
    </xdr:to>
    <xdr:grpSp>
      <xdr:nvGrpSpPr>
        <xdr:cNvPr id="248" name="Group 159"/>
        <xdr:cNvGrpSpPr>
          <a:grpSpLocks/>
        </xdr:cNvGrpSpPr>
      </xdr:nvGrpSpPr>
      <xdr:grpSpPr>
        <a:xfrm>
          <a:off x="42519600" y="5953125"/>
          <a:ext cx="304800" cy="352425"/>
          <a:chOff x="-38" y="-833"/>
          <a:chExt cx="28" cy="15392"/>
        </a:xfrm>
        <a:solidFill>
          <a:srgbClr val="FFFFFF"/>
        </a:solidFill>
      </xdr:grpSpPr>
      <xdr:sp>
        <xdr:nvSpPr>
          <xdr:cNvPr id="249" name="Line 160"/>
          <xdr:cNvSpPr>
            <a:spLocks/>
          </xdr:cNvSpPr>
        </xdr:nvSpPr>
        <xdr:spPr>
          <a:xfrm>
            <a:off x="-24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61"/>
          <xdr:cNvSpPr>
            <a:spLocks/>
          </xdr:cNvSpPr>
        </xdr:nvSpPr>
        <xdr:spPr>
          <a:xfrm>
            <a:off x="-38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23</xdr:row>
      <xdr:rowOff>114300</xdr:rowOff>
    </xdr:from>
    <xdr:to>
      <xdr:col>60</xdr:col>
      <xdr:colOff>476250</xdr:colOff>
      <xdr:row>26</xdr:row>
      <xdr:rowOff>114300</xdr:rowOff>
    </xdr:to>
    <xdr:sp>
      <xdr:nvSpPr>
        <xdr:cNvPr id="251" name="Line 162"/>
        <xdr:cNvSpPr>
          <a:spLocks/>
        </xdr:cNvSpPr>
      </xdr:nvSpPr>
      <xdr:spPr>
        <a:xfrm flipH="1" flipV="1">
          <a:off x="42672000" y="6305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32</xdr:row>
      <xdr:rowOff>114300</xdr:rowOff>
    </xdr:from>
    <xdr:to>
      <xdr:col>47</xdr:col>
      <xdr:colOff>419100</xdr:colOff>
      <xdr:row>34</xdr:row>
      <xdr:rowOff>28575</xdr:rowOff>
    </xdr:to>
    <xdr:grpSp>
      <xdr:nvGrpSpPr>
        <xdr:cNvPr id="252" name="Group 163"/>
        <xdr:cNvGrpSpPr>
          <a:grpSpLocks/>
        </xdr:cNvGrpSpPr>
      </xdr:nvGrpSpPr>
      <xdr:grpSpPr>
        <a:xfrm>
          <a:off x="350996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253" name="Line 164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65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34</xdr:row>
      <xdr:rowOff>180975</xdr:rowOff>
    </xdr:from>
    <xdr:to>
      <xdr:col>52</xdr:col>
      <xdr:colOff>742950</xdr:colOff>
      <xdr:row>35</xdr:row>
      <xdr:rowOff>57150</xdr:rowOff>
    </xdr:to>
    <xdr:sp>
      <xdr:nvSpPr>
        <xdr:cNvPr id="255" name="Line 166"/>
        <xdr:cNvSpPr>
          <a:spLocks/>
        </xdr:cNvSpPr>
      </xdr:nvSpPr>
      <xdr:spPr>
        <a:xfrm flipH="1" flipV="1">
          <a:off x="38481000" y="8886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52</xdr:col>
      <xdr:colOff>9525</xdr:colOff>
      <xdr:row>34</xdr:row>
      <xdr:rowOff>180975</xdr:rowOff>
    </xdr:to>
    <xdr:sp>
      <xdr:nvSpPr>
        <xdr:cNvPr id="256" name="Line 167"/>
        <xdr:cNvSpPr>
          <a:spLocks/>
        </xdr:cNvSpPr>
      </xdr:nvSpPr>
      <xdr:spPr>
        <a:xfrm>
          <a:off x="36747450" y="8362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35</xdr:row>
      <xdr:rowOff>57150</xdr:rowOff>
    </xdr:from>
    <xdr:to>
      <xdr:col>54</xdr:col>
      <xdr:colOff>0</xdr:colOff>
      <xdr:row>35</xdr:row>
      <xdr:rowOff>114300</xdr:rowOff>
    </xdr:to>
    <xdr:sp>
      <xdr:nvSpPr>
        <xdr:cNvPr id="257" name="Line 168"/>
        <xdr:cNvSpPr>
          <a:spLocks/>
        </xdr:cNvSpPr>
      </xdr:nvSpPr>
      <xdr:spPr>
        <a:xfrm flipH="1" flipV="1">
          <a:off x="3922395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438150</xdr:colOff>
      <xdr:row>35</xdr:row>
      <xdr:rowOff>19050</xdr:rowOff>
    </xdr:from>
    <xdr:to>
      <xdr:col>44</xdr:col>
      <xdr:colOff>752475</xdr:colOff>
      <xdr:row>35</xdr:row>
      <xdr:rowOff>114300</xdr:rowOff>
    </xdr:to>
    <xdr:sp>
      <xdr:nvSpPr>
        <xdr:cNvPr id="258" name="Line 169"/>
        <xdr:cNvSpPr>
          <a:spLocks/>
        </xdr:cNvSpPr>
      </xdr:nvSpPr>
      <xdr:spPr>
        <a:xfrm flipV="1">
          <a:off x="32156400" y="89535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752475</xdr:colOff>
      <xdr:row>34</xdr:row>
      <xdr:rowOff>161925</xdr:rowOff>
    </xdr:from>
    <xdr:to>
      <xdr:col>45</xdr:col>
      <xdr:colOff>352425</xdr:colOff>
      <xdr:row>35</xdr:row>
      <xdr:rowOff>19050</xdr:rowOff>
    </xdr:to>
    <xdr:sp>
      <xdr:nvSpPr>
        <xdr:cNvPr id="259" name="Line 170"/>
        <xdr:cNvSpPr>
          <a:spLocks/>
        </xdr:cNvSpPr>
      </xdr:nvSpPr>
      <xdr:spPr>
        <a:xfrm flipV="1">
          <a:off x="33137475" y="8867775"/>
          <a:ext cx="571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32</xdr:row>
      <xdr:rowOff>114300</xdr:rowOff>
    </xdr:from>
    <xdr:to>
      <xdr:col>47</xdr:col>
      <xdr:colOff>266700</xdr:colOff>
      <xdr:row>34</xdr:row>
      <xdr:rowOff>161925</xdr:rowOff>
    </xdr:to>
    <xdr:sp>
      <xdr:nvSpPr>
        <xdr:cNvPr id="260" name="Line 171"/>
        <xdr:cNvSpPr>
          <a:spLocks/>
        </xdr:cNvSpPr>
      </xdr:nvSpPr>
      <xdr:spPr>
        <a:xfrm flipH="1">
          <a:off x="33708975" y="8362950"/>
          <a:ext cx="15525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61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62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238125</xdr:colOff>
      <xdr:row>35</xdr:row>
      <xdr:rowOff>0</xdr:rowOff>
    </xdr:from>
    <xdr:ext cx="542925" cy="228600"/>
    <xdr:sp>
      <xdr:nvSpPr>
        <xdr:cNvPr id="263" name="text 821"/>
        <xdr:cNvSpPr txBox="1">
          <a:spLocks noChangeArrowheads="1"/>
        </xdr:cNvSpPr>
      </xdr:nvSpPr>
      <xdr:spPr>
        <a:xfrm>
          <a:off x="44662725" y="8934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67</xdr:col>
      <xdr:colOff>238125</xdr:colOff>
      <xdr:row>33</xdr:row>
      <xdr:rowOff>57150</xdr:rowOff>
    </xdr:from>
    <xdr:to>
      <xdr:col>68</xdr:col>
      <xdr:colOff>419100</xdr:colOff>
      <xdr:row>33</xdr:row>
      <xdr:rowOff>171450</xdr:rowOff>
    </xdr:to>
    <xdr:grpSp>
      <xdr:nvGrpSpPr>
        <xdr:cNvPr id="264" name="Group 186"/>
        <xdr:cNvGrpSpPr>
          <a:grpSpLocks/>
        </xdr:cNvGrpSpPr>
      </xdr:nvGrpSpPr>
      <xdr:grpSpPr>
        <a:xfrm>
          <a:off x="50091975" y="8534400"/>
          <a:ext cx="695325" cy="114300"/>
          <a:chOff x="-4330" y="-18"/>
          <a:chExt cx="14175" cy="12"/>
        </a:xfrm>
        <a:solidFill>
          <a:srgbClr val="FFFFFF"/>
        </a:solidFill>
      </xdr:grpSpPr>
      <xdr:sp>
        <xdr:nvSpPr>
          <xdr:cNvPr id="265" name="Line 187"/>
          <xdr:cNvSpPr>
            <a:spLocks/>
          </xdr:cNvSpPr>
        </xdr:nvSpPr>
        <xdr:spPr>
          <a:xfrm>
            <a:off x="-365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88"/>
          <xdr:cNvSpPr>
            <a:spLocks/>
          </xdr:cNvSpPr>
        </xdr:nvSpPr>
        <xdr:spPr>
          <a:xfrm>
            <a:off x="-95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89"/>
          <xdr:cNvSpPr>
            <a:spLocks/>
          </xdr:cNvSpPr>
        </xdr:nvSpPr>
        <xdr:spPr>
          <a:xfrm>
            <a:off x="444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90"/>
          <xdr:cNvSpPr>
            <a:spLocks/>
          </xdr:cNvSpPr>
        </xdr:nvSpPr>
        <xdr:spPr>
          <a:xfrm>
            <a:off x="71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91"/>
          <xdr:cNvSpPr>
            <a:spLocks/>
          </xdr:cNvSpPr>
        </xdr:nvSpPr>
        <xdr:spPr>
          <a:xfrm>
            <a:off x="1744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92"/>
          <xdr:cNvSpPr>
            <a:spLocks/>
          </xdr:cNvSpPr>
        </xdr:nvSpPr>
        <xdr:spPr>
          <a:xfrm>
            <a:off x="-43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152400</xdr:colOff>
      <xdr:row>21</xdr:row>
      <xdr:rowOff>85725</xdr:rowOff>
    </xdr:from>
    <xdr:to>
      <xdr:col>57</xdr:col>
      <xdr:colOff>247650</xdr:colOff>
      <xdr:row>23</xdr:row>
      <xdr:rowOff>114300</xdr:rowOff>
    </xdr:to>
    <xdr:sp>
      <xdr:nvSpPr>
        <xdr:cNvPr id="271" name="Line 193"/>
        <xdr:cNvSpPr>
          <a:spLocks/>
        </xdr:cNvSpPr>
      </xdr:nvSpPr>
      <xdr:spPr>
        <a:xfrm>
          <a:off x="41090850" y="5819775"/>
          <a:ext cx="15811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</xdr:colOff>
      <xdr:row>20</xdr:row>
      <xdr:rowOff>114300</xdr:rowOff>
    </xdr:from>
    <xdr:to>
      <xdr:col>54</xdr:col>
      <xdr:colOff>247650</xdr:colOff>
      <xdr:row>20</xdr:row>
      <xdr:rowOff>190500</xdr:rowOff>
    </xdr:to>
    <xdr:sp>
      <xdr:nvSpPr>
        <xdr:cNvPr id="272" name="Line 194"/>
        <xdr:cNvSpPr>
          <a:spLocks/>
        </xdr:cNvSpPr>
      </xdr:nvSpPr>
      <xdr:spPr>
        <a:xfrm>
          <a:off x="39462075" y="56197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20</xdr:row>
      <xdr:rowOff>190500</xdr:rowOff>
    </xdr:from>
    <xdr:to>
      <xdr:col>55</xdr:col>
      <xdr:colOff>152400</xdr:colOff>
      <xdr:row>21</xdr:row>
      <xdr:rowOff>85725</xdr:rowOff>
    </xdr:to>
    <xdr:sp>
      <xdr:nvSpPr>
        <xdr:cNvPr id="273" name="Line 195"/>
        <xdr:cNvSpPr>
          <a:spLocks/>
        </xdr:cNvSpPr>
      </xdr:nvSpPr>
      <xdr:spPr>
        <a:xfrm>
          <a:off x="40214550" y="56959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35</xdr:row>
      <xdr:rowOff>104775</xdr:rowOff>
    </xdr:from>
    <xdr:to>
      <xdr:col>31</xdr:col>
      <xdr:colOff>438150</xdr:colOff>
      <xdr:row>36</xdr:row>
      <xdr:rowOff>0</xdr:rowOff>
    </xdr:to>
    <xdr:sp>
      <xdr:nvSpPr>
        <xdr:cNvPr id="274" name="kreslení 427"/>
        <xdr:cNvSpPr>
          <a:spLocks/>
        </xdr:cNvSpPr>
      </xdr:nvSpPr>
      <xdr:spPr>
        <a:xfrm>
          <a:off x="22888575" y="9039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504825</xdr:colOff>
      <xdr:row>23</xdr:row>
      <xdr:rowOff>0</xdr:rowOff>
    </xdr:from>
    <xdr:to>
      <xdr:col>34</xdr:col>
      <xdr:colOff>342900</xdr:colOff>
      <xdr:row>23</xdr:row>
      <xdr:rowOff>123825</xdr:rowOff>
    </xdr:to>
    <xdr:sp>
      <xdr:nvSpPr>
        <xdr:cNvPr id="275" name="kreslení 16"/>
        <xdr:cNvSpPr>
          <a:spLocks/>
        </xdr:cNvSpPr>
      </xdr:nvSpPr>
      <xdr:spPr>
        <a:xfrm>
          <a:off x="24793575" y="6191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123825</xdr:colOff>
      <xdr:row>22</xdr:row>
      <xdr:rowOff>47625</xdr:rowOff>
    </xdr:from>
    <xdr:to>
      <xdr:col>53</xdr:col>
      <xdr:colOff>476250</xdr:colOff>
      <xdr:row>22</xdr:row>
      <xdr:rowOff>171450</xdr:rowOff>
    </xdr:to>
    <xdr:sp>
      <xdr:nvSpPr>
        <xdr:cNvPr id="276" name="kreslení 12"/>
        <xdr:cNvSpPr>
          <a:spLocks/>
        </xdr:cNvSpPr>
      </xdr:nvSpPr>
      <xdr:spPr>
        <a:xfrm>
          <a:off x="39576375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133350</xdr:colOff>
      <xdr:row>19</xdr:row>
      <xdr:rowOff>180975</xdr:rowOff>
    </xdr:from>
    <xdr:to>
      <xdr:col>53</xdr:col>
      <xdr:colOff>485775</xdr:colOff>
      <xdr:row>20</xdr:row>
      <xdr:rowOff>76200</xdr:rowOff>
    </xdr:to>
    <xdr:sp>
      <xdr:nvSpPr>
        <xdr:cNvPr id="277" name="kreslení 12"/>
        <xdr:cNvSpPr>
          <a:spLocks/>
        </xdr:cNvSpPr>
      </xdr:nvSpPr>
      <xdr:spPr>
        <a:xfrm>
          <a:off x="395859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39</xdr:row>
      <xdr:rowOff>47625</xdr:rowOff>
    </xdr:from>
    <xdr:to>
      <xdr:col>68</xdr:col>
      <xdr:colOff>657225</xdr:colOff>
      <xdr:row>39</xdr:row>
      <xdr:rowOff>171450</xdr:rowOff>
    </xdr:to>
    <xdr:sp>
      <xdr:nvSpPr>
        <xdr:cNvPr id="278" name="kreslení 417"/>
        <xdr:cNvSpPr>
          <a:spLocks/>
        </xdr:cNvSpPr>
      </xdr:nvSpPr>
      <xdr:spPr>
        <a:xfrm>
          <a:off x="50673000" y="9896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36</xdr:row>
      <xdr:rowOff>47625</xdr:rowOff>
    </xdr:from>
    <xdr:to>
      <xdr:col>68</xdr:col>
      <xdr:colOff>657225</xdr:colOff>
      <xdr:row>36</xdr:row>
      <xdr:rowOff>171450</xdr:rowOff>
    </xdr:to>
    <xdr:sp>
      <xdr:nvSpPr>
        <xdr:cNvPr id="279" name="kreslení 417"/>
        <xdr:cNvSpPr>
          <a:spLocks/>
        </xdr:cNvSpPr>
      </xdr:nvSpPr>
      <xdr:spPr>
        <a:xfrm>
          <a:off x="50673000" y="9210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657225</xdr:colOff>
      <xdr:row>36</xdr:row>
      <xdr:rowOff>171450</xdr:rowOff>
    </xdr:from>
    <xdr:to>
      <xdr:col>68</xdr:col>
      <xdr:colOff>657225</xdr:colOff>
      <xdr:row>39</xdr:row>
      <xdr:rowOff>47625</xdr:rowOff>
    </xdr:to>
    <xdr:sp>
      <xdr:nvSpPr>
        <xdr:cNvPr id="280" name="Line 202"/>
        <xdr:cNvSpPr>
          <a:spLocks/>
        </xdr:cNvSpPr>
      </xdr:nvSpPr>
      <xdr:spPr>
        <a:xfrm>
          <a:off x="51025425" y="933450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81" name="Oval 203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25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25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25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25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25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25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25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26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26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26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26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26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26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26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26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26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26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27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27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27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27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27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7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7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7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7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7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8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8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8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8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8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8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8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8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8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8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9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9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9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29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29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29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29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29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29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29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30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30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30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30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0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0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0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0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0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0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1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1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1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1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1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1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1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1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1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1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2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2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32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32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32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32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32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3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3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3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3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3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3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3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3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3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3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3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3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3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3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3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3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3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3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3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3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34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34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34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35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35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35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35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35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35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35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35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35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35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36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36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36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36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36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36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36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36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36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36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37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37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37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37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37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37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37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37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37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37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38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38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38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38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38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38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38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38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38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38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39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39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39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39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39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39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39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39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39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39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40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40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40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40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40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40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40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40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40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40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41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41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41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41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41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41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41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41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41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41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42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42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42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42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42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42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42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42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42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42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43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43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43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43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43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43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43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43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43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43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44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44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44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44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44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44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44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44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44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44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45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45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45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45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45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45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45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45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458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459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460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461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462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463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464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465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466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467"/>
        <xdr:cNvSpPr>
          <a:spLocks/>
        </xdr:cNvSpPr>
      </xdr:nvSpPr>
      <xdr:spPr>
        <a:xfrm flipH="1">
          <a:off x="647033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495300</xdr:colOff>
      <xdr:row>33</xdr:row>
      <xdr:rowOff>0</xdr:rowOff>
    </xdr:from>
    <xdr:ext cx="971550" cy="228600"/>
    <xdr:sp>
      <xdr:nvSpPr>
        <xdr:cNvPr id="546" name="text 774"/>
        <xdr:cNvSpPr txBox="1">
          <a:spLocks noChangeArrowheads="1"/>
        </xdr:cNvSpPr>
      </xdr:nvSpPr>
      <xdr:spPr>
        <a:xfrm>
          <a:off x="1524000" y="84772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11</xdr:col>
      <xdr:colOff>142875</xdr:colOff>
      <xdr:row>32</xdr:row>
      <xdr:rowOff>0</xdr:rowOff>
    </xdr:from>
    <xdr:ext cx="971550" cy="228600"/>
    <xdr:sp>
      <xdr:nvSpPr>
        <xdr:cNvPr id="547" name="text 774"/>
        <xdr:cNvSpPr txBox="1">
          <a:spLocks noChangeArrowheads="1"/>
        </xdr:cNvSpPr>
      </xdr:nvSpPr>
      <xdr:spPr>
        <a:xfrm>
          <a:off x="8086725" y="82486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P2718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84</xdr:col>
      <xdr:colOff>0</xdr:colOff>
      <xdr:row>32</xdr:row>
      <xdr:rowOff>0</xdr:rowOff>
    </xdr:from>
    <xdr:ext cx="971550" cy="228600"/>
    <xdr:sp>
      <xdr:nvSpPr>
        <xdr:cNvPr id="548" name="text 774"/>
        <xdr:cNvSpPr txBox="1">
          <a:spLocks noChangeArrowheads="1"/>
        </xdr:cNvSpPr>
      </xdr:nvSpPr>
      <xdr:spPr>
        <a:xfrm>
          <a:off x="62255400" y="82486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P2719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16</xdr:col>
      <xdr:colOff>285750</xdr:colOff>
      <xdr:row>33</xdr:row>
      <xdr:rowOff>9525</xdr:rowOff>
    </xdr:from>
    <xdr:to>
      <xdr:col>16</xdr:col>
      <xdr:colOff>723900</xdr:colOff>
      <xdr:row>34</xdr:row>
      <xdr:rowOff>0</xdr:rowOff>
    </xdr:to>
    <xdr:grpSp>
      <xdr:nvGrpSpPr>
        <xdr:cNvPr id="549" name="Group 471"/>
        <xdr:cNvGrpSpPr>
          <a:grpSpLocks/>
        </xdr:cNvGrpSpPr>
      </xdr:nvGrpSpPr>
      <xdr:grpSpPr>
        <a:xfrm>
          <a:off x="11715750" y="8486775"/>
          <a:ext cx="438150" cy="219075"/>
          <a:chOff x="-63" y="-14904"/>
          <a:chExt cx="40" cy="35397"/>
        </a:xfrm>
        <a:solidFill>
          <a:srgbClr val="FFFFFF"/>
        </a:solidFill>
      </xdr:grpSpPr>
      <xdr:sp>
        <xdr:nvSpPr>
          <xdr:cNvPr id="550" name="Line 472"/>
          <xdr:cNvSpPr>
            <a:spLocks/>
          </xdr:cNvSpPr>
        </xdr:nvSpPr>
        <xdr:spPr>
          <a:xfrm>
            <a:off x="-63" y="2049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73"/>
          <xdr:cNvSpPr>
            <a:spLocks/>
          </xdr:cNvSpPr>
        </xdr:nvSpPr>
        <xdr:spPr>
          <a:xfrm>
            <a:off x="-56" y="-14904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74"/>
          <xdr:cNvSpPr>
            <a:spLocks/>
          </xdr:cNvSpPr>
        </xdr:nvSpPr>
        <xdr:spPr>
          <a:xfrm>
            <a:off x="-48" y="-5674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552450</xdr:colOff>
      <xdr:row>33</xdr:row>
      <xdr:rowOff>9525</xdr:rowOff>
    </xdr:from>
    <xdr:to>
      <xdr:col>15</xdr:col>
      <xdr:colOff>19050</xdr:colOff>
      <xdr:row>34</xdr:row>
      <xdr:rowOff>0</xdr:rowOff>
    </xdr:to>
    <xdr:grpSp>
      <xdr:nvGrpSpPr>
        <xdr:cNvPr id="553" name="Group 475"/>
        <xdr:cNvGrpSpPr>
          <a:grpSpLocks/>
        </xdr:cNvGrpSpPr>
      </xdr:nvGrpSpPr>
      <xdr:grpSpPr>
        <a:xfrm>
          <a:off x="10496550" y="8486775"/>
          <a:ext cx="438150" cy="219075"/>
          <a:chOff x="-16836" y="-14904"/>
          <a:chExt cx="18200" cy="35397"/>
        </a:xfrm>
        <a:solidFill>
          <a:srgbClr val="FFFFFF"/>
        </a:solidFill>
      </xdr:grpSpPr>
      <xdr:sp>
        <xdr:nvSpPr>
          <xdr:cNvPr id="554" name="Oval 476"/>
          <xdr:cNvSpPr>
            <a:spLocks/>
          </xdr:cNvSpPr>
        </xdr:nvSpPr>
        <xdr:spPr>
          <a:xfrm>
            <a:off x="-10011" y="-5674"/>
            <a:ext cx="5005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477"/>
          <xdr:cNvSpPr>
            <a:spLocks/>
          </xdr:cNvSpPr>
        </xdr:nvSpPr>
        <xdr:spPr>
          <a:xfrm>
            <a:off x="-16836" y="20493"/>
            <a:ext cx="18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78"/>
          <xdr:cNvSpPr>
            <a:spLocks/>
          </xdr:cNvSpPr>
        </xdr:nvSpPr>
        <xdr:spPr>
          <a:xfrm>
            <a:off x="-13651" y="-14904"/>
            <a:ext cx="11830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79"/>
          <xdr:cNvSpPr>
            <a:spLocks/>
          </xdr:cNvSpPr>
        </xdr:nvSpPr>
        <xdr:spPr>
          <a:xfrm>
            <a:off x="-10011" y="-5674"/>
            <a:ext cx="5005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34</xdr:row>
      <xdr:rowOff>9525</xdr:rowOff>
    </xdr:from>
    <xdr:to>
      <xdr:col>16</xdr:col>
      <xdr:colOff>723900</xdr:colOff>
      <xdr:row>35</xdr:row>
      <xdr:rowOff>0</xdr:rowOff>
    </xdr:to>
    <xdr:grpSp>
      <xdr:nvGrpSpPr>
        <xdr:cNvPr id="558" name="Group 480"/>
        <xdr:cNvGrpSpPr>
          <a:grpSpLocks/>
        </xdr:cNvGrpSpPr>
      </xdr:nvGrpSpPr>
      <xdr:grpSpPr>
        <a:xfrm>
          <a:off x="11715750" y="8715375"/>
          <a:ext cx="438150" cy="219075"/>
          <a:chOff x="-63" y="-14891"/>
          <a:chExt cx="40" cy="35397"/>
        </a:xfrm>
        <a:solidFill>
          <a:srgbClr val="FFFFFF"/>
        </a:solidFill>
      </xdr:grpSpPr>
      <xdr:sp>
        <xdr:nvSpPr>
          <xdr:cNvPr id="559" name="Line 481"/>
          <xdr:cNvSpPr>
            <a:spLocks/>
          </xdr:cNvSpPr>
        </xdr:nvSpPr>
        <xdr:spPr>
          <a:xfrm>
            <a:off x="-63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482"/>
          <xdr:cNvSpPr>
            <a:spLocks/>
          </xdr:cNvSpPr>
        </xdr:nvSpPr>
        <xdr:spPr>
          <a:xfrm>
            <a:off x="-56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83"/>
          <xdr:cNvSpPr>
            <a:spLocks/>
          </xdr:cNvSpPr>
        </xdr:nvSpPr>
        <xdr:spPr>
          <a:xfrm>
            <a:off x="-48" y="-5661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552450</xdr:colOff>
      <xdr:row>34</xdr:row>
      <xdr:rowOff>9525</xdr:rowOff>
    </xdr:from>
    <xdr:to>
      <xdr:col>15</xdr:col>
      <xdr:colOff>19050</xdr:colOff>
      <xdr:row>35</xdr:row>
      <xdr:rowOff>0</xdr:rowOff>
    </xdr:to>
    <xdr:grpSp>
      <xdr:nvGrpSpPr>
        <xdr:cNvPr id="562" name="Group 484"/>
        <xdr:cNvGrpSpPr>
          <a:grpSpLocks/>
        </xdr:cNvGrpSpPr>
      </xdr:nvGrpSpPr>
      <xdr:grpSpPr>
        <a:xfrm>
          <a:off x="10496550" y="8715375"/>
          <a:ext cx="438150" cy="219075"/>
          <a:chOff x="-16836" y="-14891"/>
          <a:chExt cx="18200" cy="35397"/>
        </a:xfrm>
        <a:solidFill>
          <a:srgbClr val="FFFFFF"/>
        </a:solidFill>
      </xdr:grpSpPr>
      <xdr:sp>
        <xdr:nvSpPr>
          <xdr:cNvPr id="563" name="Oval 485"/>
          <xdr:cNvSpPr>
            <a:spLocks/>
          </xdr:cNvSpPr>
        </xdr:nvSpPr>
        <xdr:spPr>
          <a:xfrm>
            <a:off x="-10011" y="-5661"/>
            <a:ext cx="5005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486"/>
          <xdr:cNvSpPr>
            <a:spLocks/>
          </xdr:cNvSpPr>
        </xdr:nvSpPr>
        <xdr:spPr>
          <a:xfrm>
            <a:off x="-16836" y="20506"/>
            <a:ext cx="18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87"/>
          <xdr:cNvSpPr>
            <a:spLocks/>
          </xdr:cNvSpPr>
        </xdr:nvSpPr>
        <xdr:spPr>
          <a:xfrm>
            <a:off x="-13651" y="-14891"/>
            <a:ext cx="11830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88"/>
          <xdr:cNvSpPr>
            <a:spLocks/>
          </xdr:cNvSpPr>
        </xdr:nvSpPr>
        <xdr:spPr>
          <a:xfrm>
            <a:off x="-10011" y="-5661"/>
            <a:ext cx="5005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7" name="Line 48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8" name="Line 49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9" name="Line 49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0" name="Line 49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1" name="Line 49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2" name="Line 49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3" name="Line 49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4" name="Line 49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5" name="Line 49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6" name="Line 49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7" name="Line 4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8" name="Line 50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9" name="Line 5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0" name="Line 50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1" name="Line 50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2" name="Line 50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3" name="Line 50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4" name="Line 50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5" name="Line 50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6" name="Line 50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7" name="Line 50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8" name="Line 51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9" name="Line 51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0" name="Line 51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1" name="Line 5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2" name="Line 5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3" name="Line 5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4" name="Line 5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76200</xdr:rowOff>
    </xdr:from>
    <xdr:to>
      <xdr:col>54</xdr:col>
      <xdr:colOff>733425</xdr:colOff>
      <xdr:row>31</xdr:row>
      <xdr:rowOff>152400</xdr:rowOff>
    </xdr:to>
    <xdr:grpSp>
      <xdr:nvGrpSpPr>
        <xdr:cNvPr id="595" name="Group 529"/>
        <xdr:cNvGrpSpPr>
          <a:grpSpLocks/>
        </xdr:cNvGrpSpPr>
      </xdr:nvGrpSpPr>
      <xdr:grpSpPr>
        <a:xfrm>
          <a:off x="30232350" y="7867650"/>
          <a:ext cx="10467975" cy="304800"/>
          <a:chOff x="-1129" y="-12783"/>
          <a:chExt cx="19160" cy="26688"/>
        </a:xfrm>
        <a:solidFill>
          <a:srgbClr val="FFFFFF"/>
        </a:solidFill>
      </xdr:grpSpPr>
      <xdr:sp>
        <xdr:nvSpPr>
          <xdr:cNvPr id="596" name="Rectangle 530"/>
          <xdr:cNvSpPr>
            <a:spLocks/>
          </xdr:cNvSpPr>
        </xdr:nvSpPr>
        <xdr:spPr>
          <a:xfrm>
            <a:off x="-1009" y="-9447"/>
            <a:ext cx="1895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31"/>
          <xdr:cNvSpPr>
            <a:spLocks/>
          </xdr:cNvSpPr>
        </xdr:nvSpPr>
        <xdr:spPr>
          <a:xfrm>
            <a:off x="-1129" y="-12783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532"/>
          <xdr:cNvSpPr>
            <a:spLocks/>
          </xdr:cNvSpPr>
        </xdr:nvSpPr>
        <xdr:spPr>
          <a:xfrm>
            <a:off x="-1129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533"/>
          <xdr:cNvSpPr>
            <a:spLocks/>
          </xdr:cNvSpPr>
        </xdr:nvSpPr>
        <xdr:spPr>
          <a:xfrm>
            <a:off x="1889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534"/>
          <xdr:cNvSpPr>
            <a:spLocks/>
          </xdr:cNvSpPr>
        </xdr:nvSpPr>
        <xdr:spPr>
          <a:xfrm>
            <a:off x="4911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535"/>
          <xdr:cNvSpPr>
            <a:spLocks/>
          </xdr:cNvSpPr>
        </xdr:nvSpPr>
        <xdr:spPr>
          <a:xfrm>
            <a:off x="7929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536"/>
          <xdr:cNvSpPr>
            <a:spLocks/>
          </xdr:cNvSpPr>
        </xdr:nvSpPr>
        <xdr:spPr>
          <a:xfrm>
            <a:off x="10951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537"/>
          <xdr:cNvSpPr>
            <a:spLocks/>
          </xdr:cNvSpPr>
        </xdr:nvSpPr>
        <xdr:spPr>
          <a:xfrm>
            <a:off x="13969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538"/>
          <xdr:cNvSpPr>
            <a:spLocks/>
          </xdr:cNvSpPr>
        </xdr:nvSpPr>
        <xdr:spPr>
          <a:xfrm>
            <a:off x="16992" y="-12783"/>
            <a:ext cx="10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605" name="text 7125"/>
        <xdr:cNvSpPr txBox="1">
          <a:spLocks noChangeArrowheads="1"/>
        </xdr:cNvSpPr>
      </xdr:nvSpPr>
      <xdr:spPr>
        <a:xfrm>
          <a:off x="3596640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47</xdr:col>
      <xdr:colOff>438150</xdr:colOff>
      <xdr:row>33</xdr:row>
      <xdr:rowOff>76200</xdr:rowOff>
    </xdr:from>
    <xdr:to>
      <xdr:col>49</xdr:col>
      <xdr:colOff>85725</xdr:colOff>
      <xdr:row>34</xdr:row>
      <xdr:rowOff>152400</xdr:rowOff>
    </xdr:to>
    <xdr:grpSp>
      <xdr:nvGrpSpPr>
        <xdr:cNvPr id="606" name="Group 541"/>
        <xdr:cNvGrpSpPr>
          <a:grpSpLocks/>
        </xdr:cNvGrpSpPr>
      </xdr:nvGrpSpPr>
      <xdr:grpSpPr>
        <a:xfrm>
          <a:off x="35433000" y="8553450"/>
          <a:ext cx="1133475" cy="304800"/>
          <a:chOff x="-1220" y="-12735"/>
          <a:chExt cx="15288" cy="26688"/>
        </a:xfrm>
        <a:solidFill>
          <a:srgbClr val="FFFFFF"/>
        </a:solidFill>
      </xdr:grpSpPr>
      <xdr:sp>
        <xdr:nvSpPr>
          <xdr:cNvPr id="607" name="Rectangle 542"/>
          <xdr:cNvSpPr>
            <a:spLocks/>
          </xdr:cNvSpPr>
        </xdr:nvSpPr>
        <xdr:spPr>
          <a:xfrm>
            <a:off x="-1075" y="-9399"/>
            <a:ext cx="149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543"/>
          <xdr:cNvSpPr>
            <a:spLocks/>
          </xdr:cNvSpPr>
        </xdr:nvSpPr>
        <xdr:spPr>
          <a:xfrm>
            <a:off x="-1220" y="-12735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544"/>
          <xdr:cNvSpPr>
            <a:spLocks/>
          </xdr:cNvSpPr>
        </xdr:nvSpPr>
        <xdr:spPr>
          <a:xfrm>
            <a:off x="2162" y="-12735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545"/>
          <xdr:cNvSpPr>
            <a:spLocks/>
          </xdr:cNvSpPr>
        </xdr:nvSpPr>
        <xdr:spPr>
          <a:xfrm>
            <a:off x="5835" y="-12735"/>
            <a:ext cx="10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546"/>
          <xdr:cNvSpPr>
            <a:spLocks/>
          </xdr:cNvSpPr>
        </xdr:nvSpPr>
        <xdr:spPr>
          <a:xfrm>
            <a:off x="9363" y="-12735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547"/>
          <xdr:cNvSpPr>
            <a:spLocks/>
          </xdr:cNvSpPr>
        </xdr:nvSpPr>
        <xdr:spPr>
          <a:xfrm>
            <a:off x="12891" y="-12735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548"/>
          <xdr:cNvSpPr>
            <a:spLocks/>
          </xdr:cNvSpPr>
        </xdr:nvSpPr>
        <xdr:spPr>
          <a:xfrm>
            <a:off x="-1220" y="-12735"/>
            <a:ext cx="152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33</xdr:row>
      <xdr:rowOff>114300</xdr:rowOff>
    </xdr:from>
    <xdr:to>
      <xdr:col>49</xdr:col>
      <xdr:colOff>0</xdr:colOff>
      <xdr:row>34</xdr:row>
      <xdr:rowOff>114300</xdr:rowOff>
    </xdr:to>
    <xdr:sp>
      <xdr:nvSpPr>
        <xdr:cNvPr id="614" name="text 7125"/>
        <xdr:cNvSpPr txBox="1">
          <a:spLocks noChangeArrowheads="1"/>
        </xdr:cNvSpPr>
      </xdr:nvSpPr>
      <xdr:spPr>
        <a:xfrm>
          <a:off x="359664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 editAs="absolute">
    <xdr:from>
      <xdr:col>44</xdr:col>
      <xdr:colOff>323850</xdr:colOff>
      <xdr:row>33</xdr:row>
      <xdr:rowOff>133350</xdr:rowOff>
    </xdr:from>
    <xdr:to>
      <xdr:col>44</xdr:col>
      <xdr:colOff>352425</xdr:colOff>
      <xdr:row>34</xdr:row>
      <xdr:rowOff>133350</xdr:rowOff>
    </xdr:to>
    <xdr:grpSp>
      <xdr:nvGrpSpPr>
        <xdr:cNvPr id="615" name="Group 550"/>
        <xdr:cNvGrpSpPr>
          <a:grpSpLocks/>
        </xdr:cNvGrpSpPr>
      </xdr:nvGrpSpPr>
      <xdr:grpSpPr>
        <a:xfrm>
          <a:off x="32708850" y="8610600"/>
          <a:ext cx="28575" cy="228600"/>
          <a:chOff x="-59" y="-7731"/>
          <a:chExt cx="3" cy="20016"/>
        </a:xfrm>
        <a:solidFill>
          <a:srgbClr val="FFFFFF"/>
        </a:solidFill>
      </xdr:grpSpPr>
      <xdr:sp>
        <xdr:nvSpPr>
          <xdr:cNvPr id="616" name="Rectangle 551"/>
          <xdr:cNvSpPr>
            <a:spLocks/>
          </xdr:cNvSpPr>
        </xdr:nvSpPr>
        <xdr:spPr>
          <a:xfrm>
            <a:off x="-59" y="-77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552"/>
          <xdr:cNvSpPr>
            <a:spLocks/>
          </xdr:cNvSpPr>
        </xdr:nvSpPr>
        <xdr:spPr>
          <a:xfrm>
            <a:off x="-59" y="-106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553"/>
          <xdr:cNvSpPr>
            <a:spLocks/>
          </xdr:cNvSpPr>
        </xdr:nvSpPr>
        <xdr:spPr>
          <a:xfrm>
            <a:off x="-59" y="56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33</xdr:row>
      <xdr:rowOff>76200</xdr:rowOff>
    </xdr:from>
    <xdr:to>
      <xdr:col>31</xdr:col>
      <xdr:colOff>57150</xdr:colOff>
      <xdr:row>34</xdr:row>
      <xdr:rowOff>76200</xdr:rowOff>
    </xdr:to>
    <xdr:grpSp>
      <xdr:nvGrpSpPr>
        <xdr:cNvPr id="619" name="Group 554"/>
        <xdr:cNvGrpSpPr>
          <a:grpSpLocks/>
        </xdr:cNvGrpSpPr>
      </xdr:nvGrpSpPr>
      <xdr:grpSpPr>
        <a:xfrm>
          <a:off x="22831425" y="8553450"/>
          <a:ext cx="28575" cy="228600"/>
          <a:chOff x="-44" y="-12735"/>
          <a:chExt cx="3" cy="20016"/>
        </a:xfrm>
        <a:solidFill>
          <a:srgbClr val="FFFFFF"/>
        </a:solidFill>
      </xdr:grpSpPr>
      <xdr:sp>
        <xdr:nvSpPr>
          <xdr:cNvPr id="620" name="Rectangle 555"/>
          <xdr:cNvSpPr>
            <a:spLocks/>
          </xdr:cNvSpPr>
        </xdr:nvSpPr>
        <xdr:spPr>
          <a:xfrm>
            <a:off x="-44" y="-127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556"/>
          <xdr:cNvSpPr>
            <a:spLocks/>
          </xdr:cNvSpPr>
        </xdr:nvSpPr>
        <xdr:spPr>
          <a:xfrm>
            <a:off x="-44" y="-60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557"/>
          <xdr:cNvSpPr>
            <a:spLocks/>
          </xdr:cNvSpPr>
        </xdr:nvSpPr>
        <xdr:spPr>
          <a:xfrm>
            <a:off x="-44" y="6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485775</xdr:colOff>
      <xdr:row>24</xdr:row>
      <xdr:rowOff>180975</xdr:rowOff>
    </xdr:from>
    <xdr:to>
      <xdr:col>34</xdr:col>
      <xdr:colOff>0</xdr:colOff>
      <xdr:row>25</xdr:row>
      <xdr:rowOff>180975</xdr:rowOff>
    </xdr:to>
    <xdr:grpSp>
      <xdr:nvGrpSpPr>
        <xdr:cNvPr id="623" name="Group 558"/>
        <xdr:cNvGrpSpPr>
          <a:grpSpLocks/>
        </xdr:cNvGrpSpPr>
      </xdr:nvGrpSpPr>
      <xdr:grpSpPr>
        <a:xfrm>
          <a:off x="24774525" y="6600825"/>
          <a:ext cx="28575" cy="228600"/>
          <a:chOff x="-3" y="-3705"/>
          <a:chExt cx="3" cy="20016"/>
        </a:xfrm>
        <a:solidFill>
          <a:srgbClr val="FFFFFF"/>
        </a:solidFill>
      </xdr:grpSpPr>
      <xdr:sp>
        <xdr:nvSpPr>
          <xdr:cNvPr id="624" name="Rectangle 559"/>
          <xdr:cNvSpPr>
            <a:spLocks/>
          </xdr:cNvSpPr>
        </xdr:nvSpPr>
        <xdr:spPr>
          <a:xfrm>
            <a:off x="-3" y="-370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560"/>
          <xdr:cNvSpPr>
            <a:spLocks/>
          </xdr:cNvSpPr>
        </xdr:nvSpPr>
        <xdr:spPr>
          <a:xfrm>
            <a:off x="-3" y="29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61"/>
          <xdr:cNvSpPr>
            <a:spLocks/>
          </xdr:cNvSpPr>
        </xdr:nvSpPr>
        <xdr:spPr>
          <a:xfrm>
            <a:off x="-3" y="964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552450</xdr:colOff>
      <xdr:row>33</xdr:row>
      <xdr:rowOff>114300</xdr:rowOff>
    </xdr:from>
    <xdr:to>
      <xdr:col>52</xdr:col>
      <xdr:colOff>581025</xdr:colOff>
      <xdr:row>34</xdr:row>
      <xdr:rowOff>114300</xdr:rowOff>
    </xdr:to>
    <xdr:grpSp>
      <xdr:nvGrpSpPr>
        <xdr:cNvPr id="627" name="Group 562"/>
        <xdr:cNvGrpSpPr>
          <a:grpSpLocks/>
        </xdr:cNvGrpSpPr>
      </xdr:nvGrpSpPr>
      <xdr:grpSpPr>
        <a:xfrm>
          <a:off x="39033450" y="8591550"/>
          <a:ext cx="28575" cy="228600"/>
          <a:chOff x="-38" y="-9399"/>
          <a:chExt cx="3" cy="20016"/>
        </a:xfrm>
        <a:solidFill>
          <a:srgbClr val="FFFFFF"/>
        </a:solidFill>
      </xdr:grpSpPr>
      <xdr:sp>
        <xdr:nvSpPr>
          <xdr:cNvPr id="628" name="Rectangle 563"/>
          <xdr:cNvSpPr>
            <a:spLocks/>
          </xdr:cNvSpPr>
        </xdr:nvSpPr>
        <xdr:spPr>
          <a:xfrm>
            <a:off x="-38" y="-9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564"/>
          <xdr:cNvSpPr>
            <a:spLocks/>
          </xdr:cNvSpPr>
        </xdr:nvSpPr>
        <xdr:spPr>
          <a:xfrm>
            <a:off x="-38" y="-272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65"/>
          <xdr:cNvSpPr>
            <a:spLocks/>
          </xdr:cNvSpPr>
        </xdr:nvSpPr>
        <xdr:spPr>
          <a:xfrm>
            <a:off x="-38" y="39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21</xdr:row>
      <xdr:rowOff>104775</xdr:rowOff>
    </xdr:from>
    <xdr:to>
      <xdr:col>54</xdr:col>
      <xdr:colOff>76200</xdr:colOff>
      <xdr:row>22</xdr:row>
      <xdr:rowOff>104775</xdr:rowOff>
    </xdr:to>
    <xdr:grpSp>
      <xdr:nvGrpSpPr>
        <xdr:cNvPr id="631" name="Group 566"/>
        <xdr:cNvGrpSpPr>
          <a:grpSpLocks/>
        </xdr:cNvGrpSpPr>
      </xdr:nvGrpSpPr>
      <xdr:grpSpPr>
        <a:xfrm>
          <a:off x="40014525" y="5838825"/>
          <a:ext cx="28575" cy="228600"/>
          <a:chOff x="-25569" y="-10425"/>
          <a:chExt cx="1713" cy="20016"/>
        </a:xfrm>
        <a:solidFill>
          <a:srgbClr val="FFFFFF"/>
        </a:solidFill>
      </xdr:grpSpPr>
      <xdr:sp>
        <xdr:nvSpPr>
          <xdr:cNvPr id="632" name="Rectangle 567"/>
          <xdr:cNvSpPr>
            <a:spLocks/>
          </xdr:cNvSpPr>
        </xdr:nvSpPr>
        <xdr:spPr>
          <a:xfrm>
            <a:off x="-25569" y="-10425"/>
            <a:ext cx="171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568"/>
          <xdr:cNvSpPr>
            <a:spLocks/>
          </xdr:cNvSpPr>
        </xdr:nvSpPr>
        <xdr:spPr>
          <a:xfrm>
            <a:off x="-25569" y="-3755"/>
            <a:ext cx="171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569"/>
          <xdr:cNvSpPr>
            <a:spLocks/>
          </xdr:cNvSpPr>
        </xdr:nvSpPr>
        <xdr:spPr>
          <a:xfrm>
            <a:off x="-25569" y="2921"/>
            <a:ext cx="171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36</xdr:row>
      <xdr:rowOff>66675</xdr:rowOff>
    </xdr:from>
    <xdr:to>
      <xdr:col>68</xdr:col>
      <xdr:colOff>752475</xdr:colOff>
      <xdr:row>37</xdr:row>
      <xdr:rowOff>66675</xdr:rowOff>
    </xdr:to>
    <xdr:grpSp>
      <xdr:nvGrpSpPr>
        <xdr:cNvPr id="635" name="Group 570"/>
        <xdr:cNvGrpSpPr>
          <a:grpSpLocks/>
        </xdr:cNvGrpSpPr>
      </xdr:nvGrpSpPr>
      <xdr:grpSpPr>
        <a:xfrm>
          <a:off x="51092100" y="9229725"/>
          <a:ext cx="28575" cy="228600"/>
          <a:chOff x="-23" y="-13521"/>
          <a:chExt cx="3" cy="20016"/>
        </a:xfrm>
        <a:solidFill>
          <a:srgbClr val="FFFFFF"/>
        </a:solidFill>
      </xdr:grpSpPr>
      <xdr:sp>
        <xdr:nvSpPr>
          <xdr:cNvPr id="636" name="Rectangle 571"/>
          <xdr:cNvSpPr>
            <a:spLocks/>
          </xdr:cNvSpPr>
        </xdr:nvSpPr>
        <xdr:spPr>
          <a:xfrm>
            <a:off x="-23" y="-135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572"/>
          <xdr:cNvSpPr>
            <a:spLocks/>
          </xdr:cNvSpPr>
        </xdr:nvSpPr>
        <xdr:spPr>
          <a:xfrm>
            <a:off x="-23" y="-68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573"/>
          <xdr:cNvSpPr>
            <a:spLocks/>
          </xdr:cNvSpPr>
        </xdr:nvSpPr>
        <xdr:spPr>
          <a:xfrm>
            <a:off x="-23" y="-1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39" name="Line 57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40" name="Line 57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41" name="Line 57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42" name="Line 57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43" name="Line 57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44" name="Line 57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45" name="Line 58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46" name="Line 58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47" name="Line 58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48" name="Line 58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49" name="Line 58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0" name="Line 58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1" name="Line 58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2" name="Line 58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3" name="Line 58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4" name="Line 58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5" name="Line 59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6" name="Line 59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7" name="Line 59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8" name="Line 59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59" name="Line 59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0" name="Line 59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1" name="Line 59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2" name="Line 59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3" name="Line 59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4" name="Line 59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5" name="Line 60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6" name="Line 60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7" name="Line 60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8" name="Line 60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69" name="Line 60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0" name="Line 60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1" name="Line 60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2" name="Line 60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3" name="Line 60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4" name="Line 60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5" name="Line 61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6" name="Line 61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7" name="Line 61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8" name="Line 61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79" name="Line 61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0" name="Line 61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1" name="Line 61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2" name="Line 61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3" name="Line 61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4" name="Line 61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5" name="Line 62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6" name="Line 62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7" name="Line 62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8" name="Line 62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89" name="Line 62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0" name="Line 62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1" name="Line 62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2" name="Line 62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3" name="Line 62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4" name="Line 62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5" name="Line 63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6" name="Line 63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7" name="Line 63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8" name="Line 63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699" name="Line 63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00" name="Line 63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1" name="Line 63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2" name="Line 63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3" name="Line 63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4" name="Line 63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5" name="Line 64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6" name="Line 64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7" name="Line 64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8" name="Line 64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09" name="Line 64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0" name="Line 64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1" name="Line 64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2" name="Line 64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3" name="Line 64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4" name="Line 64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5" name="Line 65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6" name="Line 65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7" name="Line 65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8" name="Line 65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19" name="Line 65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0" name="Line 65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1" name="Line 65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2" name="Line 65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3" name="Line 65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4" name="Line 65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5" name="Line 66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6" name="Line 66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7" name="Line 66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728" name="Line 66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29" name="Line 66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0" name="Line 66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1" name="Line 66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2" name="Line 66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3" name="Line 66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4" name="Line 66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5" name="Line 67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6" name="Line 67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7" name="Line 67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8" name="Line 67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39" name="Line 67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0" name="Line 67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1" name="Line 67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2" name="Line 67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3" name="Line 67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4" name="Line 67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5" name="Line 68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6" name="Line 68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7" name="Line 68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8" name="Line 68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49" name="Line 68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0" name="Line 68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1" name="Line 68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2" name="Line 68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3" name="Line 68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4" name="Line 68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5" name="Line 69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6" name="Line 69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7" name="Line 69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8" name="Line 69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59" name="Line 69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0" name="Line 69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1" name="Line 69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2" name="Line 69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3" name="Line 69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4" name="Line 69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5" name="Line 70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6" name="Line 70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7" name="Line 70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8" name="Line 70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69" name="Line 70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0" name="Line 70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1" name="Line 70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2" name="Line 70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3" name="Line 70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4" name="Line 70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5" name="Line 71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6" name="Line 71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7" name="Line 71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8" name="Line 71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79" name="Line 71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0" name="Line 71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1" name="Line 71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2" name="Line 71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3" name="Line 71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4" name="Line 71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5" name="Line 72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6" name="Line 72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7" name="Line 72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8" name="Line 72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89" name="Line 72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0" name="Line 72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1" name="Line 72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2" name="Line 72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3" name="Line 72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4" name="Line 72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5" name="Line 73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6" name="Line 73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7" name="Line 73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8" name="Line 73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799" name="Line 73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0" name="Line 73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1" name="Line 73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2" name="Line 73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3" name="Line 73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4" name="Line 73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5" name="Line 74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6" name="Line 74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7" name="Line 74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08" name="Line 74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09" name="Line 74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0" name="Line 74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1" name="Line 74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2" name="Line 74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3" name="Line 74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4" name="Line 74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5" name="Line 75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6" name="Line 75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7" name="Line 75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8" name="Line 75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19" name="Line 75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0" name="Line 75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1" name="Line 75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2" name="Line 75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3" name="Line 75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4" name="Line 75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5" name="Line 76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6" name="Line 76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7" name="Line 76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8" name="Line 76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29" name="Line 76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0" name="Line 76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1" name="Line 76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2" name="Line 76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3" name="Line 76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4" name="Line 76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5" name="Line 77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36" name="Line 77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37" name="Line 77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38" name="Line 77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39" name="Line 77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0" name="Line 77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1" name="Line 77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2" name="Line 77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3" name="Line 77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4" name="Line 77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5" name="Line 78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6" name="Line 78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7" name="Line 78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8" name="Line 78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49" name="Line 78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0" name="Line 78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1" name="Line 78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2" name="Line 78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3" name="Line 78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4" name="Line 78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5" name="Line 79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6" name="Line 79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7" name="Line 79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8" name="Line 79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59" name="Line 79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60" name="Line 79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1" name="Line 79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2" name="Line 79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3" name="Line 79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4" name="Line 79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5" name="Line 80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6" name="Line 80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7" name="Line 80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8" name="Line 80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69" name="Line 80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0" name="Line 80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1" name="Line 80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2" name="Line 80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3" name="Line 80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4" name="Line 80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5" name="Line 81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6" name="Line 81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7" name="Line 81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8" name="Line 81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9" name="Line 81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0" name="Line 81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1" name="Line 81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2" name="Line 81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3" name="Line 81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4" name="Line 81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5" name="Line 82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6" name="Line 82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7" name="Line 82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8" name="Line 82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9" name="Line 82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0" name="Line 82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1" name="Line 82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2" name="Line 82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3" name="Line 82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4" name="Line 82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5" name="Line 83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6" name="Line 83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97" name="Line 83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98" name="Line 83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899" name="Line 83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0" name="Line 83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1" name="Line 83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2" name="Line 83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3" name="Line 83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4" name="Line 83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5" name="Line 84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6" name="Line 84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7" name="Line 84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8" name="Line 84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09" name="Line 84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0" name="Line 84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1" name="Line 84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2" name="Line 84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3" name="Line 84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4" name="Line 84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5" name="Line 85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6" name="Line 85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7" name="Line 85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8" name="Line 85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19" name="Line 85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920" name="Line 855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1" name="Line 85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2" name="Line 85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3" name="Line 858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4" name="Line 859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5" name="Line 860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6" name="Line 861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7" name="Line 862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8" name="Line 863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29" name="Line 864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30" name="Line 865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31" name="Line 866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32" name="Line 867"/>
        <xdr:cNvSpPr>
          <a:spLocks/>
        </xdr:cNvSpPr>
      </xdr:nvSpPr>
      <xdr:spPr>
        <a:xfrm flipH="1">
          <a:off x="33347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51" customWidth="1"/>
    <col min="2" max="2" width="11.25390625" style="356" customWidth="1"/>
    <col min="3" max="18" width="11.25390625" style="252" customWidth="1"/>
    <col min="19" max="19" width="4.75390625" style="251" customWidth="1"/>
    <col min="20" max="20" width="1.75390625" style="251" customWidth="1"/>
    <col min="21" max="16384" width="9.125" style="252" customWidth="1"/>
  </cols>
  <sheetData>
    <row r="1" spans="1:20" s="250" customFormat="1" ht="9.75" customHeight="1">
      <c r="A1" s="247"/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49"/>
      <c r="S1" s="247"/>
      <c r="T1" s="247"/>
    </row>
    <row r="2" spans="2:18" ht="36" customHeight="1">
      <c r="B2" s="252"/>
      <c r="D2" s="253"/>
      <c r="E2" s="253"/>
      <c r="F2" s="253"/>
      <c r="G2" s="253"/>
      <c r="H2" s="253"/>
      <c r="I2" s="253"/>
      <c r="J2" s="253"/>
      <c r="K2" s="253"/>
      <c r="L2" s="253"/>
      <c r="R2" s="254"/>
    </row>
    <row r="3" spans="2:12" s="251" customFormat="1" ht="18" customHeight="1">
      <c r="B3" s="255"/>
      <c r="C3" s="255"/>
      <c r="D3" s="255"/>
      <c r="J3" s="226"/>
      <c r="K3" s="255"/>
      <c r="L3" s="255"/>
    </row>
    <row r="4" spans="1:22" s="263" customFormat="1" ht="22.5" customHeight="1">
      <c r="A4" s="256"/>
      <c r="B4" s="113" t="s">
        <v>0</v>
      </c>
      <c r="C4" s="257">
        <v>537</v>
      </c>
      <c r="D4" s="258"/>
      <c r="E4" s="256"/>
      <c r="F4" s="256"/>
      <c r="G4" s="256"/>
      <c r="H4" s="256"/>
      <c r="I4" s="258"/>
      <c r="J4" s="240" t="s">
        <v>1</v>
      </c>
      <c r="K4" s="258"/>
      <c r="L4" s="259"/>
      <c r="M4" s="258"/>
      <c r="N4" s="258"/>
      <c r="O4" s="258"/>
      <c r="P4" s="258"/>
      <c r="Q4" s="260" t="s">
        <v>2</v>
      </c>
      <c r="R4" s="261">
        <v>543215</v>
      </c>
      <c r="S4" s="258"/>
      <c r="T4" s="258"/>
      <c r="U4" s="262"/>
      <c r="V4" s="262"/>
    </row>
    <row r="5" spans="2:22" s="264" customFormat="1" ht="18" customHeight="1" thickBot="1">
      <c r="B5" s="265"/>
      <c r="C5" s="266"/>
      <c r="D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1:22" s="272" customFormat="1" ht="21" customHeight="1">
      <c r="A6" s="267"/>
      <c r="B6" s="268"/>
      <c r="C6" s="269"/>
      <c r="D6" s="268"/>
      <c r="E6" s="270"/>
      <c r="F6" s="270"/>
      <c r="G6" s="270"/>
      <c r="H6" s="270"/>
      <c r="I6" s="270"/>
      <c r="J6" s="268"/>
      <c r="K6" s="268"/>
      <c r="L6" s="268"/>
      <c r="M6" s="268"/>
      <c r="N6" s="268"/>
      <c r="O6" s="268"/>
      <c r="P6" s="268"/>
      <c r="Q6" s="268"/>
      <c r="R6" s="268"/>
      <c r="S6" s="271"/>
      <c r="T6" s="226"/>
      <c r="U6" s="226"/>
      <c r="V6" s="226"/>
    </row>
    <row r="7" spans="1:21" ht="21" customHeight="1">
      <c r="A7" s="273"/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  <c r="S7" s="277"/>
      <c r="T7" s="255"/>
      <c r="U7" s="253"/>
    </row>
    <row r="8" spans="1:21" ht="24.75" customHeight="1">
      <c r="A8" s="273"/>
      <c r="B8" s="278"/>
      <c r="C8" s="279" t="s">
        <v>3</v>
      </c>
      <c r="D8" s="280"/>
      <c r="E8" s="280"/>
      <c r="F8" s="280"/>
      <c r="G8" s="236"/>
      <c r="H8" s="281"/>
      <c r="I8" s="281"/>
      <c r="J8" s="86" t="s">
        <v>4</v>
      </c>
      <c r="K8" s="281"/>
      <c r="L8" s="281"/>
      <c r="M8" s="280"/>
      <c r="N8" s="280"/>
      <c r="O8" s="280"/>
      <c r="P8" s="280"/>
      <c r="Q8" s="280"/>
      <c r="R8" s="282"/>
      <c r="S8" s="277"/>
      <c r="T8" s="255"/>
      <c r="U8" s="253"/>
    </row>
    <row r="9" spans="1:21" ht="24.75" customHeight="1">
      <c r="A9" s="273"/>
      <c r="B9" s="278"/>
      <c r="C9" s="61" t="s">
        <v>5</v>
      </c>
      <c r="D9" s="280"/>
      <c r="E9" s="280"/>
      <c r="F9" s="280"/>
      <c r="G9" s="236"/>
      <c r="H9" s="280"/>
      <c r="I9" s="280"/>
      <c r="J9" s="283" t="s">
        <v>6</v>
      </c>
      <c r="K9" s="280"/>
      <c r="L9" s="280"/>
      <c r="M9" s="280"/>
      <c r="N9" s="280"/>
      <c r="O9" s="280"/>
      <c r="P9" s="228" t="s">
        <v>7</v>
      </c>
      <c r="Q9" s="228"/>
      <c r="R9" s="284"/>
      <c r="S9" s="277"/>
      <c r="T9" s="255"/>
      <c r="U9" s="253"/>
    </row>
    <row r="10" spans="1:21" ht="24.75" customHeight="1">
      <c r="A10" s="273"/>
      <c r="B10" s="278"/>
      <c r="C10" s="61" t="s">
        <v>8</v>
      </c>
      <c r="D10" s="280"/>
      <c r="E10" s="280"/>
      <c r="F10" s="280"/>
      <c r="G10" s="280"/>
      <c r="H10" s="280"/>
      <c r="I10" s="280"/>
      <c r="J10" s="283" t="s">
        <v>9</v>
      </c>
      <c r="K10" s="280"/>
      <c r="L10" s="280"/>
      <c r="M10" s="280"/>
      <c r="N10" s="280"/>
      <c r="O10" s="280"/>
      <c r="P10" s="280"/>
      <c r="Q10" s="280"/>
      <c r="R10" s="282"/>
      <c r="S10" s="277"/>
      <c r="T10" s="255"/>
      <c r="U10" s="253"/>
    </row>
    <row r="11" spans="1:21" ht="21" customHeight="1">
      <c r="A11" s="273"/>
      <c r="B11" s="285"/>
      <c r="C11" s="286"/>
      <c r="D11" s="286"/>
      <c r="E11" s="286"/>
      <c r="F11" s="286"/>
      <c r="G11" s="286"/>
      <c r="H11" s="286"/>
      <c r="I11" s="286"/>
      <c r="J11" s="287"/>
      <c r="K11" s="286"/>
      <c r="L11" s="286"/>
      <c r="M11" s="286"/>
      <c r="N11" s="286"/>
      <c r="O11" s="286"/>
      <c r="P11" s="286"/>
      <c r="Q11" s="286"/>
      <c r="R11" s="288"/>
      <c r="S11" s="277"/>
      <c r="T11" s="255"/>
      <c r="U11" s="253"/>
    </row>
    <row r="12" spans="1:21" ht="21" customHeight="1">
      <c r="A12" s="273"/>
      <c r="B12" s="278"/>
      <c r="C12" s="280"/>
      <c r="D12" s="280"/>
      <c r="E12" s="280"/>
      <c r="F12" s="280"/>
      <c r="G12" s="280"/>
      <c r="H12" s="280"/>
      <c r="I12" s="280"/>
      <c r="J12" s="289"/>
      <c r="K12" s="280"/>
      <c r="L12" s="280"/>
      <c r="M12" s="280"/>
      <c r="N12" s="280"/>
      <c r="O12" s="280"/>
      <c r="P12" s="280"/>
      <c r="Q12" s="280"/>
      <c r="R12" s="282"/>
      <c r="S12" s="277"/>
      <c r="T12" s="255"/>
      <c r="U12" s="253"/>
    </row>
    <row r="13" spans="1:21" ht="21" customHeight="1">
      <c r="A13" s="273"/>
      <c r="B13" s="278"/>
      <c r="C13" s="100" t="s">
        <v>10</v>
      </c>
      <c r="D13" s="280"/>
      <c r="E13" s="280"/>
      <c r="F13" s="280"/>
      <c r="G13" s="289" t="s">
        <v>11</v>
      </c>
      <c r="H13" s="289"/>
      <c r="J13" s="289" t="s">
        <v>12</v>
      </c>
      <c r="L13" s="289"/>
      <c r="M13" s="289" t="s">
        <v>13</v>
      </c>
      <c r="N13" s="290"/>
      <c r="O13" s="290"/>
      <c r="P13" s="290"/>
      <c r="Q13" s="280"/>
      <c r="R13" s="282"/>
      <c r="S13" s="277"/>
      <c r="T13" s="255"/>
      <c r="U13" s="253"/>
    </row>
    <row r="14" spans="1:21" ht="21" customHeight="1">
      <c r="A14" s="273"/>
      <c r="B14" s="278"/>
      <c r="C14" s="62" t="s">
        <v>14</v>
      </c>
      <c r="D14" s="280"/>
      <c r="E14" s="280"/>
      <c r="F14" s="280"/>
      <c r="G14" s="291">
        <v>96.168</v>
      </c>
      <c r="H14" s="292"/>
      <c r="J14" s="293">
        <v>96.553</v>
      </c>
      <c r="L14" s="293"/>
      <c r="M14" s="291">
        <v>96.85</v>
      </c>
      <c r="N14" s="290"/>
      <c r="O14" s="290"/>
      <c r="P14" s="290"/>
      <c r="Q14" s="280"/>
      <c r="R14" s="282"/>
      <c r="S14" s="277"/>
      <c r="T14" s="255"/>
      <c r="U14" s="253"/>
    </row>
    <row r="15" spans="1:21" ht="21" customHeight="1">
      <c r="A15" s="273"/>
      <c r="B15" s="278"/>
      <c r="C15" s="62" t="s">
        <v>15</v>
      </c>
      <c r="D15" s="280"/>
      <c r="E15" s="280"/>
      <c r="F15" s="280"/>
      <c r="G15" s="300" t="s">
        <v>16</v>
      </c>
      <c r="H15" s="294"/>
      <c r="J15" s="79" t="s">
        <v>17</v>
      </c>
      <c r="L15" s="79"/>
      <c r="M15" s="357" t="s">
        <v>18</v>
      </c>
      <c r="N15" s="280"/>
      <c r="O15" s="294"/>
      <c r="P15" s="280"/>
      <c r="Q15" s="280"/>
      <c r="R15" s="282"/>
      <c r="S15" s="277"/>
      <c r="T15" s="255"/>
      <c r="U15" s="253"/>
    </row>
    <row r="16" spans="1:21" ht="21" customHeight="1">
      <c r="A16" s="273"/>
      <c r="B16" s="285"/>
      <c r="C16" s="295"/>
      <c r="D16" s="286"/>
      <c r="E16" s="286"/>
      <c r="F16" s="286"/>
      <c r="G16" s="296"/>
      <c r="H16" s="296"/>
      <c r="I16" s="297"/>
      <c r="J16" s="298" t="s">
        <v>19</v>
      </c>
      <c r="K16" s="297"/>
      <c r="L16" s="299"/>
      <c r="M16" s="296"/>
      <c r="N16" s="286"/>
      <c r="O16" s="296"/>
      <c r="P16" s="286"/>
      <c r="Q16" s="286"/>
      <c r="R16" s="288"/>
      <c r="S16" s="277"/>
      <c r="T16" s="255"/>
      <c r="U16" s="253"/>
    </row>
    <row r="17" spans="1:21" ht="21" customHeight="1">
      <c r="A17" s="273"/>
      <c r="B17" s="278"/>
      <c r="C17" s="280"/>
      <c r="D17" s="280"/>
      <c r="E17" s="280"/>
      <c r="F17" s="280"/>
      <c r="G17" s="280"/>
      <c r="H17" s="280"/>
      <c r="I17" s="280"/>
      <c r="J17" s="300"/>
      <c r="K17" s="280"/>
      <c r="L17" s="280"/>
      <c r="M17" s="280"/>
      <c r="N17" s="280"/>
      <c r="O17" s="280"/>
      <c r="P17" s="280"/>
      <c r="Q17" s="280"/>
      <c r="R17" s="282"/>
      <c r="S17" s="277"/>
      <c r="T17" s="255"/>
      <c r="U17" s="253"/>
    </row>
    <row r="18" spans="1:21" ht="21" customHeight="1">
      <c r="A18" s="273"/>
      <c r="B18" s="278"/>
      <c r="C18" s="280"/>
      <c r="D18" s="280"/>
      <c r="E18" s="280"/>
      <c r="F18" s="301" t="s">
        <v>20</v>
      </c>
      <c r="G18" s="280"/>
      <c r="H18" s="280"/>
      <c r="I18" s="280"/>
      <c r="J18" s="302"/>
      <c r="L18" s="280"/>
      <c r="M18" s="280"/>
      <c r="N18" s="301" t="s">
        <v>21</v>
      </c>
      <c r="O18" s="280"/>
      <c r="P18" s="280"/>
      <c r="Q18" s="280"/>
      <c r="R18" s="282"/>
      <c r="S18" s="277"/>
      <c r="T18" s="255"/>
      <c r="U18" s="253"/>
    </row>
    <row r="19" spans="1:21" ht="21" customHeight="1">
      <c r="A19" s="273"/>
      <c r="B19" s="278"/>
      <c r="C19" s="62" t="s">
        <v>22</v>
      </c>
      <c r="D19" s="280"/>
      <c r="E19" s="280"/>
      <c r="F19" s="302" t="s">
        <v>23</v>
      </c>
      <c r="G19" s="280"/>
      <c r="H19" s="228" t="s">
        <v>24</v>
      </c>
      <c r="I19" s="228"/>
      <c r="J19" s="303"/>
      <c r="L19" s="280"/>
      <c r="M19" s="290"/>
      <c r="N19" s="302" t="s">
        <v>25</v>
      </c>
      <c r="O19" s="280"/>
      <c r="P19" s="430" t="s">
        <v>26</v>
      </c>
      <c r="Q19" s="430"/>
      <c r="R19" s="282"/>
      <c r="S19" s="277"/>
      <c r="T19" s="255"/>
      <c r="U19" s="253"/>
    </row>
    <row r="20" spans="1:21" ht="21" customHeight="1">
      <c r="A20" s="273"/>
      <c r="B20" s="278"/>
      <c r="C20" s="62" t="s">
        <v>27</v>
      </c>
      <c r="D20" s="280"/>
      <c r="E20" s="280"/>
      <c r="F20" s="303" t="s">
        <v>28</v>
      </c>
      <c r="G20" s="280"/>
      <c r="H20" s="228" t="s">
        <v>29</v>
      </c>
      <c r="I20" s="228"/>
      <c r="J20" s="302"/>
      <c r="K20" s="280"/>
      <c r="L20" s="280"/>
      <c r="M20" s="280"/>
      <c r="N20" s="303" t="s">
        <v>28</v>
      </c>
      <c r="O20" s="280"/>
      <c r="P20" s="228" t="s">
        <v>29</v>
      </c>
      <c r="Q20" s="228"/>
      <c r="R20" s="282"/>
      <c r="S20" s="277"/>
      <c r="T20" s="255"/>
      <c r="U20" s="253"/>
    </row>
    <row r="21" spans="1:21" ht="21" customHeight="1">
      <c r="A21" s="273"/>
      <c r="B21" s="304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67" t="s">
        <v>30</v>
      </c>
      <c r="O21" s="305"/>
      <c r="P21" s="305"/>
      <c r="Q21" s="305"/>
      <c r="R21" s="306"/>
      <c r="S21" s="277"/>
      <c r="T21" s="255"/>
      <c r="U21" s="253"/>
    </row>
    <row r="22" spans="1:21" ht="21" customHeight="1">
      <c r="A22" s="273"/>
      <c r="B22" s="307"/>
      <c r="C22" s="308"/>
      <c r="D22" s="308"/>
      <c r="E22" s="309"/>
      <c r="F22" s="309"/>
      <c r="G22" s="309"/>
      <c r="H22" s="309"/>
      <c r="I22" s="308"/>
      <c r="J22" s="310"/>
      <c r="K22" s="308"/>
      <c r="L22" s="308"/>
      <c r="M22" s="308"/>
      <c r="N22" s="308"/>
      <c r="O22" s="308"/>
      <c r="P22" s="308"/>
      <c r="Q22" s="308"/>
      <c r="R22" s="308"/>
      <c r="S22" s="277"/>
      <c r="T22" s="255"/>
      <c r="U22" s="253"/>
    </row>
    <row r="23" spans="1:19" ht="30" customHeight="1">
      <c r="A23" s="311"/>
      <c r="B23" s="312"/>
      <c r="C23" s="313"/>
      <c r="D23" s="314" t="s">
        <v>31</v>
      </c>
      <c r="E23" s="315"/>
      <c r="F23" s="315"/>
      <c r="G23" s="315"/>
      <c r="H23" s="313"/>
      <c r="I23" s="316"/>
      <c r="J23" s="317"/>
      <c r="K23" s="312"/>
      <c r="L23" s="313"/>
      <c r="M23" s="314" t="s">
        <v>32</v>
      </c>
      <c r="N23" s="314"/>
      <c r="O23" s="314"/>
      <c r="P23" s="314"/>
      <c r="Q23" s="313"/>
      <c r="R23" s="316"/>
      <c r="S23" s="277"/>
    </row>
    <row r="24" spans="1:20" s="326" customFormat="1" ht="21" customHeight="1" thickBot="1">
      <c r="A24" s="318"/>
      <c r="B24" s="319" t="s">
        <v>33</v>
      </c>
      <c r="C24" s="320" t="s">
        <v>34</v>
      </c>
      <c r="D24" s="320" t="s">
        <v>35</v>
      </c>
      <c r="E24" s="321" t="s">
        <v>36</v>
      </c>
      <c r="F24" s="322" t="s">
        <v>37</v>
      </c>
      <c r="G24" s="323"/>
      <c r="H24" s="323"/>
      <c r="I24" s="324"/>
      <c r="J24" s="317"/>
      <c r="K24" s="319" t="s">
        <v>33</v>
      </c>
      <c r="L24" s="320" t="s">
        <v>34</v>
      </c>
      <c r="M24" s="320" t="s">
        <v>35</v>
      </c>
      <c r="N24" s="321" t="s">
        <v>36</v>
      </c>
      <c r="O24" s="322" t="s">
        <v>37</v>
      </c>
      <c r="P24" s="323"/>
      <c r="Q24" s="323"/>
      <c r="R24" s="324"/>
      <c r="S24" s="325"/>
      <c r="T24" s="251"/>
    </row>
    <row r="25" spans="1:20" s="263" customFormat="1" ht="21" customHeight="1" thickTop="1">
      <c r="A25" s="311"/>
      <c r="B25" s="327"/>
      <c r="C25" s="328"/>
      <c r="D25" s="329"/>
      <c r="E25" s="330"/>
      <c r="F25" s="331"/>
      <c r="G25" s="237"/>
      <c r="H25" s="237"/>
      <c r="I25" s="332"/>
      <c r="J25" s="317"/>
      <c r="K25" s="333">
        <v>1</v>
      </c>
      <c r="L25" s="334">
        <v>96.463</v>
      </c>
      <c r="M25" s="334">
        <v>96.623</v>
      </c>
      <c r="N25" s="335">
        <f aca="true" t="shared" si="0" ref="N25:N31">(M25-L25)*1000</f>
        <v>160.0000000000108</v>
      </c>
      <c r="O25" s="339" t="s">
        <v>38</v>
      </c>
      <c r="P25" s="340"/>
      <c r="Q25" s="340"/>
      <c r="R25" s="341"/>
      <c r="S25" s="277"/>
      <c r="T25" s="251"/>
    </row>
    <row r="26" spans="1:20" s="263" customFormat="1" ht="21" customHeight="1">
      <c r="A26" s="311"/>
      <c r="B26" s="333">
        <v>1</v>
      </c>
      <c r="C26" s="334">
        <v>96.234</v>
      </c>
      <c r="D26" s="334">
        <v>96.775</v>
      </c>
      <c r="E26" s="335">
        <f>(D26-C26)*1000</f>
        <v>541.000000000011</v>
      </c>
      <c r="F26" s="336" t="s">
        <v>39</v>
      </c>
      <c r="G26" s="337"/>
      <c r="H26" s="337"/>
      <c r="I26" s="338"/>
      <c r="J26" s="317"/>
      <c r="K26" s="333"/>
      <c r="L26" s="428">
        <v>96.463</v>
      </c>
      <c r="M26" s="429">
        <v>96.503</v>
      </c>
      <c r="N26" s="366">
        <f t="shared" si="0"/>
        <v>40.00000000000625</v>
      </c>
      <c r="O26" s="358" t="s">
        <v>40</v>
      </c>
      <c r="P26" s="359"/>
      <c r="Q26" s="359"/>
      <c r="R26" s="360"/>
      <c r="S26" s="277"/>
      <c r="T26" s="251"/>
    </row>
    <row r="27" spans="1:20" s="263" customFormat="1" ht="21" customHeight="1">
      <c r="A27" s="311"/>
      <c r="B27" s="342"/>
      <c r="C27" s="334"/>
      <c r="D27" s="334"/>
      <c r="E27" s="335">
        <f>(D27-C27)*1000</f>
        <v>0</v>
      </c>
      <c r="F27" s="343" t="s">
        <v>41</v>
      </c>
      <c r="G27" s="344"/>
      <c r="H27" s="344"/>
      <c r="I27" s="345"/>
      <c r="J27" s="317"/>
      <c r="K27" s="364"/>
      <c r="L27" s="429">
        <v>96.503</v>
      </c>
      <c r="M27" s="428">
        <v>96.541</v>
      </c>
      <c r="N27" s="335">
        <f t="shared" si="0"/>
        <v>37.9999999999967</v>
      </c>
      <c r="O27" s="358" t="s">
        <v>42</v>
      </c>
      <c r="P27" s="359"/>
      <c r="Q27" s="359"/>
      <c r="R27" s="360"/>
      <c r="S27" s="277"/>
      <c r="T27" s="251"/>
    </row>
    <row r="28" spans="1:20" s="263" customFormat="1" ht="21" customHeight="1">
      <c r="A28" s="311"/>
      <c r="B28" s="333"/>
      <c r="C28" s="334"/>
      <c r="D28" s="334"/>
      <c r="E28" s="335">
        <f>(D28-C28)*1000</f>
        <v>0</v>
      </c>
      <c r="F28" s="339"/>
      <c r="G28" s="340"/>
      <c r="H28" s="340"/>
      <c r="I28" s="341"/>
      <c r="J28" s="317"/>
      <c r="K28" s="333"/>
      <c r="L28" s="365">
        <v>96.541</v>
      </c>
      <c r="M28" s="334">
        <v>96.545</v>
      </c>
      <c r="N28" s="335">
        <f t="shared" si="0"/>
        <v>4.0000000000048885</v>
      </c>
      <c r="O28" s="358" t="s">
        <v>43</v>
      </c>
      <c r="P28" s="359"/>
      <c r="Q28" s="359"/>
      <c r="R28" s="360"/>
      <c r="S28" s="277"/>
      <c r="T28" s="251"/>
    </row>
    <row r="29" spans="1:20" s="263" customFormat="1" ht="21" customHeight="1">
      <c r="A29" s="311"/>
      <c r="B29" s="333">
        <v>2</v>
      </c>
      <c r="C29" s="334">
        <v>96.234</v>
      </c>
      <c r="D29" s="334">
        <v>96.775</v>
      </c>
      <c r="E29" s="335">
        <f>(D29-C29)*1000</f>
        <v>541.000000000011</v>
      </c>
      <c r="F29" s="339" t="s">
        <v>44</v>
      </c>
      <c r="G29" s="340"/>
      <c r="H29" s="340"/>
      <c r="I29" s="341"/>
      <c r="J29" s="317"/>
      <c r="K29" s="333"/>
      <c r="L29" s="428">
        <v>96.545</v>
      </c>
      <c r="M29" s="428">
        <v>96.593</v>
      </c>
      <c r="N29" s="335">
        <f t="shared" si="0"/>
        <v>48.00000000000182</v>
      </c>
      <c r="O29" s="358" t="s">
        <v>42</v>
      </c>
      <c r="P29" s="359"/>
      <c r="Q29" s="359"/>
      <c r="R29" s="360"/>
      <c r="S29" s="277"/>
      <c r="T29" s="251"/>
    </row>
    <row r="30" spans="1:20" s="263" customFormat="1" ht="21" customHeight="1">
      <c r="A30" s="311"/>
      <c r="B30" s="333"/>
      <c r="C30" s="334"/>
      <c r="D30" s="334"/>
      <c r="E30" s="335"/>
      <c r="F30" s="339"/>
      <c r="G30" s="340"/>
      <c r="H30" s="340"/>
      <c r="I30" s="341"/>
      <c r="J30" s="317"/>
      <c r="K30" s="333"/>
      <c r="L30" s="428">
        <v>96.593</v>
      </c>
      <c r="M30" s="428">
        <v>96.623</v>
      </c>
      <c r="N30" s="335">
        <f t="shared" si="0"/>
        <v>30.000000000001137</v>
      </c>
      <c r="O30" s="358" t="s">
        <v>40</v>
      </c>
      <c r="P30" s="359"/>
      <c r="Q30" s="359"/>
      <c r="R30" s="360"/>
      <c r="S30" s="277"/>
      <c r="T30" s="251"/>
    </row>
    <row r="31" spans="1:20" s="263" customFormat="1" ht="21" customHeight="1">
      <c r="A31" s="311"/>
      <c r="B31" s="333">
        <v>3</v>
      </c>
      <c r="C31" s="334">
        <v>96.188</v>
      </c>
      <c r="D31" s="334">
        <v>96.775</v>
      </c>
      <c r="E31" s="335">
        <f>(D31-C31)*1000</f>
        <v>587.0000000000033</v>
      </c>
      <c r="F31" s="339" t="s">
        <v>44</v>
      </c>
      <c r="G31" s="340"/>
      <c r="H31" s="340"/>
      <c r="I31" s="341"/>
      <c r="J31" s="317"/>
      <c r="K31" s="333">
        <v>2</v>
      </c>
      <c r="L31" s="334">
        <v>96.545</v>
      </c>
      <c r="M31" s="334">
        <v>96.575</v>
      </c>
      <c r="N31" s="335">
        <f t="shared" si="0"/>
        <v>30.000000000001137</v>
      </c>
      <c r="O31" s="339" t="s">
        <v>45</v>
      </c>
      <c r="P31" s="340"/>
      <c r="Q31" s="340"/>
      <c r="R31" s="341"/>
      <c r="S31" s="277"/>
      <c r="T31" s="251"/>
    </row>
    <row r="32" spans="1:20" s="256" customFormat="1" ht="21" customHeight="1">
      <c r="A32" s="311"/>
      <c r="B32" s="346"/>
      <c r="C32" s="347"/>
      <c r="D32" s="348"/>
      <c r="E32" s="349"/>
      <c r="F32" s="350"/>
      <c r="G32" s="351"/>
      <c r="H32" s="351"/>
      <c r="I32" s="352"/>
      <c r="J32" s="317"/>
      <c r="K32" s="346"/>
      <c r="L32" s="347"/>
      <c r="M32" s="348"/>
      <c r="N32" s="349"/>
      <c r="O32" s="361" t="s">
        <v>46</v>
      </c>
      <c r="P32" s="362"/>
      <c r="Q32" s="362"/>
      <c r="R32" s="363"/>
      <c r="S32" s="277"/>
      <c r="T32" s="251"/>
    </row>
    <row r="33" spans="1:19" ht="21" customHeight="1" thickBot="1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22"/>
      <c r="S1" s="222"/>
      <c r="T1" s="222"/>
      <c r="U1" s="222"/>
      <c r="V1" s="222"/>
      <c r="W1" s="222"/>
      <c r="X1" s="222"/>
      <c r="Y1" s="373"/>
      <c r="Z1" s="222"/>
      <c r="AA1" s="222"/>
      <c r="AB1" s="222"/>
      <c r="AC1" s="222"/>
      <c r="AD1" s="99"/>
      <c r="AE1" s="13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208"/>
      <c r="BH1" s="209"/>
      <c r="BI1" s="33"/>
      <c r="BJ1" s="222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45" t="s">
        <v>47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  <c r="R2" s="96"/>
      <c r="S2" s="97"/>
      <c r="T2" s="97"/>
      <c r="U2" s="97"/>
      <c r="V2" s="151" t="s">
        <v>48</v>
      </c>
      <c r="W2" s="151"/>
      <c r="X2" s="151"/>
      <c r="Y2" s="151"/>
      <c r="Z2" s="97"/>
      <c r="AA2" s="97"/>
      <c r="AB2" s="97"/>
      <c r="AC2" s="98"/>
      <c r="AE2" s="41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96"/>
      <c r="BK2" s="97"/>
      <c r="BL2" s="97"/>
      <c r="BM2" s="97"/>
      <c r="BN2" s="151" t="s">
        <v>48</v>
      </c>
      <c r="BO2" s="151"/>
      <c r="BP2" s="151"/>
      <c r="BQ2" s="151"/>
      <c r="BR2" s="97"/>
      <c r="BS2" s="97"/>
      <c r="BT2" s="97"/>
      <c r="BU2" s="98"/>
      <c r="BY2" s="33"/>
      <c r="BZ2" s="145" t="s">
        <v>49</v>
      </c>
      <c r="CA2" s="146"/>
      <c r="CB2" s="146"/>
      <c r="CC2" s="146"/>
      <c r="CD2" s="146"/>
      <c r="CE2" s="146"/>
      <c r="CF2" s="146"/>
      <c r="CG2" s="146"/>
      <c r="CH2" s="146"/>
      <c r="CI2" s="146"/>
      <c r="CJ2" s="147"/>
    </row>
    <row r="3" spans="18:77" ht="21" customHeight="1" thickBot="1" thickTop="1">
      <c r="R3" s="154" t="s">
        <v>50</v>
      </c>
      <c r="S3" s="149"/>
      <c r="T3" s="374"/>
      <c r="U3" s="375"/>
      <c r="V3" s="148" t="s">
        <v>51</v>
      </c>
      <c r="W3" s="150"/>
      <c r="X3" s="150"/>
      <c r="Y3" s="149"/>
      <c r="Z3" s="376"/>
      <c r="AA3" s="377"/>
      <c r="AB3" s="378" t="s">
        <v>52</v>
      </c>
      <c r="AC3" s="379"/>
      <c r="AD3" s="33"/>
      <c r="AE3" s="41"/>
      <c r="AF3" s="33"/>
      <c r="AG3" s="33"/>
      <c r="AH3" s="33"/>
      <c r="AI3" s="33"/>
      <c r="AJ3" s="33"/>
      <c r="AK3" s="33"/>
      <c r="AL3" s="33"/>
      <c r="AM3" s="112"/>
      <c r="AN3" s="102"/>
      <c r="AO3" s="102"/>
      <c r="AP3" s="19"/>
      <c r="AQ3" s="19"/>
      <c r="AR3" s="153"/>
      <c r="AS3" s="191"/>
      <c r="AT3" s="153"/>
      <c r="AU3" s="19"/>
      <c r="AV3" s="19"/>
      <c r="AX3" s="101"/>
      <c r="AY3" s="113"/>
      <c r="AZ3" s="33"/>
      <c r="BA3" s="33"/>
      <c r="BB3" s="33"/>
      <c r="BC3" s="33"/>
      <c r="BD3" s="33"/>
      <c r="BE3" s="33"/>
      <c r="BF3" s="33"/>
      <c r="BG3" s="33"/>
      <c r="BJ3" s="213" t="s">
        <v>52</v>
      </c>
      <c r="BK3" s="212"/>
      <c r="BL3" s="377"/>
      <c r="BM3" s="399"/>
      <c r="BN3" s="148" t="s">
        <v>51</v>
      </c>
      <c r="BO3" s="150"/>
      <c r="BP3" s="150"/>
      <c r="BQ3" s="149"/>
      <c r="BR3" s="400"/>
      <c r="BS3" s="375"/>
      <c r="BT3" s="148" t="s">
        <v>50</v>
      </c>
      <c r="BU3" s="185"/>
      <c r="BY3" s="33"/>
    </row>
    <row r="4" spans="2:89" ht="21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152" t="s">
        <v>53</v>
      </c>
      <c r="W4" s="152"/>
      <c r="X4" s="152"/>
      <c r="Y4" s="152"/>
      <c r="Z4" s="6"/>
      <c r="AA4" s="6"/>
      <c r="AB4" s="8"/>
      <c r="AC4" s="9"/>
      <c r="AD4" s="33"/>
      <c r="AE4" s="41"/>
      <c r="AF4" s="33"/>
      <c r="AG4" s="33"/>
      <c r="AH4" s="33"/>
      <c r="AI4" s="33"/>
      <c r="AJ4" s="33"/>
      <c r="AK4" s="33"/>
      <c r="AL4" s="33"/>
      <c r="AM4" s="234"/>
      <c r="AN4" s="234"/>
      <c r="AO4" s="234"/>
      <c r="AP4" s="95"/>
      <c r="AQ4" s="95"/>
      <c r="AS4" s="240" t="s">
        <v>1</v>
      </c>
      <c r="AU4" s="95"/>
      <c r="AV4" s="95"/>
      <c r="AW4" s="235"/>
      <c r="AX4" s="235"/>
      <c r="AY4" s="235"/>
      <c r="AZ4" s="33"/>
      <c r="BA4" s="33"/>
      <c r="BB4" s="33"/>
      <c r="BC4" s="33"/>
      <c r="BD4" s="33"/>
      <c r="BE4" s="33"/>
      <c r="BF4" s="33"/>
      <c r="BG4" s="33"/>
      <c r="BJ4" s="47"/>
      <c r="BK4" s="6"/>
      <c r="BL4" s="6"/>
      <c r="BM4" s="6"/>
      <c r="BN4" s="152" t="s">
        <v>53</v>
      </c>
      <c r="BO4" s="152"/>
      <c r="BP4" s="152"/>
      <c r="BQ4" s="152"/>
      <c r="BR4" s="6"/>
      <c r="BS4" s="6"/>
      <c r="BT4" s="6"/>
      <c r="BU4" s="401"/>
      <c r="BY4" s="33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1"/>
    </row>
    <row r="5" spans="2:88" ht="24" customHeight="1">
      <c r="B5" s="64"/>
      <c r="C5" s="65" t="s">
        <v>54</v>
      </c>
      <c r="D5" s="81"/>
      <c r="E5" s="67"/>
      <c r="F5" s="67"/>
      <c r="G5" s="67"/>
      <c r="H5" s="67"/>
      <c r="I5" s="67"/>
      <c r="J5" s="63"/>
      <c r="L5" s="71"/>
      <c r="R5" s="380"/>
      <c r="S5" s="381"/>
      <c r="T5" s="176"/>
      <c r="U5" s="382"/>
      <c r="V5" s="176"/>
      <c r="W5" s="383"/>
      <c r="X5" s="225"/>
      <c r="Y5" s="381"/>
      <c r="Z5" s="384"/>
      <c r="AA5" s="385"/>
      <c r="AB5" s="19"/>
      <c r="AC5" s="28"/>
      <c r="AD5" s="33"/>
      <c r="AE5" s="41"/>
      <c r="AF5" s="33"/>
      <c r="AG5" s="33"/>
      <c r="AH5" s="33"/>
      <c r="AI5" s="33"/>
      <c r="AJ5" s="33"/>
      <c r="AK5" s="33"/>
      <c r="AL5" s="33"/>
      <c r="AM5" s="107"/>
      <c r="AN5" s="106"/>
      <c r="AO5" s="106"/>
      <c r="AP5" s="106"/>
      <c r="AQ5" s="106"/>
      <c r="AU5" s="106"/>
      <c r="AV5" s="106"/>
      <c r="AW5" s="106"/>
      <c r="AX5" s="106"/>
      <c r="AY5" s="107"/>
      <c r="AZ5" s="33"/>
      <c r="BA5" s="33"/>
      <c r="BB5" s="33"/>
      <c r="BC5" s="33"/>
      <c r="BD5" s="33"/>
      <c r="BE5" s="33"/>
      <c r="BF5" s="33"/>
      <c r="BG5" s="33"/>
      <c r="BJ5" s="402"/>
      <c r="BK5" s="403"/>
      <c r="BL5" s="176"/>
      <c r="BM5" s="404"/>
      <c r="BN5" s="225"/>
      <c r="BO5" s="405"/>
      <c r="BP5" s="225"/>
      <c r="BQ5" s="381"/>
      <c r="BR5" s="225"/>
      <c r="BS5" s="406"/>
      <c r="BT5" s="225"/>
      <c r="BU5" s="407"/>
      <c r="BY5" s="33"/>
      <c r="BZ5" s="64"/>
      <c r="CA5" s="65" t="s">
        <v>54</v>
      </c>
      <c r="CB5" s="81"/>
      <c r="CC5" s="67"/>
      <c r="CD5" s="67"/>
      <c r="CE5" s="67"/>
      <c r="CF5" s="67"/>
      <c r="CG5" s="67"/>
      <c r="CH5" s="63"/>
      <c r="CJ5" s="71"/>
    </row>
    <row r="6" spans="2:88" ht="24" customHeight="1">
      <c r="B6" s="64"/>
      <c r="C6" s="65" t="s">
        <v>5</v>
      </c>
      <c r="D6" s="81"/>
      <c r="E6" s="67"/>
      <c r="F6" s="67"/>
      <c r="G6" s="68" t="s">
        <v>55</v>
      </c>
      <c r="H6" s="67"/>
      <c r="I6" s="67"/>
      <c r="J6" s="63"/>
      <c r="K6" s="70" t="s">
        <v>56</v>
      </c>
      <c r="L6" s="71"/>
      <c r="R6" s="77" t="s">
        <v>57</v>
      </c>
      <c r="S6" s="25">
        <v>94.944</v>
      </c>
      <c r="T6" s="386"/>
      <c r="U6" s="387"/>
      <c r="V6" s="13"/>
      <c r="W6" s="155"/>
      <c r="X6" s="14" t="s">
        <v>58</v>
      </c>
      <c r="Y6" s="15">
        <v>96.234</v>
      </c>
      <c r="Z6" s="24"/>
      <c r="AA6" s="388"/>
      <c r="AB6" s="389" t="s">
        <v>59</v>
      </c>
      <c r="AC6" s="390"/>
      <c r="AD6" s="33"/>
      <c r="AE6" s="41"/>
      <c r="AF6" s="33"/>
      <c r="AG6" s="33"/>
      <c r="AH6" s="33"/>
      <c r="AI6" s="33"/>
      <c r="AJ6" s="33"/>
      <c r="AK6" s="33"/>
      <c r="AL6" s="33"/>
      <c r="AM6" s="107"/>
      <c r="AN6" s="61"/>
      <c r="AO6" s="105"/>
      <c r="AP6" s="106"/>
      <c r="AQ6" s="106"/>
      <c r="AR6" s="241" t="s">
        <v>60</v>
      </c>
      <c r="AS6" s="21" t="s">
        <v>61</v>
      </c>
      <c r="AT6" s="242" t="s">
        <v>62</v>
      </c>
      <c r="AU6" s="106"/>
      <c r="AV6" s="106"/>
      <c r="AW6" s="107"/>
      <c r="AX6" s="107"/>
      <c r="AY6" s="107"/>
      <c r="AZ6" s="33"/>
      <c r="BA6" s="33"/>
      <c r="BB6" s="33"/>
      <c r="BC6" s="33"/>
      <c r="BD6" s="33"/>
      <c r="BE6" s="33"/>
      <c r="BF6" s="33"/>
      <c r="BG6" s="33"/>
      <c r="BJ6" s="408" t="s">
        <v>59</v>
      </c>
      <c r="BK6" s="409"/>
      <c r="BL6" s="26"/>
      <c r="BM6" s="410"/>
      <c r="BN6" s="384"/>
      <c r="BO6" s="411"/>
      <c r="BP6" s="14" t="s">
        <v>63</v>
      </c>
      <c r="BQ6" s="15">
        <v>96.775</v>
      </c>
      <c r="BR6" s="23"/>
      <c r="BS6" s="15"/>
      <c r="BT6" s="83" t="s">
        <v>64</v>
      </c>
      <c r="BU6" s="20">
        <v>97.916</v>
      </c>
      <c r="BY6" s="33"/>
      <c r="BZ6" s="64"/>
      <c r="CA6" s="65" t="s">
        <v>5</v>
      </c>
      <c r="CB6" s="81"/>
      <c r="CC6" s="67"/>
      <c r="CD6" s="67"/>
      <c r="CE6" s="68" t="s">
        <v>65</v>
      </c>
      <c r="CF6" s="67"/>
      <c r="CG6" s="67"/>
      <c r="CH6" s="63"/>
      <c r="CI6" s="70" t="s">
        <v>66</v>
      </c>
      <c r="CJ6" s="71"/>
    </row>
    <row r="7" spans="2:88" ht="24" customHeight="1">
      <c r="B7" s="64"/>
      <c r="C7" s="65" t="s">
        <v>8</v>
      </c>
      <c r="D7" s="81"/>
      <c r="E7" s="67"/>
      <c r="F7" s="67"/>
      <c r="G7" s="69" t="s">
        <v>67</v>
      </c>
      <c r="H7" s="67"/>
      <c r="I7" s="67"/>
      <c r="J7" s="81"/>
      <c r="K7" s="81"/>
      <c r="L7" s="87"/>
      <c r="R7" s="22"/>
      <c r="S7" s="16"/>
      <c r="T7" s="83"/>
      <c r="U7" s="25"/>
      <c r="V7" s="23" t="s">
        <v>68</v>
      </c>
      <c r="W7" s="156">
        <v>96.234</v>
      </c>
      <c r="X7" s="14"/>
      <c r="Y7" s="15"/>
      <c r="Z7" s="24"/>
      <c r="AA7" s="388"/>
      <c r="AB7" s="391" t="s">
        <v>69</v>
      </c>
      <c r="AC7" s="392"/>
      <c r="AD7" s="33"/>
      <c r="AE7" s="41"/>
      <c r="AF7" s="33"/>
      <c r="AG7" s="33"/>
      <c r="AH7" s="33"/>
      <c r="AI7" s="33"/>
      <c r="AJ7" s="33"/>
      <c r="AK7" s="33"/>
      <c r="AL7" s="33"/>
      <c r="AM7" s="107"/>
      <c r="AN7" s="61"/>
      <c r="AO7" s="105"/>
      <c r="AP7" s="106"/>
      <c r="AQ7" s="106"/>
      <c r="AS7" s="29"/>
      <c r="AU7" s="106"/>
      <c r="AV7" s="106"/>
      <c r="AW7" s="106"/>
      <c r="AX7" s="70"/>
      <c r="AY7" s="107"/>
      <c r="AZ7" s="33"/>
      <c r="BA7" s="33"/>
      <c r="BB7" s="33"/>
      <c r="BC7" s="33"/>
      <c r="BD7" s="33"/>
      <c r="BE7" s="33"/>
      <c r="BF7" s="33"/>
      <c r="BG7" s="33"/>
      <c r="BJ7" s="412" t="s">
        <v>69</v>
      </c>
      <c r="BK7" s="413"/>
      <c r="BL7" s="24"/>
      <c r="BM7" s="388"/>
      <c r="BN7" s="23" t="s">
        <v>70</v>
      </c>
      <c r="BO7" s="156">
        <v>96.775</v>
      </c>
      <c r="BP7" s="14"/>
      <c r="BQ7" s="15"/>
      <c r="BR7" s="14"/>
      <c r="BS7" s="15"/>
      <c r="BT7" s="31"/>
      <c r="BU7" s="32"/>
      <c r="BY7" s="33"/>
      <c r="BZ7" s="64"/>
      <c r="CA7" s="65" t="s">
        <v>8</v>
      </c>
      <c r="CB7" s="81"/>
      <c r="CC7" s="67"/>
      <c r="CD7" s="67"/>
      <c r="CE7" s="69" t="s">
        <v>71</v>
      </c>
      <c r="CF7" s="67"/>
      <c r="CG7" s="67"/>
      <c r="CH7" s="81"/>
      <c r="CI7" s="81"/>
      <c r="CJ7" s="87"/>
    </row>
    <row r="8" spans="2:88" ht="24" customHeight="1">
      <c r="B8" s="66"/>
      <c r="C8" s="12"/>
      <c r="D8" s="12"/>
      <c r="E8" s="12"/>
      <c r="F8" s="12"/>
      <c r="G8" s="12"/>
      <c r="H8" s="12"/>
      <c r="I8" s="12"/>
      <c r="J8" s="12"/>
      <c r="K8" s="12"/>
      <c r="L8" s="72"/>
      <c r="R8" s="27" t="s">
        <v>72</v>
      </c>
      <c r="S8" s="78">
        <v>95.773</v>
      </c>
      <c r="T8" s="83"/>
      <c r="U8" s="25"/>
      <c r="V8" s="23"/>
      <c r="W8" s="156"/>
      <c r="X8" s="14" t="s">
        <v>73</v>
      </c>
      <c r="Y8" s="15">
        <v>96.188</v>
      </c>
      <c r="Z8" s="24"/>
      <c r="AA8" s="388"/>
      <c r="AB8" s="389" t="s">
        <v>74</v>
      </c>
      <c r="AC8" s="390"/>
      <c r="AD8" s="33"/>
      <c r="AE8" s="33"/>
      <c r="AF8" s="33"/>
      <c r="AG8" s="33"/>
      <c r="AH8" s="33"/>
      <c r="AI8" s="33"/>
      <c r="AJ8" s="33"/>
      <c r="AK8" s="33"/>
      <c r="AL8" s="33"/>
      <c r="AM8" s="107"/>
      <c r="AN8" s="61"/>
      <c r="AO8" s="108"/>
      <c r="AP8" s="108"/>
      <c r="AQ8" s="106"/>
      <c r="AS8" s="29" t="s">
        <v>75</v>
      </c>
      <c r="AU8" s="106"/>
      <c r="AV8" s="108"/>
      <c r="AW8" s="109"/>
      <c r="AX8" s="109"/>
      <c r="AY8" s="107"/>
      <c r="AZ8" s="33"/>
      <c r="BA8" s="33"/>
      <c r="BB8" s="33"/>
      <c r="BC8" s="33"/>
      <c r="BD8" s="33"/>
      <c r="BE8" s="33"/>
      <c r="BF8" s="33"/>
      <c r="BG8" s="33"/>
      <c r="BJ8" s="408" t="s">
        <v>74</v>
      </c>
      <c r="BK8" s="409"/>
      <c r="BL8" s="24"/>
      <c r="BM8" s="388"/>
      <c r="BN8" s="14"/>
      <c r="BO8" s="156"/>
      <c r="BP8" s="14" t="s">
        <v>76</v>
      </c>
      <c r="BQ8" s="15">
        <v>96.775</v>
      </c>
      <c r="BR8" s="14"/>
      <c r="BS8" s="15"/>
      <c r="BT8" s="31" t="s">
        <v>77</v>
      </c>
      <c r="BU8" s="32">
        <v>97.216</v>
      </c>
      <c r="BY8" s="33"/>
      <c r="BZ8" s="66"/>
      <c r="CA8" s="12"/>
      <c r="CB8" s="12"/>
      <c r="CC8" s="12"/>
      <c r="CD8" s="12"/>
      <c r="CE8" s="12"/>
      <c r="CF8" s="12"/>
      <c r="CG8" s="12"/>
      <c r="CH8" s="12"/>
      <c r="CI8" s="12"/>
      <c r="CJ8" s="72"/>
    </row>
    <row r="9" spans="2:88" ht="24" customHeight="1" thickBot="1">
      <c r="B9" s="88"/>
      <c r="C9" s="81"/>
      <c r="D9" s="81"/>
      <c r="E9" s="81"/>
      <c r="F9" s="81"/>
      <c r="G9" s="81"/>
      <c r="H9" s="81"/>
      <c r="I9" s="81"/>
      <c r="J9" s="81"/>
      <c r="K9" s="81"/>
      <c r="L9" s="87"/>
      <c r="R9" s="393"/>
      <c r="S9" s="394"/>
      <c r="T9" s="395"/>
      <c r="U9" s="394"/>
      <c r="V9" s="395"/>
      <c r="W9" s="396"/>
      <c r="X9" s="395"/>
      <c r="Y9" s="394"/>
      <c r="Z9" s="397"/>
      <c r="AA9" s="398"/>
      <c r="AB9" s="82"/>
      <c r="AC9" s="60"/>
      <c r="AD9" s="33"/>
      <c r="AE9" s="33"/>
      <c r="AF9" s="33"/>
      <c r="AG9" s="33"/>
      <c r="AH9" s="33"/>
      <c r="AI9" s="33"/>
      <c r="AJ9" s="33"/>
      <c r="AK9" s="33"/>
      <c r="AL9" s="33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33"/>
      <c r="BA9" s="33"/>
      <c r="BB9" s="33"/>
      <c r="BC9" s="33"/>
      <c r="BD9" s="33"/>
      <c r="BE9" s="33"/>
      <c r="BF9" s="33"/>
      <c r="BG9" s="33"/>
      <c r="BJ9" s="85"/>
      <c r="BK9" s="414"/>
      <c r="BL9" s="415"/>
      <c r="BM9" s="416"/>
      <c r="BN9" s="397"/>
      <c r="BO9" s="417"/>
      <c r="BP9" s="397"/>
      <c r="BQ9" s="418"/>
      <c r="BR9" s="397"/>
      <c r="BS9" s="418"/>
      <c r="BT9" s="395"/>
      <c r="BU9" s="419"/>
      <c r="BY9" s="33"/>
      <c r="BZ9" s="88"/>
      <c r="CA9" s="81"/>
      <c r="CB9" s="81"/>
      <c r="CC9" s="81"/>
      <c r="CD9" s="81"/>
      <c r="CE9" s="81"/>
      <c r="CF9" s="81"/>
      <c r="CG9" s="81"/>
      <c r="CH9" s="81"/>
      <c r="CI9" s="81"/>
      <c r="CJ9" s="87"/>
    </row>
    <row r="10" spans="2:88" ht="24" customHeight="1">
      <c r="B10" s="64"/>
      <c r="C10" s="89" t="s">
        <v>78</v>
      </c>
      <c r="D10" s="81"/>
      <c r="E10" s="81"/>
      <c r="F10" s="63"/>
      <c r="G10" s="104" t="s">
        <v>23</v>
      </c>
      <c r="H10" s="81"/>
      <c r="I10" s="81"/>
      <c r="J10" s="62" t="s">
        <v>79</v>
      </c>
      <c r="K10" s="368">
        <v>30</v>
      </c>
      <c r="L10" s="71"/>
      <c r="R10" s="371"/>
      <c r="S10" s="372"/>
      <c r="T10" s="13"/>
      <c r="U10" s="117"/>
      <c r="V10" s="13"/>
      <c r="W10" s="117"/>
      <c r="X10" s="370"/>
      <c r="Y10" s="369"/>
      <c r="Z10" s="371"/>
      <c r="AA10" s="117"/>
      <c r="AB10" s="63"/>
      <c r="AC10" s="13"/>
      <c r="AD10" s="33"/>
      <c r="AE10" s="33"/>
      <c r="AF10" s="33"/>
      <c r="AG10" s="33"/>
      <c r="AH10" s="33"/>
      <c r="AI10" s="33"/>
      <c r="AJ10" s="33"/>
      <c r="AK10" s="33"/>
      <c r="AL10" s="33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33"/>
      <c r="BA10" s="33"/>
      <c r="BB10" s="33"/>
      <c r="BC10" s="33"/>
      <c r="BD10" s="33"/>
      <c r="BE10" s="33"/>
      <c r="BF10" s="33"/>
      <c r="BG10" s="33"/>
      <c r="BJ10" s="13"/>
      <c r="BK10" s="117"/>
      <c r="BL10" s="63"/>
      <c r="BM10" s="63"/>
      <c r="BN10" s="13"/>
      <c r="BO10" s="117"/>
      <c r="BP10" s="371"/>
      <c r="BQ10" s="372"/>
      <c r="BR10" s="371"/>
      <c r="BS10" s="372"/>
      <c r="BT10" s="371"/>
      <c r="BU10" s="372"/>
      <c r="BY10" s="33"/>
      <c r="BZ10" s="64"/>
      <c r="CA10" s="89" t="s">
        <v>78</v>
      </c>
      <c r="CB10" s="81"/>
      <c r="CC10" s="81"/>
      <c r="CD10" s="63"/>
      <c r="CE10" s="104" t="s">
        <v>80</v>
      </c>
      <c r="CF10" s="81"/>
      <c r="CG10" s="81"/>
      <c r="CH10" s="62" t="s">
        <v>79</v>
      </c>
      <c r="CI10" s="368">
        <v>90</v>
      </c>
      <c r="CJ10" s="71"/>
    </row>
    <row r="11" spans="2:88" ht="24" customHeight="1">
      <c r="B11" s="64"/>
      <c r="C11" s="89" t="s">
        <v>81</v>
      </c>
      <c r="D11" s="81"/>
      <c r="E11" s="81"/>
      <c r="F11" s="63"/>
      <c r="G11" s="104" t="s">
        <v>28</v>
      </c>
      <c r="H11" s="81"/>
      <c r="I11" s="17"/>
      <c r="J11" s="62" t="s">
        <v>82</v>
      </c>
      <c r="K11" s="90" t="s">
        <v>83</v>
      </c>
      <c r="L11" s="71"/>
      <c r="R11" s="13"/>
      <c r="S11" s="117"/>
      <c r="T11" s="13"/>
      <c r="U11" s="117"/>
      <c r="V11" s="13"/>
      <c r="W11" s="117"/>
      <c r="X11" s="13"/>
      <c r="Y11" s="117"/>
      <c r="Z11" s="63"/>
      <c r="AA11" s="13"/>
      <c r="AB11" s="63"/>
      <c r="AC11" s="13"/>
      <c r="AD11" s="33"/>
      <c r="AE11" s="33"/>
      <c r="AF11" s="33"/>
      <c r="AG11" s="33"/>
      <c r="AH11" s="33"/>
      <c r="AI11" s="33"/>
      <c r="AJ11" s="33"/>
      <c r="AK11" s="33"/>
      <c r="AL11" s="33"/>
      <c r="AM11" s="107"/>
      <c r="AN11" s="100"/>
      <c r="AO11" s="110"/>
      <c r="AP11" s="110"/>
      <c r="AQ11" s="100"/>
      <c r="AR11" s="111"/>
      <c r="AS11" s="100"/>
      <c r="AT11" s="111"/>
      <c r="AU11" s="100"/>
      <c r="AV11" s="111"/>
      <c r="AW11" s="100"/>
      <c r="AX11" s="111"/>
      <c r="AY11" s="107"/>
      <c r="AZ11" s="33"/>
      <c r="BA11" s="33"/>
      <c r="BB11" s="33"/>
      <c r="BC11" s="33"/>
      <c r="BD11" s="33"/>
      <c r="BE11" s="33"/>
      <c r="BF11" s="33"/>
      <c r="BG11" s="33"/>
      <c r="BJ11" s="63"/>
      <c r="BK11" s="13"/>
      <c r="BL11" s="63"/>
      <c r="BM11" s="63"/>
      <c r="BN11" s="63"/>
      <c r="BO11" s="63"/>
      <c r="BP11" s="63"/>
      <c r="BQ11" s="63"/>
      <c r="BR11" s="123"/>
      <c r="BS11" s="123"/>
      <c r="BT11" s="63"/>
      <c r="BU11" s="117"/>
      <c r="BY11" s="33"/>
      <c r="BZ11" s="64"/>
      <c r="CA11" s="89" t="s">
        <v>81</v>
      </c>
      <c r="CB11" s="81"/>
      <c r="CC11" s="81"/>
      <c r="CD11" s="63"/>
      <c r="CE11" s="104" t="s">
        <v>84</v>
      </c>
      <c r="CF11" s="81"/>
      <c r="CG11" s="17"/>
      <c r="CH11" s="62" t="s">
        <v>82</v>
      </c>
      <c r="CI11" s="368">
        <v>30</v>
      </c>
      <c r="CJ11" s="71"/>
    </row>
    <row r="12" spans="2:88" ht="24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07"/>
      <c r="AN12" s="62"/>
      <c r="AO12" s="110"/>
      <c r="AP12" s="110"/>
      <c r="AQ12" s="215"/>
      <c r="AR12" s="111"/>
      <c r="AS12" s="215"/>
      <c r="AT12" s="111"/>
      <c r="AU12" s="215"/>
      <c r="AV12" s="111"/>
      <c r="AW12" s="184"/>
      <c r="AX12" s="107"/>
      <c r="AY12" s="107"/>
      <c r="AZ12" s="33"/>
      <c r="BA12" s="33"/>
      <c r="BB12" s="33"/>
      <c r="BC12" s="33"/>
      <c r="BD12" s="33"/>
      <c r="BE12" s="33"/>
      <c r="BF12" s="33"/>
      <c r="BG12" s="33"/>
      <c r="BY12" s="33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07"/>
      <c r="AN13" s="62"/>
      <c r="AO13" s="110"/>
      <c r="AP13" s="123"/>
      <c r="AQ13" s="94"/>
      <c r="AR13" s="111"/>
      <c r="AS13" s="103"/>
      <c r="AT13" s="111"/>
      <c r="AU13" s="94"/>
      <c r="AV13" s="111"/>
      <c r="AW13" s="94"/>
      <c r="AX13" s="94"/>
      <c r="AY13" s="107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110"/>
      <c r="AN14" s="110"/>
      <c r="AO14" s="110"/>
      <c r="AP14" s="110"/>
      <c r="AQ14" s="110"/>
      <c r="AR14" s="110"/>
      <c r="AS14" s="94"/>
      <c r="AT14" s="110"/>
      <c r="AU14" s="110"/>
      <c r="AV14" s="110"/>
      <c r="AW14" s="110"/>
      <c r="AX14" s="110"/>
      <c r="AY14" s="110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P15" s="116"/>
      <c r="AZ15" s="33"/>
      <c r="BA15" s="33"/>
      <c r="BB15" s="33"/>
      <c r="BC15" s="33"/>
      <c r="BD15" s="33"/>
      <c r="BE15" s="33"/>
      <c r="BF15" s="33"/>
      <c r="BG15" s="33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3"/>
      <c r="AE16" s="33"/>
      <c r="AF16" s="33"/>
      <c r="AG16" s="33"/>
      <c r="AH16" s="33"/>
      <c r="AI16" s="33"/>
      <c r="AL16" s="33"/>
      <c r="AM16" s="17"/>
      <c r="AN16" s="17"/>
      <c r="AO16" s="17"/>
      <c r="AP16" s="123"/>
      <c r="AQ16" s="110"/>
      <c r="AR16" s="123"/>
      <c r="AT16" s="123"/>
      <c r="AU16" s="123"/>
      <c r="AV16" s="123"/>
      <c r="AW16" s="17"/>
      <c r="AX16" s="17"/>
      <c r="AY16" s="17"/>
      <c r="AZ16" s="33"/>
      <c r="BA16" s="33"/>
      <c r="BB16" s="33"/>
      <c r="BC16" s="33"/>
      <c r="BD16" s="33"/>
      <c r="BE16" s="33"/>
      <c r="BF16" s="33"/>
      <c r="BG16" s="33"/>
      <c r="BQ16" s="130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3"/>
      <c r="AE17" s="33"/>
      <c r="AF17" s="33"/>
      <c r="AG17" s="33"/>
      <c r="AH17" s="33"/>
      <c r="AI17" s="33"/>
      <c r="AL17" s="33"/>
      <c r="AO17" s="33"/>
      <c r="AP17" s="123"/>
      <c r="AQ17" s="123"/>
      <c r="AR17" s="123"/>
      <c r="AT17" s="123"/>
      <c r="AU17" s="123"/>
      <c r="AV17" s="123"/>
      <c r="AZ17" s="33"/>
      <c r="BA17" s="33"/>
      <c r="BB17" s="33"/>
      <c r="BC17" s="33"/>
      <c r="BD17" s="33"/>
      <c r="BE17" s="33"/>
      <c r="BF17" s="33"/>
      <c r="BG17" s="33"/>
      <c r="BQ17" s="131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3"/>
      <c r="AE18" s="33"/>
      <c r="AF18" s="33"/>
      <c r="AG18" s="33"/>
      <c r="AH18" s="33"/>
      <c r="AI18" s="33"/>
      <c r="AJ18" s="33"/>
      <c r="AK18" s="33"/>
      <c r="AL18" s="33"/>
      <c r="AO18" s="33"/>
      <c r="AP18" s="123"/>
      <c r="AQ18" s="123"/>
      <c r="AR18" s="123"/>
      <c r="AT18" s="123"/>
      <c r="AU18" s="123"/>
      <c r="AV18" s="123"/>
      <c r="AZ18" s="33"/>
      <c r="BA18" s="33"/>
      <c r="BB18" s="33"/>
      <c r="BC18" s="33"/>
      <c r="BD18" s="33"/>
      <c r="BE18" s="33"/>
      <c r="BF18" s="33"/>
      <c r="BG18" s="33"/>
      <c r="BQ18" s="131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25"/>
      <c r="W19" s="33"/>
      <c r="X19" s="187"/>
      <c r="Y19" s="125"/>
      <c r="AD19" s="33"/>
      <c r="AE19" s="33"/>
      <c r="AG19" s="33"/>
      <c r="AH19" s="220" t="s">
        <v>85</v>
      </c>
      <c r="AI19" s="33"/>
      <c r="AJ19" s="126"/>
      <c r="AK19" s="126"/>
      <c r="AL19" s="33"/>
      <c r="AZ19" s="33"/>
      <c r="BA19" s="33"/>
      <c r="BC19" s="33"/>
      <c r="BD19" s="33"/>
      <c r="BE19" s="33"/>
      <c r="BF19" s="33"/>
      <c r="BG19" s="33"/>
    </row>
    <row r="20" spans="25:61" ht="18" customHeight="1">
      <c r="Y20" s="427">
        <v>96.262</v>
      </c>
      <c r="AH20" s="431" t="s">
        <v>86</v>
      </c>
      <c r="AS20" s="143" t="s">
        <v>87</v>
      </c>
      <c r="AW20" s="33"/>
      <c r="AZ20" s="33"/>
      <c r="BA20" s="33"/>
      <c r="BB20" s="426" t="s">
        <v>88</v>
      </c>
      <c r="BC20" s="33"/>
      <c r="BD20" s="33"/>
      <c r="BE20" s="33"/>
      <c r="BF20" s="33"/>
      <c r="BG20" s="33"/>
      <c r="BI20" s="33"/>
    </row>
    <row r="21" spans="34:59" ht="18" customHeight="1">
      <c r="AH21" s="220"/>
      <c r="AS21" s="33"/>
      <c r="AZ21" s="33"/>
      <c r="BA21" s="33"/>
      <c r="BB21" s="33"/>
      <c r="BC21" s="33"/>
      <c r="BD21" s="33"/>
      <c r="BF21" s="33"/>
      <c r="BG21" s="33"/>
    </row>
    <row r="22" spans="8:81" ht="18" customHeight="1">
      <c r="H22" s="143"/>
      <c r="AG22" s="33"/>
      <c r="AH22" s="33"/>
      <c r="AI22" s="33"/>
      <c r="AK22" s="127"/>
      <c r="AL22" s="33"/>
      <c r="AM22" s="33"/>
      <c r="AP22" s="33"/>
      <c r="AZ22" s="33"/>
      <c r="BA22" s="33"/>
      <c r="BB22" s="424" t="s">
        <v>89</v>
      </c>
      <c r="BC22" s="33"/>
      <c r="BD22" s="33"/>
      <c r="BF22" s="33"/>
      <c r="BG22" s="33"/>
      <c r="BP22" s="33"/>
      <c r="BT22" s="34"/>
      <c r="BU22" s="33"/>
      <c r="CA22" s="33"/>
      <c r="CB22" s="33"/>
      <c r="CC22" s="33"/>
    </row>
    <row r="23" spans="1:89" ht="18" customHeight="1">
      <c r="A23" s="41"/>
      <c r="G23" s="33"/>
      <c r="H23" s="33"/>
      <c r="I23" s="33"/>
      <c r="J23" s="33"/>
      <c r="M23" s="95"/>
      <c r="Z23" s="33"/>
      <c r="AH23" s="33"/>
      <c r="AI23" s="122" t="s">
        <v>90</v>
      </c>
      <c r="AJ23" s="33"/>
      <c r="AS23" s="40"/>
      <c r="AZ23" s="33"/>
      <c r="BA23" s="33"/>
      <c r="BF23" s="186">
        <v>7</v>
      </c>
      <c r="BJ23" s="33"/>
      <c r="BL23" s="33"/>
      <c r="BN23" s="33"/>
      <c r="BO23" s="33"/>
      <c r="BP23" s="33"/>
      <c r="CK23" s="41"/>
    </row>
    <row r="24" spans="1:79" ht="18" customHeight="1">
      <c r="A24" s="41"/>
      <c r="V24" s="39"/>
      <c r="AA24" s="33"/>
      <c r="AD24" s="33"/>
      <c r="AE24" s="33"/>
      <c r="AH24" s="33"/>
      <c r="AI24" s="33"/>
      <c r="AJ24" s="186"/>
      <c r="AR24" s="33"/>
      <c r="AS24" s="33"/>
      <c r="AZ24" s="33"/>
      <c r="BA24" s="33"/>
      <c r="BF24" s="33"/>
      <c r="BK24" s="129"/>
      <c r="BP24" s="33"/>
      <c r="BR24" s="33"/>
      <c r="BS24" s="33"/>
      <c r="BW24" s="190"/>
      <c r="CA24" s="37"/>
    </row>
    <row r="25" spans="1:89" ht="18" customHeight="1">
      <c r="A25" s="41"/>
      <c r="E25" s="143"/>
      <c r="J25" s="187"/>
      <c r="R25" s="218" t="s">
        <v>73</v>
      </c>
      <c r="X25" s="39"/>
      <c r="AA25" s="33"/>
      <c r="AD25" s="33"/>
      <c r="AE25" s="33"/>
      <c r="AF25" s="33"/>
      <c r="AH25" s="33"/>
      <c r="AI25" s="33"/>
      <c r="AJ25" s="33"/>
      <c r="AZ25" s="33"/>
      <c r="BA25" s="33"/>
      <c r="BB25" s="33"/>
      <c r="BC25" s="33"/>
      <c r="BD25" s="33"/>
      <c r="BE25" s="33"/>
      <c r="BF25" s="33"/>
      <c r="BG25" s="33"/>
      <c r="BS25" s="33">
        <v>0</v>
      </c>
      <c r="BT25" s="33"/>
      <c r="BW25" s="190"/>
      <c r="BX25" s="124"/>
      <c r="CK25" s="41"/>
    </row>
    <row r="26" spans="5:83" ht="18" customHeight="1">
      <c r="E26" s="89"/>
      <c r="L26" s="33"/>
      <c r="V26" s="39"/>
      <c r="X26" s="33"/>
      <c r="Y26" s="33"/>
      <c r="AD26" s="33"/>
      <c r="AE26" s="33"/>
      <c r="AF26" s="39">
        <v>4</v>
      </c>
      <c r="AH26" s="33"/>
      <c r="AI26" s="33"/>
      <c r="AJ26" s="33"/>
      <c r="AK26" s="432">
        <f>AI26+AJ26*0.001</f>
        <v>0</v>
      </c>
      <c r="AL26" s="41"/>
      <c r="AZ26" s="33"/>
      <c r="BA26" s="33"/>
      <c r="BB26" s="33"/>
      <c r="BC26" s="129"/>
      <c r="BD26" s="33"/>
      <c r="BE26" s="33"/>
      <c r="BF26" s="33"/>
      <c r="BG26" s="33"/>
      <c r="BI26" s="39">
        <v>8</v>
      </c>
      <c r="BN26" s="33"/>
      <c r="BO26" s="33"/>
      <c r="BQ26" s="33"/>
      <c r="BR26" s="33"/>
      <c r="BT26" s="33"/>
      <c r="BZ26" s="33"/>
      <c r="CA26" s="37"/>
      <c r="CB26" s="33"/>
      <c r="CE26" s="33"/>
    </row>
    <row r="27" spans="5:79" ht="18" customHeight="1">
      <c r="E27" s="63"/>
      <c r="K27" s="19"/>
      <c r="T27" s="125"/>
      <c r="V27" s="33"/>
      <c r="AA27" s="36"/>
      <c r="AD27" s="33"/>
      <c r="AE27" s="33"/>
      <c r="AF27" s="33"/>
      <c r="AH27" s="33"/>
      <c r="AI27" s="33"/>
      <c r="AJ27" s="33"/>
      <c r="AK27" s="33"/>
      <c r="AL27" s="33"/>
      <c r="AS27" s="33"/>
      <c r="AZ27" s="33"/>
      <c r="BA27" s="33"/>
      <c r="BB27" s="33"/>
      <c r="BD27" s="33"/>
      <c r="BE27" s="33"/>
      <c r="BG27" s="33"/>
      <c r="BI27" s="33"/>
      <c r="BO27" s="33"/>
      <c r="CA27" s="37"/>
    </row>
    <row r="28" spans="5:87" ht="18" customHeight="1">
      <c r="E28" s="63"/>
      <c r="J28" s="128"/>
      <c r="K28" s="144"/>
      <c r="M28" s="39"/>
      <c r="S28" s="33"/>
      <c r="V28" s="216" t="s">
        <v>68</v>
      </c>
      <c r="AA28" s="36"/>
      <c r="AD28" s="33"/>
      <c r="AE28" s="33"/>
      <c r="AF28" s="33"/>
      <c r="AH28" s="33"/>
      <c r="AI28" s="33"/>
      <c r="AJ28" s="33"/>
      <c r="AK28" s="33"/>
      <c r="AL28" s="33"/>
      <c r="AM28" s="33"/>
      <c r="AZ28" s="33"/>
      <c r="BA28" s="33"/>
      <c r="BB28" s="33"/>
      <c r="BC28" s="33"/>
      <c r="BD28" s="33"/>
      <c r="BE28" s="120"/>
      <c r="BF28" s="33"/>
      <c r="BI28" s="33"/>
      <c r="BM28" s="33"/>
      <c r="BY28" s="144"/>
      <c r="CI28" s="38" t="s">
        <v>77</v>
      </c>
    </row>
    <row r="29" spans="5:87" ht="18" customHeight="1">
      <c r="E29" s="63"/>
      <c r="J29" s="2"/>
      <c r="K29" s="33"/>
      <c r="L29" s="33"/>
      <c r="M29" s="39">
        <v>1</v>
      </c>
      <c r="P29" s="39"/>
      <c r="T29" s="33"/>
      <c r="V29" s="217"/>
      <c r="Y29" s="33"/>
      <c r="Z29" s="33"/>
      <c r="AA29" s="36"/>
      <c r="AD29" s="33"/>
      <c r="AE29" s="33"/>
      <c r="AF29" s="33"/>
      <c r="AH29" s="33"/>
      <c r="AI29" s="33"/>
      <c r="AJ29" s="33"/>
      <c r="AK29" s="33"/>
      <c r="AL29" s="33"/>
      <c r="AM29" s="33"/>
      <c r="AP29" s="33"/>
      <c r="AX29" s="33"/>
      <c r="AZ29" s="33"/>
      <c r="BA29" s="33"/>
      <c r="BB29" s="33"/>
      <c r="BC29" s="129"/>
      <c r="BD29" s="33"/>
      <c r="BE29" s="33"/>
      <c r="BF29" s="121"/>
      <c r="BG29" s="33"/>
      <c r="BK29" s="129"/>
      <c r="BP29" s="221" t="s">
        <v>76</v>
      </c>
      <c r="BQ29" s="33"/>
      <c r="BS29" s="114"/>
      <c r="BT29" s="33"/>
      <c r="BU29" s="39"/>
      <c r="BV29" s="39">
        <v>11</v>
      </c>
      <c r="BY29" s="39">
        <v>12</v>
      </c>
      <c r="CI29" s="44"/>
    </row>
    <row r="30" spans="2:88" ht="18" customHeight="1">
      <c r="B30" s="41"/>
      <c r="I30" s="33"/>
      <c r="M30" s="33"/>
      <c r="P30" s="33"/>
      <c r="Q30" s="39"/>
      <c r="V30" s="217"/>
      <c r="Y30" s="39"/>
      <c r="AA30" s="34"/>
      <c r="AD30" s="33"/>
      <c r="AE30" s="33"/>
      <c r="AF30" s="33"/>
      <c r="AH30" s="33"/>
      <c r="AI30" s="33"/>
      <c r="AJ30" s="33"/>
      <c r="AK30" s="33"/>
      <c r="AL30" s="33"/>
      <c r="AS30" s="34"/>
      <c r="AT30" s="33"/>
      <c r="AX30" s="39"/>
      <c r="AZ30" s="33"/>
      <c r="BB30" s="33"/>
      <c r="BC30" s="33"/>
      <c r="BE30" s="119"/>
      <c r="BF30" s="33"/>
      <c r="BG30" s="33"/>
      <c r="BL30" s="128"/>
      <c r="BP30" s="34"/>
      <c r="BU30" s="33"/>
      <c r="BV30" s="33"/>
      <c r="BY30" s="33"/>
      <c r="CJ30" s="41"/>
    </row>
    <row r="31" spans="3:77" ht="18" customHeight="1">
      <c r="C31" s="42"/>
      <c r="I31" s="43"/>
      <c r="J31" s="118"/>
      <c r="P31" s="39">
        <v>2</v>
      </c>
      <c r="S31" s="39"/>
      <c r="U31" s="210"/>
      <c r="V31" s="216" t="s">
        <v>58</v>
      </c>
      <c r="X31" s="34"/>
      <c r="Z31" s="36"/>
      <c r="AA31" s="36"/>
      <c r="AB31" s="36"/>
      <c r="AC31" s="34"/>
      <c r="AD31" s="33"/>
      <c r="AE31" s="33"/>
      <c r="AF31" s="33"/>
      <c r="AG31" s="33"/>
      <c r="AH31" s="33"/>
      <c r="AI31" s="33"/>
      <c r="AJ31" s="33"/>
      <c r="AK31" s="33"/>
      <c r="AL31" s="33"/>
      <c r="AY31" s="33"/>
      <c r="AZ31" s="33"/>
      <c r="BB31" s="33"/>
      <c r="BD31" s="33"/>
      <c r="BE31" s="33"/>
      <c r="BF31" s="33"/>
      <c r="BI31" s="33"/>
      <c r="BK31" s="33"/>
      <c r="BN31" s="33"/>
      <c r="BR31" s="115"/>
      <c r="BU31" s="33"/>
      <c r="BV31" s="33"/>
      <c r="BW31" s="33"/>
      <c r="BY31" s="35"/>
    </row>
    <row r="32" spans="3:85" ht="18" customHeight="1">
      <c r="C32" s="42" t="s">
        <v>72</v>
      </c>
      <c r="G32" s="33"/>
      <c r="H32" s="33"/>
      <c r="J32" s="33"/>
      <c r="L32" s="33"/>
      <c r="M32" s="188"/>
      <c r="Q32" s="33"/>
      <c r="X32" s="36"/>
      <c r="Y32" s="36"/>
      <c r="Z32" s="34"/>
      <c r="AA32" s="36"/>
      <c r="AB32" s="36"/>
      <c r="AC32" s="36"/>
      <c r="AD32" s="33"/>
      <c r="AE32" s="33"/>
      <c r="AF32" s="33"/>
      <c r="AG32" s="33"/>
      <c r="AH32" s="33"/>
      <c r="AI32" s="33"/>
      <c r="AJ32" s="33"/>
      <c r="AL32" s="33"/>
      <c r="AU32" s="33"/>
      <c r="AX32" s="33"/>
      <c r="AZ32" s="211"/>
      <c r="BA32" s="207"/>
      <c r="BB32" s="33"/>
      <c r="BC32" s="84"/>
      <c r="BD32" s="33"/>
      <c r="BE32" s="33"/>
      <c r="BF32" s="33"/>
      <c r="BG32" s="33"/>
      <c r="BH32" s="33"/>
      <c r="BI32" s="115"/>
      <c r="BK32" s="39"/>
      <c r="BL32" s="33"/>
      <c r="BP32" s="221" t="s">
        <v>70</v>
      </c>
      <c r="CG32" s="214"/>
    </row>
    <row r="33" spans="14:89" ht="18" customHeight="1">
      <c r="N33" s="33"/>
      <c r="O33" s="421" t="s">
        <v>91</v>
      </c>
      <c r="Q33" s="420" t="s">
        <v>92</v>
      </c>
      <c r="W33" s="36"/>
      <c r="Z33" s="186"/>
      <c r="AC33" s="33"/>
      <c r="AD33" s="33"/>
      <c r="AE33" s="33"/>
      <c r="AF33" s="33"/>
      <c r="AH33" s="33"/>
      <c r="AI33" s="33"/>
      <c r="AJ33" s="33"/>
      <c r="AK33" s="33"/>
      <c r="AL33" s="33"/>
      <c r="AS33" s="33"/>
      <c r="AV33" s="33"/>
      <c r="AX33" s="33"/>
      <c r="AZ33" s="33"/>
      <c r="BA33" s="33"/>
      <c r="BB33" s="33"/>
      <c r="BC33" s="33"/>
      <c r="BD33" s="39"/>
      <c r="BE33" s="33"/>
      <c r="BG33" s="33"/>
      <c r="BH33" s="39"/>
      <c r="BL33" s="39"/>
      <c r="BN33" s="33"/>
      <c r="BP33" s="219"/>
      <c r="BV33" s="33"/>
      <c r="BX33" s="39"/>
      <c r="CK33" s="34"/>
    </row>
    <row r="34" spans="15:89" ht="18" customHeight="1">
      <c r="O34" s="33"/>
      <c r="R34" s="33"/>
      <c r="S34" s="33"/>
      <c r="T34" s="33"/>
      <c r="W34" s="34"/>
      <c r="X34" s="33"/>
      <c r="Z34" s="2"/>
      <c r="AB34" s="33"/>
      <c r="AC34" s="39">
        <v>3</v>
      </c>
      <c r="AR34" s="33"/>
      <c r="AV34" s="39">
        <v>5</v>
      </c>
      <c r="AX34" s="39">
        <v>6</v>
      </c>
      <c r="AZ34" s="33"/>
      <c r="BA34" s="33"/>
      <c r="BB34" s="186"/>
      <c r="BD34" s="33"/>
      <c r="BE34" s="33"/>
      <c r="BG34" s="33"/>
      <c r="BJ34" s="33"/>
      <c r="BK34" s="33"/>
      <c r="BL34" s="33"/>
      <c r="BP34" s="219"/>
      <c r="BS34" s="33"/>
      <c r="BV34" s="39">
        <v>10</v>
      </c>
      <c r="BZ34" s="39"/>
      <c r="CB34" s="39"/>
      <c r="CK34" s="34"/>
    </row>
    <row r="35" spans="14:84" ht="18" customHeight="1">
      <c r="N35" s="33"/>
      <c r="O35" s="33"/>
      <c r="T35" s="39"/>
      <c r="V35" s="95"/>
      <c r="W35" s="36"/>
      <c r="AC35" s="33"/>
      <c r="AD35" s="33"/>
      <c r="AE35" s="33"/>
      <c r="AF35" s="33"/>
      <c r="AG35" s="33"/>
      <c r="AH35" s="33"/>
      <c r="AJ35" s="33"/>
      <c r="AL35" s="33"/>
      <c r="AY35" s="33"/>
      <c r="BD35" s="128"/>
      <c r="BE35" s="33"/>
      <c r="BF35" s="189"/>
      <c r="BL35" s="33"/>
      <c r="BM35" s="115"/>
      <c r="BN35" s="33"/>
      <c r="BP35" s="221" t="s">
        <v>63</v>
      </c>
      <c r="BS35" s="33"/>
      <c r="BU35" s="39"/>
      <c r="BW35" s="41"/>
      <c r="BZ35" s="33"/>
      <c r="CA35" s="33"/>
      <c r="CB35" s="33"/>
      <c r="CF35" s="33"/>
    </row>
    <row r="36" spans="5:79" ht="18" customHeight="1">
      <c r="E36" s="33"/>
      <c r="AC36" s="33"/>
      <c r="AD36" s="33"/>
      <c r="AE36" s="33"/>
      <c r="AI36" s="33"/>
      <c r="AJ36" s="33"/>
      <c r="AL36" s="33"/>
      <c r="AM36" s="33"/>
      <c r="BA36" s="33"/>
      <c r="BC36" s="33"/>
      <c r="BD36" s="33"/>
      <c r="BE36" s="33"/>
      <c r="BF36" s="33"/>
      <c r="BG36" s="33"/>
      <c r="BI36" s="33"/>
      <c r="BL36" s="40"/>
      <c r="BT36" s="33"/>
      <c r="BU36" s="39"/>
      <c r="BX36" s="33"/>
      <c r="CA36" s="33"/>
    </row>
    <row r="37" spans="32:72" ht="18" customHeight="1">
      <c r="AF37" s="95" t="s">
        <v>93</v>
      </c>
      <c r="AH37" s="33"/>
      <c r="AS37" s="423" t="s">
        <v>94</v>
      </c>
      <c r="AV37" s="433" t="s">
        <v>95</v>
      </c>
      <c r="AY37" s="95"/>
      <c r="BA37" s="424" t="s">
        <v>96</v>
      </c>
      <c r="BE37" s="33"/>
      <c r="BG37" s="133"/>
      <c r="BJ37" s="33"/>
      <c r="BM37" s="33"/>
      <c r="BR37" s="122"/>
      <c r="BT37" s="186">
        <v>9</v>
      </c>
    </row>
    <row r="38" spans="4:77" ht="18" customHeight="1">
      <c r="D38" s="41"/>
      <c r="U38" s="186"/>
      <c r="AA38" s="143"/>
      <c r="AH38" s="186"/>
      <c r="BE38" s="186"/>
      <c r="BI38" s="128"/>
      <c r="BY38" s="123"/>
    </row>
    <row r="39" spans="27:67" ht="18" customHeight="1">
      <c r="AA39" s="33"/>
      <c r="AZ39" s="33"/>
      <c r="BK39" s="33"/>
      <c r="BO39" s="33"/>
    </row>
    <row r="40" spans="15:69" ht="18" customHeight="1">
      <c r="O40" s="35"/>
      <c r="AA40" s="143"/>
      <c r="AD40" s="193"/>
      <c r="AJ40" s="193"/>
      <c r="AK40" s="192"/>
      <c r="AW40" s="186"/>
      <c r="BG40" s="194"/>
      <c r="BI40" s="192">
        <v>96.695</v>
      </c>
      <c r="BQ40" s="132"/>
    </row>
    <row r="41" ht="18" customHeight="1">
      <c r="BQ41" s="425" t="s">
        <v>97</v>
      </c>
    </row>
    <row r="42" ht="18" customHeight="1">
      <c r="BQ42" s="131"/>
    </row>
    <row r="43" spans="2:88" ht="18" customHeight="1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</row>
    <row r="44" spans="25:65" ht="18" customHeight="1">
      <c r="Y44" s="123"/>
      <c r="Z44" s="123"/>
      <c r="AA44" s="123"/>
      <c r="AB44" s="123"/>
      <c r="AC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J44" s="123"/>
      <c r="BK44" s="123"/>
      <c r="BL44" s="123"/>
      <c r="BM44" s="123"/>
    </row>
    <row r="45" spans="25:65" ht="18" customHeight="1">
      <c r="Y45" s="123"/>
      <c r="Z45" s="123"/>
      <c r="AA45" s="123"/>
      <c r="AB45" s="123"/>
      <c r="AC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BE45" s="123"/>
      <c r="BJ45" s="123"/>
      <c r="BK45" s="123"/>
      <c r="BL45" s="123"/>
      <c r="BM45" s="123"/>
    </row>
    <row r="46" spans="25:65" ht="21" customHeight="1" thickBot="1">
      <c r="Y46" s="13"/>
      <c r="Z46" s="13"/>
      <c r="AA46" s="70"/>
      <c r="AB46" s="13"/>
      <c r="AC46" s="13"/>
      <c r="AG46" s="62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35" t="s">
        <v>98</v>
      </c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10"/>
      <c r="BE46" s="177"/>
      <c r="BJ46" s="70"/>
      <c r="BK46" s="70"/>
      <c r="BL46" s="70"/>
      <c r="BM46" s="70"/>
    </row>
    <row r="47" spans="2:88" ht="21" customHeight="1" thickBot="1">
      <c r="B47" s="45" t="s">
        <v>33</v>
      </c>
      <c r="C47" s="46" t="s">
        <v>99</v>
      </c>
      <c r="D47" s="46" t="s">
        <v>100</v>
      </c>
      <c r="E47" s="46" t="s">
        <v>101</v>
      </c>
      <c r="F47" s="157" t="s">
        <v>102</v>
      </c>
      <c r="G47" s="158"/>
      <c r="H47" s="46" t="s">
        <v>33</v>
      </c>
      <c r="I47" s="46" t="s">
        <v>99</v>
      </c>
      <c r="J47" s="46" t="s">
        <v>100</v>
      </c>
      <c r="K47" s="46" t="s">
        <v>101</v>
      </c>
      <c r="L47" s="159" t="s">
        <v>102</v>
      </c>
      <c r="M47" s="158"/>
      <c r="N47" s="46" t="s">
        <v>33</v>
      </c>
      <c r="O47" s="46" t="s">
        <v>99</v>
      </c>
      <c r="P47" s="46" t="s">
        <v>100</v>
      </c>
      <c r="Q47" s="46" t="s">
        <v>101</v>
      </c>
      <c r="R47" s="159" t="s">
        <v>102</v>
      </c>
      <c r="S47" s="160"/>
      <c r="T47" s="160"/>
      <c r="U47" s="157" t="s">
        <v>103</v>
      </c>
      <c r="V47" s="157"/>
      <c r="W47" s="160"/>
      <c r="X47" s="161"/>
      <c r="Y47" s="70"/>
      <c r="Z47" s="63"/>
      <c r="AA47" s="63"/>
      <c r="AB47" s="63"/>
      <c r="AC47" s="63"/>
      <c r="AG47" s="178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31" t="s">
        <v>104</v>
      </c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76"/>
      <c r="BJ47" s="63"/>
      <c r="BK47" s="63"/>
      <c r="BL47" s="63"/>
      <c r="BM47" s="63"/>
      <c r="BN47" s="201" t="s">
        <v>33</v>
      </c>
      <c r="BO47" s="202" t="s">
        <v>99</v>
      </c>
      <c r="BP47" s="202" t="s">
        <v>100</v>
      </c>
      <c r="BQ47" s="202" t="s">
        <v>101</v>
      </c>
      <c r="BR47" s="203" t="s">
        <v>102</v>
      </c>
      <c r="BS47" s="204"/>
      <c r="BT47" s="204"/>
      <c r="BU47" s="205" t="s">
        <v>103</v>
      </c>
      <c r="BV47" s="205"/>
      <c r="BW47" s="204"/>
      <c r="BX47" s="204"/>
      <c r="BY47" s="206"/>
      <c r="BZ47" s="202" t="s">
        <v>33</v>
      </c>
      <c r="CA47" s="202" t="s">
        <v>99</v>
      </c>
      <c r="CB47" s="202" t="s">
        <v>100</v>
      </c>
      <c r="CC47" s="202" t="s">
        <v>101</v>
      </c>
      <c r="CD47" s="203" t="s">
        <v>102</v>
      </c>
      <c r="CE47" s="206"/>
      <c r="CF47" s="202" t="s">
        <v>33</v>
      </c>
      <c r="CG47" s="202" t="s">
        <v>99</v>
      </c>
      <c r="CH47" s="202" t="s">
        <v>100</v>
      </c>
      <c r="CI47" s="202" t="s">
        <v>101</v>
      </c>
      <c r="CJ47" s="195" t="s">
        <v>102</v>
      </c>
    </row>
    <row r="48" spans="2:88" ht="22.5" customHeight="1" thickTop="1">
      <c r="B48" s="47"/>
      <c r="C48" s="8"/>
      <c r="D48" s="8"/>
      <c r="E48" s="8"/>
      <c r="F48" s="8"/>
      <c r="G48" s="7" t="s">
        <v>105</v>
      </c>
      <c r="H48" s="8"/>
      <c r="I48" s="8"/>
      <c r="J48" s="8"/>
      <c r="K48" s="8"/>
      <c r="L48" s="8"/>
      <c r="M48" s="162"/>
      <c r="N48" s="8"/>
      <c r="O48" s="8"/>
      <c r="P48" s="8"/>
      <c r="Q48" s="8"/>
      <c r="R48" s="8"/>
      <c r="S48" s="7" t="s">
        <v>106</v>
      </c>
      <c r="T48" s="8"/>
      <c r="U48" s="8"/>
      <c r="V48" s="8"/>
      <c r="W48" s="8"/>
      <c r="X48" s="9"/>
      <c r="Y48" s="13"/>
      <c r="Z48" s="123"/>
      <c r="AA48" s="123"/>
      <c r="AB48" s="123"/>
      <c r="AC48" s="123"/>
      <c r="AG48" s="179"/>
      <c r="AH48" s="62"/>
      <c r="AI48" s="228"/>
      <c r="AJ48" s="228"/>
      <c r="AK48" s="228"/>
      <c r="AL48" s="228"/>
      <c r="AM48" s="62"/>
      <c r="AN48" s="177"/>
      <c r="AO48" s="177"/>
      <c r="AP48" s="62"/>
      <c r="AQ48" s="177"/>
      <c r="AR48" s="177"/>
      <c r="AS48" s="131" t="s">
        <v>107</v>
      </c>
      <c r="AT48" s="62"/>
      <c r="AU48" s="228"/>
      <c r="AV48" s="228"/>
      <c r="AW48" s="228"/>
      <c r="AX48" s="228"/>
      <c r="AY48" s="62"/>
      <c r="AZ48" s="177"/>
      <c r="BA48" s="177"/>
      <c r="BB48" s="62"/>
      <c r="BC48" s="177"/>
      <c r="BD48" s="177"/>
      <c r="BE48" s="176"/>
      <c r="BJ48" s="13"/>
      <c r="BK48" s="13"/>
      <c r="BL48" s="13"/>
      <c r="BM48" s="13"/>
      <c r="BN48" s="10"/>
      <c r="BO48" s="8"/>
      <c r="BP48" s="8"/>
      <c r="BQ48" s="8"/>
      <c r="BR48" s="8"/>
      <c r="BS48" s="7" t="s">
        <v>106</v>
      </c>
      <c r="BT48" s="8"/>
      <c r="BU48" s="8"/>
      <c r="BV48" s="8"/>
      <c r="BW48" s="8"/>
      <c r="BX48" s="8"/>
      <c r="BY48" s="162"/>
      <c r="BZ48" s="8"/>
      <c r="CA48" s="8"/>
      <c r="CB48" s="8"/>
      <c r="CC48" s="8"/>
      <c r="CD48" s="8"/>
      <c r="CE48" s="7" t="s">
        <v>53</v>
      </c>
      <c r="CF48" s="8"/>
      <c r="CG48" s="8"/>
      <c r="CH48" s="8"/>
      <c r="CI48" s="8"/>
      <c r="CJ48" s="48"/>
    </row>
    <row r="49" spans="2:88" ht="22.5" customHeight="1">
      <c r="B49" s="49"/>
      <c r="C49" s="50"/>
      <c r="D49" s="50"/>
      <c r="E49" s="50"/>
      <c r="F49" s="13"/>
      <c r="G49" s="163"/>
      <c r="H49" s="50"/>
      <c r="I49" s="50"/>
      <c r="J49" s="50"/>
      <c r="K49" s="50"/>
      <c r="L49" s="164"/>
      <c r="M49" s="163"/>
      <c r="N49" s="168"/>
      <c r="O49" s="30"/>
      <c r="P49" s="53"/>
      <c r="Q49" s="54"/>
      <c r="R49" s="169"/>
      <c r="S49" s="170"/>
      <c r="X49" s="165"/>
      <c r="Y49" s="140"/>
      <c r="Z49" s="123"/>
      <c r="AA49" s="123"/>
      <c r="AB49" s="123"/>
      <c r="AC49" s="123"/>
      <c r="AG49" s="179"/>
      <c r="AH49" s="178"/>
      <c r="AI49" s="229"/>
      <c r="AJ49" s="230"/>
      <c r="AK49" s="231"/>
      <c r="AL49" s="230"/>
      <c r="AM49" s="177"/>
      <c r="AN49" s="176"/>
      <c r="AO49" s="176"/>
      <c r="AP49" s="176"/>
      <c r="AQ49" s="176"/>
      <c r="AR49" s="176"/>
      <c r="AS49" s="80"/>
      <c r="AT49" s="178"/>
      <c r="AU49" s="229"/>
      <c r="AV49" s="238"/>
      <c r="AW49" s="231"/>
      <c r="AX49" s="238"/>
      <c r="AY49" s="239"/>
      <c r="AZ49" s="177"/>
      <c r="BA49" s="176"/>
      <c r="BB49" s="176"/>
      <c r="BC49" s="176"/>
      <c r="BD49" s="176"/>
      <c r="BE49" s="176"/>
      <c r="BJ49" s="137"/>
      <c r="BK49" s="138"/>
      <c r="BL49" s="136"/>
      <c r="BM49" s="139"/>
      <c r="BN49" s="243">
        <v>6</v>
      </c>
      <c r="BO49" s="30">
        <v>96.558</v>
      </c>
      <c r="BP49" s="53">
        <v>51</v>
      </c>
      <c r="BQ49" s="54">
        <f>BO49+BP49*0.001</f>
        <v>96.60900000000001</v>
      </c>
      <c r="BR49" s="169" t="s">
        <v>108</v>
      </c>
      <c r="BS49" s="170" t="s">
        <v>109</v>
      </c>
      <c r="BU49" s="2"/>
      <c r="BV49" s="2"/>
      <c r="BW49" s="2"/>
      <c r="BX49" s="2"/>
      <c r="BY49" s="163"/>
      <c r="BZ49" s="180"/>
      <c r="CA49" s="181"/>
      <c r="CB49" s="181"/>
      <c r="CC49" s="181"/>
      <c r="CD49" s="2"/>
      <c r="CE49" s="163"/>
      <c r="CF49" s="50"/>
      <c r="CG49" s="50"/>
      <c r="CH49" s="50"/>
      <c r="CI49" s="50"/>
      <c r="CJ49" s="51"/>
    </row>
    <row r="50" spans="2:88" ht="22.5" customHeight="1">
      <c r="B50" s="166"/>
      <c r="C50" s="18"/>
      <c r="D50" s="50"/>
      <c r="E50" s="55"/>
      <c r="F50" s="17"/>
      <c r="G50" s="167"/>
      <c r="H50" s="168"/>
      <c r="I50" s="30"/>
      <c r="J50" s="53"/>
      <c r="K50" s="54"/>
      <c r="L50" s="17"/>
      <c r="M50" s="167"/>
      <c r="N50" s="223">
        <v>3</v>
      </c>
      <c r="O50" s="30">
        <v>96.31</v>
      </c>
      <c r="P50" s="53">
        <v>37</v>
      </c>
      <c r="Q50" s="54">
        <f>O50+P50*0.001</f>
        <v>96.34700000000001</v>
      </c>
      <c r="R50" s="169" t="s">
        <v>108</v>
      </c>
      <c r="S50" s="170" t="s">
        <v>109</v>
      </c>
      <c r="X50" s="165"/>
      <c r="Y50" s="140"/>
      <c r="Z50" s="123"/>
      <c r="AA50" s="123"/>
      <c r="AB50" s="123"/>
      <c r="AC50" s="123"/>
      <c r="AG50" s="179"/>
      <c r="AH50" s="179"/>
      <c r="AI50" s="227"/>
      <c r="AJ50" s="227"/>
      <c r="AK50" s="227"/>
      <c r="AL50" s="227"/>
      <c r="AM50" s="232"/>
      <c r="AN50" s="177"/>
      <c r="AO50" s="176"/>
      <c r="AP50" s="103"/>
      <c r="AQ50" s="176"/>
      <c r="AR50" s="176"/>
      <c r="AS50" s="132" t="s">
        <v>110</v>
      </c>
      <c r="AT50" s="179"/>
      <c r="AU50" s="227"/>
      <c r="AV50" s="227"/>
      <c r="AW50" s="227"/>
      <c r="AX50" s="227"/>
      <c r="AY50" s="232"/>
      <c r="AZ50" s="177"/>
      <c r="BA50" s="176"/>
      <c r="BB50" s="233"/>
      <c r="BC50" s="176"/>
      <c r="BD50" s="176"/>
      <c r="BE50" s="176"/>
      <c r="BJ50" s="137"/>
      <c r="BK50" s="138"/>
      <c r="BL50" s="136"/>
      <c r="BM50" s="139"/>
      <c r="BN50" s="244">
        <v>7</v>
      </c>
      <c r="BO50" s="54">
        <v>96.657</v>
      </c>
      <c r="BP50" s="53">
        <v>-37</v>
      </c>
      <c r="BQ50" s="54">
        <f>BO50+BP50*0.001</f>
        <v>96.61999999999999</v>
      </c>
      <c r="BR50" s="169" t="s">
        <v>108</v>
      </c>
      <c r="BS50" s="170" t="s">
        <v>111</v>
      </c>
      <c r="BT50" s="2"/>
      <c r="BU50" s="2"/>
      <c r="BV50" s="2"/>
      <c r="BW50" s="2"/>
      <c r="BX50" s="123"/>
      <c r="BY50" s="167"/>
      <c r="BZ50" s="245"/>
      <c r="CA50" s="54"/>
      <c r="CB50" s="53"/>
      <c r="CC50" s="54"/>
      <c r="CD50" s="169"/>
      <c r="CE50" s="167"/>
      <c r="CF50" s="50"/>
      <c r="CG50" s="50"/>
      <c r="CH50" s="50"/>
      <c r="CI50" s="50"/>
      <c r="CJ50" s="51"/>
    </row>
    <row r="51" spans="2:88" ht="22.5" customHeight="1">
      <c r="B51" s="224">
        <v>1</v>
      </c>
      <c r="C51" s="52">
        <v>96.128</v>
      </c>
      <c r="D51" s="53">
        <v>51</v>
      </c>
      <c r="E51" s="54">
        <f>C51+D51*0.001</f>
        <v>96.179</v>
      </c>
      <c r="F51" s="17" t="s">
        <v>108</v>
      </c>
      <c r="G51" s="167"/>
      <c r="H51" s="223">
        <v>2</v>
      </c>
      <c r="I51" s="30">
        <v>96.161</v>
      </c>
      <c r="J51" s="53">
        <v>51</v>
      </c>
      <c r="K51" s="54">
        <f>I51+J51*0.001</f>
        <v>96.212</v>
      </c>
      <c r="L51" s="17" t="s">
        <v>108</v>
      </c>
      <c r="M51" s="167"/>
      <c r="N51" s="223">
        <v>4</v>
      </c>
      <c r="O51" s="30">
        <v>96.352</v>
      </c>
      <c r="P51" s="53">
        <v>37</v>
      </c>
      <c r="Q51" s="54">
        <f>O51+P51*0.001</f>
        <v>96.38900000000001</v>
      </c>
      <c r="R51" s="169" t="s">
        <v>108</v>
      </c>
      <c r="S51" s="170" t="s">
        <v>112</v>
      </c>
      <c r="X51" s="165"/>
      <c r="Y51" s="140"/>
      <c r="Z51" s="123"/>
      <c r="AA51" s="123"/>
      <c r="AB51" s="123"/>
      <c r="AC51" s="123"/>
      <c r="AG51" s="179"/>
      <c r="AH51" s="179"/>
      <c r="AI51" s="227"/>
      <c r="AJ51" s="227"/>
      <c r="AK51" s="227"/>
      <c r="AL51" s="227"/>
      <c r="AM51" s="232"/>
      <c r="AN51" s="176"/>
      <c r="AO51" s="176"/>
      <c r="AP51" s="233"/>
      <c r="AQ51" s="176"/>
      <c r="AR51" s="176"/>
      <c r="AS51" s="131" t="s">
        <v>113</v>
      </c>
      <c r="AT51" s="178"/>
      <c r="AU51" s="229"/>
      <c r="AV51" s="230"/>
      <c r="AW51" s="231"/>
      <c r="AX51" s="230"/>
      <c r="AY51" s="239"/>
      <c r="AZ51" s="177"/>
      <c r="BA51" s="176"/>
      <c r="BB51" s="233"/>
      <c r="BC51" s="176"/>
      <c r="BD51" s="176"/>
      <c r="BE51" s="176"/>
      <c r="BJ51" s="137"/>
      <c r="BK51" s="138"/>
      <c r="BL51" s="136"/>
      <c r="BM51" s="139"/>
      <c r="BN51" s="243">
        <v>8</v>
      </c>
      <c r="BO51" s="30">
        <v>96.697</v>
      </c>
      <c r="BP51" s="53">
        <v>-51</v>
      </c>
      <c r="BQ51" s="54">
        <f>BO51+BP51*0.001</f>
        <v>96.646</v>
      </c>
      <c r="BR51" s="169" t="s">
        <v>108</v>
      </c>
      <c r="BS51" s="170" t="s">
        <v>114</v>
      </c>
      <c r="BT51" s="2"/>
      <c r="BU51" s="2"/>
      <c r="BV51" s="2"/>
      <c r="BW51" s="2"/>
      <c r="BX51" s="2"/>
      <c r="BY51" s="167"/>
      <c r="BZ51" s="223">
        <v>11</v>
      </c>
      <c r="CA51" s="30">
        <v>96.845</v>
      </c>
      <c r="CB51" s="53">
        <v>-51</v>
      </c>
      <c r="CC51" s="54">
        <f>CA51+CB51*0.001</f>
        <v>96.794</v>
      </c>
      <c r="CD51" s="169" t="s">
        <v>115</v>
      </c>
      <c r="CE51" s="167"/>
      <c r="CF51" s="246">
        <v>12</v>
      </c>
      <c r="CG51" s="52">
        <v>96.882</v>
      </c>
      <c r="CH51" s="53">
        <v>-51</v>
      </c>
      <c r="CI51" s="54">
        <f>CG51+CH51*0.001</f>
        <v>96.831</v>
      </c>
      <c r="CJ51" s="28" t="s">
        <v>115</v>
      </c>
    </row>
    <row r="52" spans="2:88" ht="22.5" customHeight="1">
      <c r="B52" s="166"/>
      <c r="C52" s="18"/>
      <c r="D52" s="50"/>
      <c r="E52" s="55"/>
      <c r="F52" s="17"/>
      <c r="G52" s="167"/>
      <c r="H52" s="168"/>
      <c r="I52" s="30"/>
      <c r="J52" s="53"/>
      <c r="K52" s="54"/>
      <c r="L52" s="17"/>
      <c r="M52" s="167"/>
      <c r="N52" s="223">
        <v>5</v>
      </c>
      <c r="O52" s="30">
        <v>96.542</v>
      </c>
      <c r="P52" s="53">
        <v>-51</v>
      </c>
      <c r="Q52" s="54">
        <f>O52+P52*0.001</f>
        <v>96.491</v>
      </c>
      <c r="R52" s="169" t="s">
        <v>108</v>
      </c>
      <c r="S52" s="170" t="s">
        <v>116</v>
      </c>
      <c r="X52" s="165"/>
      <c r="Y52" s="140"/>
      <c r="Z52" s="123"/>
      <c r="AA52" s="123"/>
      <c r="AB52" s="123"/>
      <c r="AC52" s="123"/>
      <c r="AG52" s="179"/>
      <c r="AH52" s="179"/>
      <c r="AI52" s="227"/>
      <c r="AJ52" s="227"/>
      <c r="AK52" s="227"/>
      <c r="AL52" s="227"/>
      <c r="AM52" s="232"/>
      <c r="AN52" s="176"/>
      <c r="AO52" s="176"/>
      <c r="AP52" s="233"/>
      <c r="AQ52" s="176"/>
      <c r="AR52" s="176"/>
      <c r="AS52" s="131" t="s">
        <v>117</v>
      </c>
      <c r="AT52" s="179"/>
      <c r="AU52" s="227"/>
      <c r="AV52" s="227"/>
      <c r="AW52" s="227"/>
      <c r="AX52" s="227"/>
      <c r="AY52" s="232"/>
      <c r="AZ52" s="177"/>
      <c r="BA52" s="176"/>
      <c r="BB52" s="233"/>
      <c r="BC52" s="176"/>
      <c r="BD52" s="176"/>
      <c r="BE52" s="176"/>
      <c r="BJ52" s="141"/>
      <c r="BK52" s="139"/>
      <c r="BL52" s="136"/>
      <c r="BM52" s="139"/>
      <c r="BN52" s="244">
        <v>9</v>
      </c>
      <c r="BO52" s="54">
        <v>96.822</v>
      </c>
      <c r="BP52" s="53">
        <v>-37</v>
      </c>
      <c r="BQ52" s="54">
        <f>BO52+BP52*0.001</f>
        <v>96.785</v>
      </c>
      <c r="BR52" s="169" t="s">
        <v>108</v>
      </c>
      <c r="BS52" s="170" t="s">
        <v>111</v>
      </c>
      <c r="BT52" s="2"/>
      <c r="BU52" s="2"/>
      <c r="BV52" s="2"/>
      <c r="BW52" s="2"/>
      <c r="BX52" s="2"/>
      <c r="BY52" s="167"/>
      <c r="BZ52" s="223"/>
      <c r="CA52" s="30"/>
      <c r="CB52" s="53"/>
      <c r="CC52" s="54">
        <f>CA52+CB52*0.001</f>
        <v>0</v>
      </c>
      <c r="CD52" s="169"/>
      <c r="CE52" s="167"/>
      <c r="CF52" s="50"/>
      <c r="CG52" s="50"/>
      <c r="CH52" s="50"/>
      <c r="CI52" s="50"/>
      <c r="CJ52" s="51"/>
    </row>
    <row r="53" spans="2:88" ht="22.5" customHeight="1" thickBot="1">
      <c r="B53" s="56"/>
      <c r="C53" s="57"/>
      <c r="D53" s="58"/>
      <c r="E53" s="58"/>
      <c r="F53" s="171"/>
      <c r="G53" s="172"/>
      <c r="H53" s="59"/>
      <c r="I53" s="57"/>
      <c r="J53" s="58"/>
      <c r="K53" s="58"/>
      <c r="L53" s="173"/>
      <c r="M53" s="172"/>
      <c r="N53" s="196"/>
      <c r="O53" s="197"/>
      <c r="P53" s="198"/>
      <c r="Q53" s="197"/>
      <c r="R53" s="173"/>
      <c r="S53" s="199"/>
      <c r="T53" s="174"/>
      <c r="U53" s="174"/>
      <c r="V53" s="174"/>
      <c r="W53" s="174"/>
      <c r="X53" s="175"/>
      <c r="Y53" s="63"/>
      <c r="Z53" s="123"/>
      <c r="AA53" s="123"/>
      <c r="AB53" s="123"/>
      <c r="AC53" s="123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J53" s="142"/>
      <c r="BK53" s="117"/>
      <c r="BL53" s="13"/>
      <c r="BM53" s="13"/>
      <c r="BN53" s="422">
        <v>10</v>
      </c>
      <c r="BO53" s="200">
        <v>96.849</v>
      </c>
      <c r="BP53" s="198">
        <v>-51</v>
      </c>
      <c r="BQ53" s="197">
        <f>BO53+BP53*0.001</f>
        <v>96.798</v>
      </c>
      <c r="BR53" s="173" t="s">
        <v>108</v>
      </c>
      <c r="BS53" s="199" t="s">
        <v>118</v>
      </c>
      <c r="BT53" s="174"/>
      <c r="BU53" s="174"/>
      <c r="BV53" s="174"/>
      <c r="BW53" s="174"/>
      <c r="BX53" s="174"/>
      <c r="BY53" s="172"/>
      <c r="BZ53" s="182"/>
      <c r="CA53" s="183"/>
      <c r="CB53" s="183"/>
      <c r="CC53" s="183"/>
      <c r="CD53" s="174"/>
      <c r="CE53" s="172"/>
      <c r="CF53" s="59"/>
      <c r="CG53" s="57"/>
      <c r="CH53" s="58"/>
      <c r="CI53" s="58"/>
      <c r="CJ53" s="60"/>
    </row>
    <row r="54" spans="27:60" ht="22.5" customHeight="1">
      <c r="AA54" s="2"/>
      <c r="AD54" s="99"/>
      <c r="AE54" s="134"/>
      <c r="BG54" s="208"/>
      <c r="BH54" s="209"/>
    </row>
    <row r="55" spans="27:60" ht="21" customHeight="1">
      <c r="AA55" s="2"/>
      <c r="AD55" s="2"/>
      <c r="AE55" s="41"/>
      <c r="BG55" s="41"/>
      <c r="BH55" s="41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58801" r:id="rId1"/>
    <oleObject progId="Paint.Picture" shapeId="16451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2012-07-03T12:12:18Z</cp:lastPrinted>
  <dcterms:created xsi:type="dcterms:W3CDTF">2003-01-10T15:39:03Z</dcterms:created>
  <dcterms:modified xsi:type="dcterms:W3CDTF">2012-08-13T07:51:25Z</dcterms:modified>
  <cp:category/>
  <cp:version/>
  <cp:contentType/>
  <cp:contentStatus/>
</cp:coreProperties>
</file>