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45" windowWidth="28770" windowHeight="5010" tabRatio="599" activeTab="1"/>
  </bookViews>
  <sheets>
    <sheet name="titul" sheetId="1" r:id="rId1"/>
    <sheet name="Karlovy Vary dolní nádraží" sheetId="2" r:id="rId2"/>
  </sheets>
  <definedNames/>
  <calcPr fullCalcOnLoad="1"/>
</workbook>
</file>

<file path=xl/sharedStrings.xml><?xml version="1.0" encoding="utf-8"?>
<sst xmlns="http://schemas.openxmlformats.org/spreadsheetml/2006/main" count="207" uniqueCount="130">
  <si>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</si>
  <si>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</si>
  <si>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</si>
  <si>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</si>
  <si>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</si>
  <si>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</si>
  <si>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</si>
  <si>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</si>
  <si>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</si>
  <si>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</si>
  <si>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</si>
  <si>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</si>
  <si>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</si>
  <si>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</si>
  <si>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</si>
  <si>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</si>
  <si>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</si>
  <si>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</si>
  <si>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</si>
  <si>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</si>
  <si>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</si>
  <si>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</si>
  <si>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</si>
  <si>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</si>
  <si>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</si>
  <si>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</si>
  <si>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</si>
  <si>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</si>
  <si>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</si>
  <si>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</si>
  <si>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</si>
  <si>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</si>
  <si>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</si>
  <si>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</si>
  <si>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</si>
  <si>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</si>
  <si>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</si>
  <si>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</si>
  <si>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</si>
  <si>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</si>
  <si>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</si>
  <si>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</si>
  <si>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</si>
  <si>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</si>
  <si>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</si>
  <si>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</si>
  <si>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ústřední stavědlo</t>
  </si>
  <si>
    <t>výpravčí</t>
  </si>
  <si>
    <t>proj. - 00</t>
  </si>
  <si>
    <t>konstrukce Tischer</t>
  </si>
  <si>
    <t>Výprava vlaků s přepravou cestujících návěstí Odjezd</t>
  </si>
  <si>
    <t>=</t>
  </si>
  <si>
    <t>Se 2</t>
  </si>
  <si>
    <t>L 1-4</t>
  </si>
  <si>
    <t>Vk 4</t>
  </si>
  <si>
    <t>Vk 3</t>
  </si>
  <si>
    <t>1+2</t>
  </si>
  <si>
    <t>Vk 5</t>
  </si>
  <si>
    <t>S 1-2</t>
  </si>
  <si>
    <t>536A / 536C</t>
  </si>
  <si>
    <t>Km  53,273 = Km  0,000</t>
  </si>
  <si>
    <t>Elektromechanické</t>
  </si>
  <si>
    <t>Kód :  6</t>
  </si>
  <si>
    <t>Km  53,273</t>
  </si>
  <si>
    <t>KANGO</t>
  </si>
  <si>
    <t>* ) = obsazení v době stanovené rozvrhem služby. V době nepřítomnosti přebírá jeho povinnosti výpravčí.</t>
  </si>
  <si>
    <t>zast. - 40 / 00</t>
  </si>
  <si>
    <t>směr KV - Březová a Karlovy Vary</t>
  </si>
  <si>
    <t>Vjezd - odjezd</t>
  </si>
  <si>
    <t>pouze směr Karlovy Vary</t>
  </si>
  <si>
    <t>+</t>
  </si>
  <si>
    <t>č. I,  úrovňové, vnější</t>
  </si>
  <si>
    <t>č. II,  objednostranné úrovňové</t>
  </si>
  <si>
    <t>místo zastavení od K.Varů v km 53,319</t>
  </si>
  <si>
    <t>místo zastavení od Březové v km 53,381</t>
  </si>
  <si>
    <t>Směr  :  Karlovy Vary - Březová</t>
  </si>
  <si>
    <t>provoz podle SŽDC D3</t>
  </si>
  <si>
    <t>Kód : 16</t>
  </si>
  <si>
    <t>Rádiové spojení  ( síť VHF )</t>
  </si>
  <si>
    <t>40 / 00</t>
  </si>
  <si>
    <t>00</t>
  </si>
  <si>
    <t>Směr  :  Karlovy Vary</t>
  </si>
  <si>
    <t>Obvod  výpravčího (mimo KVC)</t>
  </si>
  <si>
    <t>Odjezdová skupinová</t>
  </si>
  <si>
    <t>Zhlaví  bez</t>
  </si>
  <si>
    <t>KVC u koleje č:</t>
  </si>
  <si>
    <t>Zabezpečovací zařízení neumožňuje současné vlakové cesty</t>
  </si>
  <si>
    <t>vyjma současných odjezdů</t>
  </si>
  <si>
    <t>poznámka</t>
  </si>
  <si>
    <t>Obvod  posunu</t>
  </si>
  <si>
    <t>ručně</t>
  </si>
  <si>
    <t xml:space="preserve">  bez zabezpečení</t>
  </si>
  <si>
    <t xml:space="preserve">  výměnový.zámek, klíč je držen v kontrolním zámku Vk 3</t>
  </si>
  <si>
    <t xml:space="preserve">  kontrolní výkolejkový zámek, klíč Vk3/12 je v úschově v DK</t>
  </si>
  <si>
    <t xml:space="preserve">  výměnový zámek do obou směrů, klíč je držen v ÚZ v DK</t>
  </si>
  <si>
    <t xml:space="preserve">  výměnový.zámek, klíč je držen v kontrolním zámku Vk 4</t>
  </si>
  <si>
    <t xml:space="preserve">  kontrolní výkolejkový zámek,</t>
  </si>
  <si>
    <t xml:space="preserve">  klíč je držen v kontrolním zámku VkL1</t>
  </si>
  <si>
    <t xml:space="preserve">  kontrolní výkolejkový zámek, klíč Vk4/22 je držrn v St.2 v DK</t>
  </si>
  <si>
    <t>S 1- 2</t>
  </si>
  <si>
    <t>L 1- 4</t>
  </si>
  <si>
    <t>Poznámka: zobrazeno v měřítku od v.č.6 po v.č.24</t>
  </si>
  <si>
    <t>L1</t>
  </si>
  <si>
    <t>Vlečka</t>
  </si>
  <si>
    <t>minerální vody</t>
  </si>
  <si>
    <t>t.č.mimo provoz</t>
  </si>
  <si>
    <t>LVk1</t>
  </si>
  <si>
    <t>LVk2</t>
  </si>
  <si>
    <t xml:space="preserve">  klíč LVk1/LVk2/25t/25 je držen v ŘP v DK</t>
  </si>
  <si>
    <t xml:space="preserve">  výměnový zámek do obou směrů, klíč je držen v EZ 24</t>
  </si>
  <si>
    <t>EZ</t>
  </si>
  <si>
    <t>( 24 )</t>
  </si>
  <si>
    <t>( 23 )</t>
  </si>
  <si>
    <t xml:space="preserve">  výměnový zámek, klíč je držen v kontrolním zámku Vk 5</t>
  </si>
  <si>
    <t xml:space="preserve">  kontrolní výkolejkový zámek, klíč Vk5/21 v St.2 v DK</t>
  </si>
  <si>
    <t xml:space="preserve">  výměnový zámek do obou směrů, klíč je držen v EZ 23</t>
  </si>
  <si>
    <t>Vlečka č: V3096</t>
  </si>
  <si>
    <t>Obvod výhybkáře *) / výpravčí</t>
  </si>
  <si>
    <t>výhybkář *) / výpravčí</t>
  </si>
  <si>
    <t>Výhybkář  -  1 *)</t>
  </si>
  <si>
    <t>Výhybkář *) / výpravčí</t>
  </si>
  <si>
    <t xml:space="preserve">  EZ</t>
  </si>
  <si>
    <t>Automatické  hradlo</t>
  </si>
  <si>
    <t>Kód : 14</t>
  </si>
  <si>
    <t>AHP03 počítače náprav ( bez návěstního bodu )</t>
  </si>
  <si>
    <t>samočinně činností</t>
  </si>
  <si>
    <t>zabezpečovacího zařízení</t>
  </si>
  <si>
    <t xml:space="preserve">  odtlačný kontrolní výměnový zámek,</t>
  </si>
  <si>
    <t xml:space="preserve">  klíč je držen v kontrolním zámku LVk2</t>
  </si>
  <si>
    <t>XII.  /  2013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</si>
</sst>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1"/>
      <color indexed="12"/>
      <name val="Arial CE"/>
      <family val="0"/>
    </font>
    <font>
      <b/>
      <sz val="8"/>
      <color indexed="11"/>
      <name val="Arial CE"/>
      <family val="2"/>
    </font>
    <font>
      <sz val="11"/>
      <color indexed="10"/>
      <name val="Arial"/>
      <family val="0"/>
    </font>
    <font>
      <sz val="10"/>
      <name val="Arial"/>
      <family val="2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1" xfId="21" applyFont="1" applyFill="1" applyBorder="1" applyAlignment="1">
      <alignment horizontal="center" vertical="center"/>
      <protection/>
    </xf>
    <xf numFmtId="0" fontId="10" fillId="6" borderId="32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3" xfId="21" applyFont="1" applyFill="1" applyBorder="1" applyAlignment="1">
      <alignment vertical="center"/>
      <protection/>
    </xf>
    <xf numFmtId="0" fontId="0" fillId="6" borderId="34" xfId="21" applyFont="1" applyFill="1" applyBorder="1" applyAlignment="1">
      <alignment vertical="center"/>
      <protection/>
    </xf>
    <xf numFmtId="0" fontId="0" fillId="6" borderId="34" xfId="21" applyFont="1" applyFill="1" applyBorder="1" applyAlignment="1" quotePrefix="1">
      <alignment vertical="center"/>
      <protection/>
    </xf>
    <xf numFmtId="164" fontId="0" fillId="6" borderId="34" xfId="21" applyNumberFormat="1" applyFont="1" applyFill="1" applyBorder="1" applyAlignment="1">
      <alignment vertical="center"/>
      <protection/>
    </xf>
    <xf numFmtId="0" fontId="0" fillId="6" borderId="3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0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41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5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6" fillId="0" borderId="46" xfId="21" applyNumberFormat="1" applyFont="1" applyBorder="1" applyAlignment="1">
      <alignment horizontal="center" vertical="center"/>
      <protection/>
    </xf>
    <xf numFmtId="164" fontId="37" fillId="0" borderId="7" xfId="21" applyNumberFormat="1" applyFont="1" applyBorder="1" applyAlignment="1">
      <alignment horizontal="center" vertical="center"/>
      <protection/>
    </xf>
    <xf numFmtId="1" fontId="37" fillId="0" borderId="4" xfId="21" applyNumberFormat="1" applyFont="1" applyBorder="1" applyAlignment="1">
      <alignment horizontal="center" vertical="center"/>
      <protection/>
    </xf>
    <xf numFmtId="164" fontId="37" fillId="0" borderId="7" xfId="21" applyNumberFormat="1" applyFont="1" applyFill="1" applyBorder="1" applyAlignment="1">
      <alignment horizontal="center" vertical="center"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2" xfId="0" applyFont="1" applyFill="1" applyBorder="1" applyAlignment="1">
      <alignment vertical="center"/>
    </xf>
    <xf numFmtId="0" fontId="0" fillId="6" borderId="4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1" xfId="0" applyNumberFormat="1" applyFont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21" applyFont="1" applyBorder="1" applyAlignment="1">
      <alignment horizontal="center" vertical="center"/>
      <protection/>
    </xf>
    <xf numFmtId="44" fontId="4" fillId="3" borderId="53" xfId="18" applyFont="1" applyFill="1" applyBorder="1" applyAlignment="1">
      <alignment vertical="center"/>
    </xf>
    <xf numFmtId="44" fontId="2" fillId="3" borderId="54" xfId="18" applyFont="1" applyFill="1" applyBorder="1" applyAlignment="1">
      <alignment vertical="center"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8" xfId="2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49" fontId="40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6" xfId="21" applyFont="1" applyBorder="1" applyAlignment="1">
      <alignment horizontal="center"/>
      <protection/>
    </xf>
    <xf numFmtId="0" fontId="46" fillId="0" borderId="29" xfId="21" applyFont="1" applyFill="1" applyBorder="1" applyAlignment="1">
      <alignment horizontal="center" vertical="center"/>
      <protection/>
    </xf>
    <xf numFmtId="0" fontId="2" fillId="3" borderId="5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9" fillId="0" borderId="5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6" fillId="0" borderId="0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" fillId="4" borderId="5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right"/>
    </xf>
    <xf numFmtId="164" fontId="5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13" fillId="0" borderId="0" xfId="21" applyFont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49" fontId="40" fillId="0" borderId="0" xfId="21" applyNumberFormat="1" applyFont="1" applyFill="1" applyBorder="1" applyAlignment="1">
      <alignment horizontal="center" vertical="center"/>
      <protection/>
    </xf>
    <xf numFmtId="164" fontId="40" fillId="0" borderId="0" xfId="21" applyNumberFormat="1" applyFont="1" applyFill="1" applyBorder="1" applyAlignment="1">
      <alignment horizontal="center" vertical="center"/>
      <protection/>
    </xf>
    <xf numFmtId="0" fontId="0" fillId="0" borderId="38" xfId="21" applyFont="1" applyFill="1" applyBorder="1" applyAlignment="1">
      <alignment horizontal="center" vertical="center"/>
      <protection/>
    </xf>
    <xf numFmtId="0" fontId="3" fillId="0" borderId="40" xfId="21" applyFont="1" applyFill="1" applyBorder="1" applyAlignment="1">
      <alignment horizontal="centerContinuous" vertical="center"/>
      <protection/>
    </xf>
    <xf numFmtId="0" fontId="3" fillId="0" borderId="26" xfId="21" applyFont="1" applyFill="1" applyBorder="1" applyAlignment="1">
      <alignment horizontal="centerContinuous" vertical="center"/>
      <protection/>
    </xf>
    <xf numFmtId="0" fontId="3" fillId="0" borderId="41" xfId="21" applyFont="1" applyFill="1" applyBorder="1" applyAlignment="1">
      <alignment horizontal="centerContinuous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Continuous" vertical="center"/>
    </xf>
    <xf numFmtId="44" fontId="2" fillId="3" borderId="56" xfId="18" applyFont="1" applyFill="1" applyBorder="1" applyAlignment="1">
      <alignment horizontal="centerContinuous" vertical="center"/>
    </xf>
    <xf numFmtId="44" fontId="2" fillId="3" borderId="54" xfId="18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Continuous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horizontal="centerContinuous" vertical="center"/>
    </xf>
    <xf numFmtId="49" fontId="29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62" xfId="0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5" fillId="0" borderId="0" xfId="0" applyFont="1" applyBorder="1" applyAlignment="1">
      <alignment horizontal="left" vertical="center"/>
    </xf>
    <xf numFmtId="0" fontId="4" fillId="4" borderId="6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49" fontId="0" fillId="0" borderId="0" xfId="20" applyNumberFormat="1" applyFont="1" applyAlignment="1">
      <alignment horizontal="right"/>
      <protection/>
    </xf>
    <xf numFmtId="0" fontId="56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2" fillId="3" borderId="53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3" fillId="0" borderId="40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3" fillId="0" borderId="4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4" fillId="5" borderId="43" xfId="21" applyFont="1" applyFill="1" applyBorder="1" applyAlignment="1">
      <alignment horizontal="center" vertical="center"/>
      <protection/>
    </xf>
    <xf numFmtId="0" fontId="14" fillId="5" borderId="43" xfId="21" applyFont="1" applyFill="1" applyBorder="1" applyAlignment="1" quotePrefix="1">
      <alignment horizontal="center" vertical="center"/>
      <protection/>
    </xf>
    <xf numFmtId="0" fontId="4" fillId="5" borderId="68" xfId="21" applyFont="1" applyFill="1" applyBorder="1" applyAlignment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" fillId="3" borderId="71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Karlovy Vary dolní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542925</xdr:colOff>
      <xdr:row>28</xdr:row>
      <xdr:rowOff>114300</xdr:rowOff>
    </xdr:from>
    <xdr:to>
      <xdr:col>54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9023925" y="71151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54</xdr:col>
      <xdr:colOff>0</xdr:colOff>
      <xdr:row>22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743575"/>
          <a:ext cx="38938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28</xdr:row>
      <xdr:rowOff>114300</xdr:rowOff>
    </xdr:from>
    <xdr:to>
      <xdr:col>68</xdr:col>
      <xdr:colOff>542925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40938450" y="7115175"/>
          <a:ext cx="997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40938450" y="57435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Karlovy Vary dolní nádraží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0</xdr:rowOff>
    </xdr:from>
    <xdr:to>
      <xdr:col>55</xdr:col>
      <xdr:colOff>0</xdr:colOff>
      <xdr:row>23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99669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99669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847725</xdr:colOff>
      <xdr:row>34</xdr:row>
      <xdr:rowOff>123825</xdr:rowOff>
    </xdr:from>
    <xdr:to>
      <xdr:col>54</xdr:col>
      <xdr:colOff>609600</xdr:colOff>
      <xdr:row>36</xdr:row>
      <xdr:rowOff>123825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28725" y="8496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19</xdr:row>
      <xdr:rowOff>114300</xdr:rowOff>
    </xdr:from>
    <xdr:to>
      <xdr:col>63</xdr:col>
      <xdr:colOff>295275</xdr:colOff>
      <xdr:row>19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31499175" y="5057775"/>
          <a:ext cx="1567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401955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40</xdr:col>
      <xdr:colOff>28575</xdr:colOff>
      <xdr:row>20</xdr:row>
      <xdr:rowOff>0</xdr:rowOff>
    </xdr:from>
    <xdr:to>
      <xdr:col>40</xdr:col>
      <xdr:colOff>771525</xdr:colOff>
      <xdr:row>20</xdr:row>
      <xdr:rowOff>114300</xdr:rowOff>
    </xdr:to>
    <xdr:sp>
      <xdr:nvSpPr>
        <xdr:cNvPr id="47" name="Line 897"/>
        <xdr:cNvSpPr>
          <a:spLocks/>
        </xdr:cNvSpPr>
      </xdr:nvSpPr>
      <xdr:spPr>
        <a:xfrm flipH="1">
          <a:off x="29289375" y="5172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19</xdr:row>
      <xdr:rowOff>152400</xdr:rowOff>
    </xdr:from>
    <xdr:to>
      <xdr:col>42</xdr:col>
      <xdr:colOff>28575</xdr:colOff>
      <xdr:row>20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3003232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19</xdr:row>
      <xdr:rowOff>114300</xdr:rowOff>
    </xdr:from>
    <xdr:to>
      <xdr:col>42</xdr:col>
      <xdr:colOff>771525</xdr:colOff>
      <xdr:row>19</xdr:row>
      <xdr:rowOff>152400</xdr:rowOff>
    </xdr:to>
    <xdr:sp>
      <xdr:nvSpPr>
        <xdr:cNvPr id="49" name="Line 899"/>
        <xdr:cNvSpPr>
          <a:spLocks/>
        </xdr:cNvSpPr>
      </xdr:nvSpPr>
      <xdr:spPr>
        <a:xfrm flipV="1">
          <a:off x="3077527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40</xdr:col>
      <xdr:colOff>47625</xdr:colOff>
      <xdr:row>22</xdr:row>
      <xdr:rowOff>114300</xdr:rowOff>
    </xdr:to>
    <xdr:sp>
      <xdr:nvSpPr>
        <xdr:cNvPr id="50" name="Line 900"/>
        <xdr:cNvSpPr>
          <a:spLocks/>
        </xdr:cNvSpPr>
      </xdr:nvSpPr>
      <xdr:spPr>
        <a:xfrm flipV="1">
          <a:off x="26784300" y="52863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20</xdr:row>
      <xdr:rowOff>219075</xdr:rowOff>
    </xdr:from>
    <xdr:to>
      <xdr:col>70</xdr:col>
      <xdr:colOff>647700</xdr:colOff>
      <xdr:row>22</xdr:row>
      <xdr:rowOff>114300</xdr:rowOff>
    </xdr:to>
    <xdr:grpSp>
      <xdr:nvGrpSpPr>
        <xdr:cNvPr id="51" name="Group 912"/>
        <xdr:cNvGrpSpPr>
          <a:grpSpLocks noChangeAspect="1"/>
        </xdr:cNvGrpSpPr>
      </xdr:nvGrpSpPr>
      <xdr:grpSpPr>
        <a:xfrm>
          <a:off x="52197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54" name="Group 967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28</xdr:row>
      <xdr:rowOff>114300</xdr:rowOff>
    </xdr:from>
    <xdr:to>
      <xdr:col>17</xdr:col>
      <xdr:colOff>247650</xdr:colOff>
      <xdr:row>30</xdr:row>
      <xdr:rowOff>114300</xdr:rowOff>
    </xdr:to>
    <xdr:sp>
      <xdr:nvSpPr>
        <xdr:cNvPr id="57" name="Line 970"/>
        <xdr:cNvSpPr>
          <a:spLocks/>
        </xdr:cNvSpPr>
      </xdr:nvSpPr>
      <xdr:spPr>
        <a:xfrm flipH="1" flipV="1">
          <a:off x="104203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31</xdr:row>
      <xdr:rowOff>0</xdr:rowOff>
    </xdr:from>
    <xdr:to>
      <xdr:col>19</xdr:col>
      <xdr:colOff>247650</xdr:colOff>
      <xdr:row>31</xdr:row>
      <xdr:rowOff>76200</xdr:rowOff>
    </xdr:to>
    <xdr:sp>
      <xdr:nvSpPr>
        <xdr:cNvPr id="58" name="Line 971"/>
        <xdr:cNvSpPr>
          <a:spLocks/>
        </xdr:cNvSpPr>
      </xdr:nvSpPr>
      <xdr:spPr>
        <a:xfrm>
          <a:off x="13392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31</xdr:row>
      <xdr:rowOff>76200</xdr:rowOff>
    </xdr:from>
    <xdr:to>
      <xdr:col>20</xdr:col>
      <xdr:colOff>476250</xdr:colOff>
      <xdr:row>31</xdr:row>
      <xdr:rowOff>114300</xdr:rowOff>
    </xdr:to>
    <xdr:sp>
      <xdr:nvSpPr>
        <xdr:cNvPr id="59" name="Line 972"/>
        <xdr:cNvSpPr>
          <a:spLocks/>
        </xdr:cNvSpPr>
      </xdr:nvSpPr>
      <xdr:spPr>
        <a:xfrm>
          <a:off x="14135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30</xdr:row>
      <xdr:rowOff>114300</xdr:rowOff>
    </xdr:from>
    <xdr:to>
      <xdr:col>18</xdr:col>
      <xdr:colOff>495300</xdr:colOff>
      <xdr:row>31</xdr:row>
      <xdr:rowOff>0</xdr:rowOff>
    </xdr:to>
    <xdr:sp>
      <xdr:nvSpPr>
        <xdr:cNvPr id="60" name="Line 973"/>
        <xdr:cNvSpPr>
          <a:spLocks/>
        </xdr:cNvSpPr>
      </xdr:nvSpPr>
      <xdr:spPr>
        <a:xfrm flipH="1" flipV="1">
          <a:off x="126492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114300</xdr:rowOff>
    </xdr:from>
    <xdr:to>
      <xdr:col>70</xdr:col>
      <xdr:colOff>495300</xdr:colOff>
      <xdr:row>22</xdr:row>
      <xdr:rowOff>114300</xdr:rowOff>
    </xdr:to>
    <xdr:sp>
      <xdr:nvSpPr>
        <xdr:cNvPr id="61" name="Line 1001"/>
        <xdr:cNvSpPr>
          <a:spLocks/>
        </xdr:cNvSpPr>
      </xdr:nvSpPr>
      <xdr:spPr>
        <a:xfrm>
          <a:off x="49377600" y="52863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152400</xdr:rowOff>
    </xdr:from>
    <xdr:to>
      <xdr:col>65</xdr:col>
      <xdr:colOff>247650</xdr:colOff>
      <xdr:row>20</xdr:row>
      <xdr:rowOff>0</xdr:rowOff>
    </xdr:to>
    <xdr:sp>
      <xdr:nvSpPr>
        <xdr:cNvPr id="62" name="Line 1002"/>
        <xdr:cNvSpPr>
          <a:spLocks/>
        </xdr:cNvSpPr>
      </xdr:nvSpPr>
      <xdr:spPr>
        <a:xfrm flipH="1" flipV="1">
          <a:off x="478726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114300</xdr:rowOff>
    </xdr:from>
    <xdr:to>
      <xdr:col>64</xdr:col>
      <xdr:colOff>476250</xdr:colOff>
      <xdr:row>19</xdr:row>
      <xdr:rowOff>152400</xdr:rowOff>
    </xdr:to>
    <xdr:sp>
      <xdr:nvSpPr>
        <xdr:cNvPr id="63" name="Line 1003"/>
        <xdr:cNvSpPr>
          <a:spLocks/>
        </xdr:cNvSpPr>
      </xdr:nvSpPr>
      <xdr:spPr>
        <a:xfrm flipH="1" flipV="1">
          <a:off x="471297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0</xdr:rowOff>
    </xdr:from>
    <xdr:to>
      <xdr:col>66</xdr:col>
      <xdr:colOff>495300</xdr:colOff>
      <xdr:row>20</xdr:row>
      <xdr:rowOff>114300</xdr:rowOff>
    </xdr:to>
    <xdr:sp>
      <xdr:nvSpPr>
        <xdr:cNvPr id="64" name="Line 1004"/>
        <xdr:cNvSpPr>
          <a:spLocks/>
        </xdr:cNvSpPr>
      </xdr:nvSpPr>
      <xdr:spPr>
        <a:xfrm flipH="1" flipV="1">
          <a:off x="48615600" y="5172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24</xdr:col>
      <xdr:colOff>0</xdr:colOff>
      <xdr:row>48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94297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36</xdr:row>
      <xdr:rowOff>0</xdr:rowOff>
    </xdr:from>
    <xdr:to>
      <xdr:col>76</xdr:col>
      <xdr:colOff>0</xdr:colOff>
      <xdr:row>38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48367950" y="8829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323850</xdr:colOff>
      <xdr:row>31</xdr:row>
      <xdr:rowOff>114300</xdr:rowOff>
    </xdr:from>
    <xdr:to>
      <xdr:col>54</xdr:col>
      <xdr:colOff>0</xdr:colOff>
      <xdr:row>31</xdr:row>
      <xdr:rowOff>114300</xdr:rowOff>
    </xdr:to>
    <xdr:sp>
      <xdr:nvSpPr>
        <xdr:cNvPr id="69" name="Line 857"/>
        <xdr:cNvSpPr>
          <a:spLocks/>
        </xdr:cNvSpPr>
      </xdr:nvSpPr>
      <xdr:spPr>
        <a:xfrm flipV="1">
          <a:off x="37318950" y="78009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114300</xdr:rowOff>
    </xdr:from>
    <xdr:to>
      <xdr:col>63</xdr:col>
      <xdr:colOff>266700</xdr:colOff>
      <xdr:row>31</xdr:row>
      <xdr:rowOff>114300</xdr:rowOff>
    </xdr:to>
    <xdr:sp>
      <xdr:nvSpPr>
        <xdr:cNvPr id="70" name="Line 858"/>
        <xdr:cNvSpPr>
          <a:spLocks/>
        </xdr:cNvSpPr>
      </xdr:nvSpPr>
      <xdr:spPr>
        <a:xfrm flipV="1">
          <a:off x="40938450" y="78009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31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99669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20</xdr:col>
      <xdr:colOff>457200</xdr:colOff>
      <xdr:row>31</xdr:row>
      <xdr:rowOff>114300</xdr:rowOff>
    </xdr:from>
    <xdr:to>
      <xdr:col>50</xdr:col>
      <xdr:colOff>390525</xdr:colOff>
      <xdr:row>31</xdr:row>
      <xdr:rowOff>114300</xdr:rowOff>
    </xdr:to>
    <xdr:sp>
      <xdr:nvSpPr>
        <xdr:cNvPr id="72" name="Line 860"/>
        <xdr:cNvSpPr>
          <a:spLocks/>
        </xdr:cNvSpPr>
      </xdr:nvSpPr>
      <xdr:spPr>
        <a:xfrm flipV="1">
          <a:off x="14859000" y="7800975"/>
          <a:ext cx="2252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31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220599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12</xdr:col>
      <xdr:colOff>466725</xdr:colOff>
      <xdr:row>28</xdr:row>
      <xdr:rowOff>114300</xdr:rowOff>
    </xdr:from>
    <xdr:to>
      <xdr:col>40</xdr:col>
      <xdr:colOff>800100</xdr:colOff>
      <xdr:row>28</xdr:row>
      <xdr:rowOff>114300</xdr:rowOff>
    </xdr:to>
    <xdr:sp>
      <xdr:nvSpPr>
        <xdr:cNvPr id="74" name="Line 862"/>
        <xdr:cNvSpPr>
          <a:spLocks/>
        </xdr:cNvSpPr>
      </xdr:nvSpPr>
      <xdr:spPr>
        <a:xfrm flipV="1">
          <a:off x="8924925" y="7115175"/>
          <a:ext cx="2113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28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220599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12</xdr:col>
      <xdr:colOff>952500</xdr:colOff>
      <xdr:row>28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9410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twoCellAnchor editAs="absolute">
    <xdr:from>
      <xdr:col>2</xdr:col>
      <xdr:colOff>57150</xdr:colOff>
      <xdr:row>23</xdr:row>
      <xdr:rowOff>66675</xdr:rowOff>
    </xdr:from>
    <xdr:to>
      <xdr:col>2</xdr:col>
      <xdr:colOff>752475</xdr:colOff>
      <xdr:row>23</xdr:row>
      <xdr:rowOff>180975</xdr:rowOff>
    </xdr:to>
    <xdr:grpSp>
      <xdr:nvGrpSpPr>
        <xdr:cNvPr id="77" name="Group 866"/>
        <xdr:cNvGrpSpPr>
          <a:grpSpLocks noChangeAspect="1"/>
        </xdr:cNvGrpSpPr>
      </xdr:nvGrpSpPr>
      <xdr:grpSpPr>
        <a:xfrm>
          <a:off x="1085850" y="592455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78" name="Line 86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6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6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7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7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7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21</xdr:row>
      <xdr:rowOff>57150</xdr:rowOff>
    </xdr:from>
    <xdr:to>
      <xdr:col>86</xdr:col>
      <xdr:colOff>933450</xdr:colOff>
      <xdr:row>21</xdr:row>
      <xdr:rowOff>171450</xdr:rowOff>
    </xdr:to>
    <xdr:grpSp>
      <xdr:nvGrpSpPr>
        <xdr:cNvPr id="84" name="Group 873"/>
        <xdr:cNvGrpSpPr>
          <a:grpSpLocks noChangeAspect="1"/>
        </xdr:cNvGrpSpPr>
      </xdr:nvGrpSpPr>
      <xdr:grpSpPr>
        <a:xfrm>
          <a:off x="64103250" y="54578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85" name="Line 87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7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7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7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32</xdr:row>
      <xdr:rowOff>85725</xdr:rowOff>
    </xdr:from>
    <xdr:to>
      <xdr:col>62</xdr:col>
      <xdr:colOff>723900</xdr:colOff>
      <xdr:row>33</xdr:row>
      <xdr:rowOff>161925</xdr:rowOff>
    </xdr:to>
    <xdr:grpSp>
      <xdr:nvGrpSpPr>
        <xdr:cNvPr id="90" name="Group 881"/>
        <xdr:cNvGrpSpPr>
          <a:grpSpLocks/>
        </xdr:cNvGrpSpPr>
      </xdr:nvGrpSpPr>
      <xdr:grpSpPr>
        <a:xfrm>
          <a:off x="37966650" y="8001000"/>
          <a:ext cx="8667750" cy="304800"/>
          <a:chOff x="89" y="239"/>
          <a:chExt cx="863" cy="32"/>
        </a:xfrm>
        <a:solidFill>
          <a:srgbClr val="FFFFFF"/>
        </a:solidFill>
      </xdr:grpSpPr>
      <xdr:sp>
        <xdr:nvSpPr>
          <xdr:cNvPr id="91" name="Rectangle 88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8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8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8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8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8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8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8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9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32</xdr:row>
      <xdr:rowOff>123825</xdr:rowOff>
    </xdr:from>
    <xdr:to>
      <xdr:col>54</xdr:col>
      <xdr:colOff>257175</xdr:colOff>
      <xdr:row>33</xdr:row>
      <xdr:rowOff>123825</xdr:rowOff>
    </xdr:to>
    <xdr:sp>
      <xdr:nvSpPr>
        <xdr:cNvPr id="100" name="text 7125"/>
        <xdr:cNvSpPr txBox="1">
          <a:spLocks noChangeArrowheads="1"/>
        </xdr:cNvSpPr>
      </xdr:nvSpPr>
      <xdr:spPr>
        <a:xfrm>
          <a:off x="39719250" y="80391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157</a:t>
          </a:r>
        </a:p>
      </xdr:txBody>
    </xdr:sp>
    <xdr:clientData/>
  </xdr:twoCellAnchor>
  <xdr:twoCellAnchor>
    <xdr:from>
      <xdr:col>53</xdr:col>
      <xdr:colOff>209550</xdr:colOff>
      <xdr:row>23</xdr:row>
      <xdr:rowOff>85725</xdr:rowOff>
    </xdr:from>
    <xdr:to>
      <xdr:col>62</xdr:col>
      <xdr:colOff>685800</xdr:colOff>
      <xdr:row>27</xdr:row>
      <xdr:rowOff>133350</xdr:rowOff>
    </xdr:to>
    <xdr:grpSp>
      <xdr:nvGrpSpPr>
        <xdr:cNvPr id="101" name="Group 893"/>
        <xdr:cNvGrpSpPr>
          <a:grpSpLocks/>
        </xdr:cNvGrpSpPr>
      </xdr:nvGrpSpPr>
      <xdr:grpSpPr>
        <a:xfrm>
          <a:off x="39662100" y="5943600"/>
          <a:ext cx="6934200" cy="962025"/>
          <a:chOff x="89" y="191"/>
          <a:chExt cx="863" cy="32"/>
        </a:xfrm>
        <a:solidFill>
          <a:srgbClr val="FFFFFF"/>
        </a:solidFill>
      </xdr:grpSpPr>
      <xdr:sp>
        <xdr:nvSpPr>
          <xdr:cNvPr id="102" name="Rectangle 89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9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9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9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9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9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0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0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0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0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0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0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0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0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0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0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24</xdr:row>
      <xdr:rowOff>209550</xdr:rowOff>
    </xdr:from>
    <xdr:to>
      <xdr:col>54</xdr:col>
      <xdr:colOff>247650</xdr:colOff>
      <xdr:row>25</xdr:row>
      <xdr:rowOff>209550</xdr:rowOff>
    </xdr:to>
    <xdr:sp>
      <xdr:nvSpPr>
        <xdr:cNvPr id="118" name="text 7125"/>
        <xdr:cNvSpPr txBox="1">
          <a:spLocks noChangeArrowheads="1"/>
        </xdr:cNvSpPr>
      </xdr:nvSpPr>
      <xdr:spPr>
        <a:xfrm>
          <a:off x="39700200" y="6296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twoCellAnchor>
  <xdr:twoCellAnchor>
    <xdr:from>
      <xdr:col>56</xdr:col>
      <xdr:colOff>666750</xdr:colOff>
      <xdr:row>25</xdr:row>
      <xdr:rowOff>57150</xdr:rowOff>
    </xdr:from>
    <xdr:to>
      <xdr:col>56</xdr:col>
      <xdr:colOff>942975</xdr:colOff>
      <xdr:row>25</xdr:row>
      <xdr:rowOff>190500</xdr:rowOff>
    </xdr:to>
    <xdr:grpSp>
      <xdr:nvGrpSpPr>
        <xdr:cNvPr id="119" name="Group 923"/>
        <xdr:cNvGrpSpPr>
          <a:grpSpLocks/>
        </xdr:cNvGrpSpPr>
      </xdr:nvGrpSpPr>
      <xdr:grpSpPr>
        <a:xfrm>
          <a:off x="42119550" y="6372225"/>
          <a:ext cx="276225" cy="133350"/>
          <a:chOff x="4090" y="549"/>
          <a:chExt cx="25" cy="14"/>
        </a:xfrm>
        <a:solidFill>
          <a:srgbClr val="FFFFFF"/>
        </a:solidFill>
      </xdr:grpSpPr>
      <xdr:sp>
        <xdr:nvSpPr>
          <xdr:cNvPr id="120" name="Rectangle 913"/>
          <xdr:cNvSpPr>
            <a:spLocks/>
          </xdr:cNvSpPr>
        </xdr:nvSpPr>
        <xdr:spPr>
          <a:xfrm>
            <a:off x="4111" y="55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914"/>
          <xdr:cNvSpPr>
            <a:spLocks/>
          </xdr:cNvSpPr>
        </xdr:nvSpPr>
        <xdr:spPr>
          <a:xfrm>
            <a:off x="4099" y="55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1492"/>
          <xdr:cNvSpPr txBox="1">
            <a:spLocks noChangeArrowheads="1"/>
          </xdr:cNvSpPr>
        </xdr:nvSpPr>
        <xdr:spPr>
          <a:xfrm>
            <a:off x="4090" y="54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66675</xdr:colOff>
      <xdr:row>25</xdr:row>
      <xdr:rowOff>47625</xdr:rowOff>
    </xdr:from>
    <xdr:to>
      <xdr:col>62</xdr:col>
      <xdr:colOff>342900</xdr:colOff>
      <xdr:row>25</xdr:row>
      <xdr:rowOff>180975</xdr:rowOff>
    </xdr:to>
    <xdr:grpSp>
      <xdr:nvGrpSpPr>
        <xdr:cNvPr id="123" name="Group 924"/>
        <xdr:cNvGrpSpPr>
          <a:grpSpLocks/>
        </xdr:cNvGrpSpPr>
      </xdr:nvGrpSpPr>
      <xdr:grpSpPr>
        <a:xfrm>
          <a:off x="45977175" y="6362700"/>
          <a:ext cx="276225" cy="133350"/>
          <a:chOff x="4247" y="549"/>
          <a:chExt cx="25" cy="14"/>
        </a:xfrm>
        <a:solidFill>
          <a:srgbClr val="FFFFFF"/>
        </a:solidFill>
      </xdr:grpSpPr>
      <xdr:sp>
        <xdr:nvSpPr>
          <xdr:cNvPr id="124" name="Line 918"/>
          <xdr:cNvSpPr>
            <a:spLocks/>
          </xdr:cNvSpPr>
        </xdr:nvSpPr>
        <xdr:spPr>
          <a:xfrm>
            <a:off x="4251" y="55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19"/>
          <xdr:cNvSpPr>
            <a:spLocks/>
          </xdr:cNvSpPr>
        </xdr:nvSpPr>
        <xdr:spPr>
          <a:xfrm>
            <a:off x="4247" y="55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text 1492"/>
          <xdr:cNvSpPr txBox="1">
            <a:spLocks noChangeArrowheads="1"/>
          </xdr:cNvSpPr>
        </xdr:nvSpPr>
        <xdr:spPr>
          <a:xfrm>
            <a:off x="4263" y="54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27" name="Group 925"/>
        <xdr:cNvGrpSpPr>
          <a:grpSpLocks noChangeAspect="1"/>
        </xdr:cNvGrpSpPr>
      </xdr:nvGrpSpPr>
      <xdr:grpSpPr>
        <a:xfrm>
          <a:off x="5516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9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30" name="Group 928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9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22</xdr:row>
      <xdr:rowOff>114300</xdr:rowOff>
    </xdr:from>
    <xdr:to>
      <xdr:col>74</xdr:col>
      <xdr:colOff>476250</xdr:colOff>
      <xdr:row>27</xdr:row>
      <xdr:rowOff>114300</xdr:rowOff>
    </xdr:to>
    <xdr:sp>
      <xdr:nvSpPr>
        <xdr:cNvPr id="133" name="Line 931"/>
        <xdr:cNvSpPr>
          <a:spLocks/>
        </xdr:cNvSpPr>
      </xdr:nvSpPr>
      <xdr:spPr>
        <a:xfrm flipH="1">
          <a:off x="53092350" y="5743575"/>
          <a:ext cx="2209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28</xdr:row>
      <xdr:rowOff>76200</xdr:rowOff>
    </xdr:from>
    <xdr:to>
      <xdr:col>69</xdr:col>
      <xdr:colOff>295275</xdr:colOff>
      <xdr:row>28</xdr:row>
      <xdr:rowOff>114300</xdr:rowOff>
    </xdr:to>
    <xdr:sp>
      <xdr:nvSpPr>
        <xdr:cNvPr id="134" name="Line 932"/>
        <xdr:cNvSpPr>
          <a:spLocks/>
        </xdr:cNvSpPr>
      </xdr:nvSpPr>
      <xdr:spPr>
        <a:xfrm flipV="1">
          <a:off x="5089207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28</xdr:row>
      <xdr:rowOff>0</xdr:rowOff>
    </xdr:from>
    <xdr:to>
      <xdr:col>70</xdr:col>
      <xdr:colOff>523875</xdr:colOff>
      <xdr:row>28</xdr:row>
      <xdr:rowOff>76200</xdr:rowOff>
    </xdr:to>
    <xdr:sp>
      <xdr:nvSpPr>
        <xdr:cNvPr id="135" name="Line 933"/>
        <xdr:cNvSpPr>
          <a:spLocks/>
        </xdr:cNvSpPr>
      </xdr:nvSpPr>
      <xdr:spPr>
        <a:xfrm flipV="1">
          <a:off x="5163502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27</xdr:row>
      <xdr:rowOff>114300</xdr:rowOff>
    </xdr:from>
    <xdr:to>
      <xdr:col>71</xdr:col>
      <xdr:colOff>266700</xdr:colOff>
      <xdr:row>28</xdr:row>
      <xdr:rowOff>0</xdr:rowOff>
    </xdr:to>
    <xdr:sp>
      <xdr:nvSpPr>
        <xdr:cNvPr id="136" name="Line 934"/>
        <xdr:cNvSpPr>
          <a:spLocks/>
        </xdr:cNvSpPr>
      </xdr:nvSpPr>
      <xdr:spPr>
        <a:xfrm flipV="1">
          <a:off x="52377975" y="68865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19</xdr:row>
      <xdr:rowOff>180975</xdr:rowOff>
    </xdr:from>
    <xdr:to>
      <xdr:col>66</xdr:col>
      <xdr:colOff>962025</xdr:colOff>
      <xdr:row>20</xdr:row>
      <xdr:rowOff>76200</xdr:rowOff>
    </xdr:to>
    <xdr:sp>
      <xdr:nvSpPr>
        <xdr:cNvPr id="137" name="kreslení 12"/>
        <xdr:cNvSpPr>
          <a:spLocks/>
        </xdr:cNvSpPr>
      </xdr:nvSpPr>
      <xdr:spPr>
        <a:xfrm>
          <a:off x="49491900" y="5124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495300</xdr:colOff>
      <xdr:row>23</xdr:row>
      <xdr:rowOff>47625</xdr:rowOff>
    </xdr:from>
    <xdr:to>
      <xdr:col>70</xdr:col>
      <xdr:colOff>523875</xdr:colOff>
      <xdr:row>24</xdr:row>
      <xdr:rowOff>47625</xdr:rowOff>
    </xdr:to>
    <xdr:grpSp>
      <xdr:nvGrpSpPr>
        <xdr:cNvPr id="138" name="Group 940"/>
        <xdr:cNvGrpSpPr>
          <a:grpSpLocks/>
        </xdr:cNvGrpSpPr>
      </xdr:nvGrpSpPr>
      <xdr:grpSpPr>
        <a:xfrm>
          <a:off x="52349400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" name="Rectangle 9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47625</xdr:rowOff>
    </xdr:from>
    <xdr:to>
      <xdr:col>67</xdr:col>
      <xdr:colOff>152400</xdr:colOff>
      <xdr:row>22</xdr:row>
      <xdr:rowOff>47625</xdr:rowOff>
    </xdr:to>
    <xdr:grpSp>
      <xdr:nvGrpSpPr>
        <xdr:cNvPr id="142" name="Group 944"/>
        <xdr:cNvGrpSpPr>
          <a:grpSpLocks/>
        </xdr:cNvGrpSpPr>
      </xdr:nvGrpSpPr>
      <xdr:grpSpPr>
        <a:xfrm>
          <a:off x="49958625" y="5448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" name="Rectangle 9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28</xdr:row>
      <xdr:rowOff>171450</xdr:rowOff>
    </xdr:from>
    <xdr:to>
      <xdr:col>67</xdr:col>
      <xdr:colOff>85725</xdr:colOff>
      <xdr:row>29</xdr:row>
      <xdr:rowOff>171450</xdr:rowOff>
    </xdr:to>
    <xdr:grpSp>
      <xdr:nvGrpSpPr>
        <xdr:cNvPr id="146" name="Group 948"/>
        <xdr:cNvGrpSpPr>
          <a:grpSpLocks/>
        </xdr:cNvGrpSpPr>
      </xdr:nvGrpSpPr>
      <xdr:grpSpPr>
        <a:xfrm>
          <a:off x="49901475" y="7172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7" name="Rectangle 9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304800</xdr:colOff>
      <xdr:row>23</xdr:row>
      <xdr:rowOff>19050</xdr:rowOff>
    </xdr:from>
    <xdr:to>
      <xdr:col>45</xdr:col>
      <xdr:colOff>352425</xdr:colOff>
      <xdr:row>24</xdr:row>
      <xdr:rowOff>19050</xdr:rowOff>
    </xdr:to>
    <xdr:grpSp>
      <xdr:nvGrpSpPr>
        <xdr:cNvPr id="150" name="Group 952"/>
        <xdr:cNvGrpSpPr>
          <a:grpSpLocks/>
        </xdr:cNvGrpSpPr>
      </xdr:nvGrpSpPr>
      <xdr:grpSpPr>
        <a:xfrm>
          <a:off x="33661350" y="5876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1" name="Rectangle 9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447675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54" name="Line 960"/>
        <xdr:cNvSpPr>
          <a:spLocks/>
        </xdr:cNvSpPr>
      </xdr:nvSpPr>
      <xdr:spPr>
        <a:xfrm flipH="1">
          <a:off x="49329975" y="6886575"/>
          <a:ext cx="3762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31</xdr:row>
      <xdr:rowOff>76200</xdr:rowOff>
    </xdr:from>
    <xdr:to>
      <xdr:col>64</xdr:col>
      <xdr:colOff>495300</xdr:colOff>
      <xdr:row>31</xdr:row>
      <xdr:rowOff>114300</xdr:rowOff>
    </xdr:to>
    <xdr:sp>
      <xdr:nvSpPr>
        <xdr:cNvPr id="155" name="Line 961"/>
        <xdr:cNvSpPr>
          <a:spLocks/>
        </xdr:cNvSpPr>
      </xdr:nvSpPr>
      <xdr:spPr>
        <a:xfrm flipV="1">
          <a:off x="471487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0</xdr:rowOff>
    </xdr:from>
    <xdr:to>
      <xdr:col>65</xdr:col>
      <xdr:colOff>266700</xdr:colOff>
      <xdr:row>31</xdr:row>
      <xdr:rowOff>76200</xdr:rowOff>
    </xdr:to>
    <xdr:sp>
      <xdr:nvSpPr>
        <xdr:cNvPr id="156" name="Line 962"/>
        <xdr:cNvSpPr>
          <a:spLocks/>
        </xdr:cNvSpPr>
      </xdr:nvSpPr>
      <xdr:spPr>
        <a:xfrm flipV="1">
          <a:off x="478917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66</xdr:col>
      <xdr:colOff>457200</xdr:colOff>
      <xdr:row>31</xdr:row>
      <xdr:rowOff>0</xdr:rowOff>
    </xdr:to>
    <xdr:sp>
      <xdr:nvSpPr>
        <xdr:cNvPr id="157" name="Line 963"/>
        <xdr:cNvSpPr>
          <a:spLocks/>
        </xdr:cNvSpPr>
      </xdr:nvSpPr>
      <xdr:spPr>
        <a:xfrm flipV="1">
          <a:off x="48634650" y="75723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32</xdr:row>
      <xdr:rowOff>0</xdr:rowOff>
    </xdr:from>
    <xdr:to>
      <xdr:col>63</xdr:col>
      <xdr:colOff>285750</xdr:colOff>
      <xdr:row>33</xdr:row>
      <xdr:rowOff>0</xdr:rowOff>
    </xdr:to>
    <xdr:grpSp>
      <xdr:nvGrpSpPr>
        <xdr:cNvPr id="158" name="Group 964"/>
        <xdr:cNvGrpSpPr>
          <a:grpSpLocks/>
        </xdr:cNvGrpSpPr>
      </xdr:nvGrpSpPr>
      <xdr:grpSpPr>
        <a:xfrm>
          <a:off x="471201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9" name="Rectangle 9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29</xdr:row>
      <xdr:rowOff>219075</xdr:rowOff>
    </xdr:from>
    <xdr:to>
      <xdr:col>63</xdr:col>
      <xdr:colOff>419100</xdr:colOff>
      <xdr:row>31</xdr:row>
      <xdr:rowOff>114300</xdr:rowOff>
    </xdr:to>
    <xdr:grpSp>
      <xdr:nvGrpSpPr>
        <xdr:cNvPr id="162" name="Group 968"/>
        <xdr:cNvGrpSpPr>
          <a:grpSpLocks noChangeAspect="1"/>
        </xdr:cNvGrpSpPr>
      </xdr:nvGrpSpPr>
      <xdr:grpSpPr>
        <a:xfrm>
          <a:off x="46986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29</xdr:row>
      <xdr:rowOff>95250</xdr:rowOff>
    </xdr:from>
    <xdr:to>
      <xdr:col>69</xdr:col>
      <xdr:colOff>85725</xdr:colOff>
      <xdr:row>29</xdr:row>
      <xdr:rowOff>209550</xdr:rowOff>
    </xdr:to>
    <xdr:grpSp>
      <xdr:nvGrpSpPr>
        <xdr:cNvPr id="165" name="Group 971"/>
        <xdr:cNvGrpSpPr>
          <a:grpSpLocks/>
        </xdr:cNvGrpSpPr>
      </xdr:nvGrpSpPr>
      <xdr:grpSpPr>
        <a:xfrm>
          <a:off x="50863500" y="732472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66" name="Rectangle 972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97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974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75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76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77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31</xdr:row>
      <xdr:rowOff>114300</xdr:rowOff>
    </xdr:from>
    <xdr:to>
      <xdr:col>70</xdr:col>
      <xdr:colOff>657225</xdr:colOff>
      <xdr:row>31</xdr:row>
      <xdr:rowOff>114300</xdr:rowOff>
    </xdr:to>
    <xdr:sp>
      <xdr:nvSpPr>
        <xdr:cNvPr id="172" name="Line 978"/>
        <xdr:cNvSpPr>
          <a:spLocks/>
        </xdr:cNvSpPr>
      </xdr:nvSpPr>
      <xdr:spPr>
        <a:xfrm flipV="1">
          <a:off x="47186850" y="780097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752475</xdr:colOff>
      <xdr:row>31</xdr:row>
      <xdr:rowOff>0</xdr:rowOff>
    </xdr:from>
    <xdr:ext cx="533400" cy="228600"/>
    <xdr:sp>
      <xdr:nvSpPr>
        <xdr:cNvPr id="173" name="text 7125"/>
        <xdr:cNvSpPr txBox="1">
          <a:spLocks noChangeArrowheads="1"/>
        </xdr:cNvSpPr>
      </xdr:nvSpPr>
      <xdr:spPr>
        <a:xfrm>
          <a:off x="51120675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68</xdr:col>
      <xdr:colOff>28575</xdr:colOff>
      <xdr:row>30</xdr:row>
      <xdr:rowOff>28575</xdr:rowOff>
    </xdr:from>
    <xdr:to>
      <xdr:col>68</xdr:col>
      <xdr:colOff>57150</xdr:colOff>
      <xdr:row>31</xdr:row>
      <xdr:rowOff>28575</xdr:rowOff>
    </xdr:to>
    <xdr:grpSp>
      <xdr:nvGrpSpPr>
        <xdr:cNvPr id="174" name="Group 980"/>
        <xdr:cNvGrpSpPr>
          <a:grpSpLocks/>
        </xdr:cNvGrpSpPr>
      </xdr:nvGrpSpPr>
      <xdr:grpSpPr>
        <a:xfrm>
          <a:off x="50396775" y="7486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5" name="Rectangle 9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32</xdr:row>
      <xdr:rowOff>66675</xdr:rowOff>
    </xdr:from>
    <xdr:to>
      <xdr:col>68</xdr:col>
      <xdr:colOff>371475</xdr:colOff>
      <xdr:row>32</xdr:row>
      <xdr:rowOff>190500</xdr:rowOff>
    </xdr:to>
    <xdr:sp>
      <xdr:nvSpPr>
        <xdr:cNvPr id="178" name="kreslení 427"/>
        <xdr:cNvSpPr>
          <a:spLocks/>
        </xdr:cNvSpPr>
      </xdr:nvSpPr>
      <xdr:spPr>
        <a:xfrm>
          <a:off x="50387250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20</xdr:row>
      <xdr:rowOff>219075</xdr:rowOff>
    </xdr:from>
    <xdr:to>
      <xdr:col>76</xdr:col>
      <xdr:colOff>647700</xdr:colOff>
      <xdr:row>22</xdr:row>
      <xdr:rowOff>114300</xdr:rowOff>
    </xdr:to>
    <xdr:grpSp>
      <xdr:nvGrpSpPr>
        <xdr:cNvPr id="179" name="Group 986"/>
        <xdr:cNvGrpSpPr>
          <a:grpSpLocks noChangeAspect="1"/>
        </xdr:cNvGrpSpPr>
      </xdr:nvGrpSpPr>
      <xdr:grpSpPr>
        <a:xfrm>
          <a:off x="566547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9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22</xdr:row>
      <xdr:rowOff>114300</xdr:rowOff>
    </xdr:from>
    <xdr:to>
      <xdr:col>79</xdr:col>
      <xdr:colOff>266700</xdr:colOff>
      <xdr:row>24</xdr:row>
      <xdr:rowOff>133350</xdr:rowOff>
    </xdr:to>
    <xdr:sp>
      <xdr:nvSpPr>
        <xdr:cNvPr id="182" name="Line 989"/>
        <xdr:cNvSpPr>
          <a:spLocks/>
        </xdr:cNvSpPr>
      </xdr:nvSpPr>
      <xdr:spPr>
        <a:xfrm flipH="1" flipV="1">
          <a:off x="56807100" y="5743575"/>
          <a:ext cx="22288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25</xdr:row>
      <xdr:rowOff>19050</xdr:rowOff>
    </xdr:from>
    <xdr:to>
      <xdr:col>81</xdr:col>
      <xdr:colOff>276225</xdr:colOff>
      <xdr:row>25</xdr:row>
      <xdr:rowOff>95250</xdr:rowOff>
    </xdr:to>
    <xdr:sp>
      <xdr:nvSpPr>
        <xdr:cNvPr id="183" name="Line 990"/>
        <xdr:cNvSpPr>
          <a:spLocks/>
        </xdr:cNvSpPr>
      </xdr:nvSpPr>
      <xdr:spPr>
        <a:xfrm>
          <a:off x="59788425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25</xdr:row>
      <xdr:rowOff>95250</xdr:rowOff>
    </xdr:from>
    <xdr:to>
      <xdr:col>82</xdr:col>
      <xdr:colOff>466725</xdr:colOff>
      <xdr:row>25</xdr:row>
      <xdr:rowOff>114300</xdr:rowOff>
    </xdr:to>
    <xdr:sp>
      <xdr:nvSpPr>
        <xdr:cNvPr id="184" name="Line 991"/>
        <xdr:cNvSpPr>
          <a:spLocks/>
        </xdr:cNvSpPr>
      </xdr:nvSpPr>
      <xdr:spPr>
        <a:xfrm>
          <a:off x="60521850" y="6410325"/>
          <a:ext cx="7143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24</xdr:row>
      <xdr:rowOff>133350</xdr:rowOff>
    </xdr:from>
    <xdr:to>
      <xdr:col>80</xdr:col>
      <xdr:colOff>504825</xdr:colOff>
      <xdr:row>25</xdr:row>
      <xdr:rowOff>19050</xdr:rowOff>
    </xdr:to>
    <xdr:sp>
      <xdr:nvSpPr>
        <xdr:cNvPr id="185" name="Line 992"/>
        <xdr:cNvSpPr>
          <a:spLocks/>
        </xdr:cNvSpPr>
      </xdr:nvSpPr>
      <xdr:spPr>
        <a:xfrm flipH="1" flipV="1">
          <a:off x="59035950" y="62198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25</xdr:row>
      <xdr:rowOff>104775</xdr:rowOff>
    </xdr:from>
    <xdr:to>
      <xdr:col>81</xdr:col>
      <xdr:colOff>419100</xdr:colOff>
      <xdr:row>27</xdr:row>
      <xdr:rowOff>19050</xdr:rowOff>
    </xdr:to>
    <xdr:grpSp>
      <xdr:nvGrpSpPr>
        <xdr:cNvPr id="186" name="Group 993"/>
        <xdr:cNvGrpSpPr>
          <a:grpSpLocks noChangeAspect="1"/>
        </xdr:cNvGrpSpPr>
      </xdr:nvGrpSpPr>
      <xdr:grpSpPr>
        <a:xfrm>
          <a:off x="60359925" y="6419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7" name="Line 99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9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25</xdr:row>
      <xdr:rowOff>95250</xdr:rowOff>
    </xdr:from>
    <xdr:to>
      <xdr:col>83</xdr:col>
      <xdr:colOff>276225</xdr:colOff>
      <xdr:row>26</xdr:row>
      <xdr:rowOff>209550</xdr:rowOff>
    </xdr:to>
    <xdr:sp>
      <xdr:nvSpPr>
        <xdr:cNvPr id="189" name="Line 996"/>
        <xdr:cNvSpPr>
          <a:spLocks/>
        </xdr:cNvSpPr>
      </xdr:nvSpPr>
      <xdr:spPr>
        <a:xfrm flipH="1" flipV="1">
          <a:off x="60521850" y="6410325"/>
          <a:ext cx="14954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26</xdr:row>
      <xdr:rowOff>209550</xdr:rowOff>
    </xdr:from>
    <xdr:to>
      <xdr:col>84</xdr:col>
      <xdr:colOff>504825</xdr:colOff>
      <xdr:row>27</xdr:row>
      <xdr:rowOff>57150</xdr:rowOff>
    </xdr:to>
    <xdr:sp>
      <xdr:nvSpPr>
        <xdr:cNvPr id="190" name="Line 997"/>
        <xdr:cNvSpPr>
          <a:spLocks/>
        </xdr:cNvSpPr>
      </xdr:nvSpPr>
      <xdr:spPr>
        <a:xfrm>
          <a:off x="62017275" y="6753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57150</xdr:rowOff>
    </xdr:from>
    <xdr:to>
      <xdr:col>85</xdr:col>
      <xdr:colOff>390525</xdr:colOff>
      <xdr:row>27</xdr:row>
      <xdr:rowOff>104775</xdr:rowOff>
    </xdr:to>
    <xdr:sp>
      <xdr:nvSpPr>
        <xdr:cNvPr id="191" name="Line 998"/>
        <xdr:cNvSpPr>
          <a:spLocks/>
        </xdr:cNvSpPr>
      </xdr:nvSpPr>
      <xdr:spPr>
        <a:xfrm>
          <a:off x="62769750" y="6829425"/>
          <a:ext cx="8477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25</xdr:row>
      <xdr:rowOff>114300</xdr:rowOff>
    </xdr:from>
    <xdr:to>
      <xdr:col>86</xdr:col>
      <xdr:colOff>133350</xdr:colOff>
      <xdr:row>25</xdr:row>
      <xdr:rowOff>114300</xdr:rowOff>
    </xdr:to>
    <xdr:sp>
      <xdr:nvSpPr>
        <xdr:cNvPr id="192" name="Line 999"/>
        <xdr:cNvSpPr>
          <a:spLocks/>
        </xdr:cNvSpPr>
      </xdr:nvSpPr>
      <xdr:spPr>
        <a:xfrm flipV="1">
          <a:off x="61226700" y="64293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3" name="Line 100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4" name="Line 100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5" name="Line 100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" name="Line 100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" name="Line 100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8" name="Line 100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9" name="Line 100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0" name="Line 100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1" name="Line 100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2" name="Line 101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3" name="Line 101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4" name="Line 101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5" name="Line 101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" name="Line 101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" name="Line 101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8" name="Line 101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9" name="Line 101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0" name="Line 101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1" name="Line 101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2" name="Line 102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3" name="Line 102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4" name="Line 102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5" name="Line 102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6" name="Line 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7" name="Line 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8" name="Line 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9" name="Line 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0" name="Line 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1" name="Line 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2" name="Line 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3" name="Line 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4" name="Line 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5" name="Line 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6" name="Line 1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7" name="Line 1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8" name="Line 1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9" name="Line 1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0" name="Line 1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1" name="Line 1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2" name="Line 1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3" name="Line 1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4" name="Line 1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5" name="Line 1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6" name="Line 2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7" name="Line 2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8" name="Line 2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9" name="Line 2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0" name="Line 2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1" name="Line 2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2" name="Line 2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3" name="Line 2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4" name="Line 2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5" name="Line 2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6" name="Line 3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7" name="Line 3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8" name="Line 3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9" name="Line 3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0" name="Line 3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1" name="Line 3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2" name="Line 3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3" name="Line 3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4" name="Line 3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5" name="Line 3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6" name="Line 4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7" name="Line 4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8" name="Line 4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9" name="Line 4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60" name="Line 4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61" name="Line 4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62" name="Line 4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63" name="Line 4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64" name="Line 4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5" name="Line 4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6" name="Line 5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7" name="Line 5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8" name="Line 5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9" name="Line 5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0" name="Line 5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1" name="Line 5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2" name="Line 5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3" name="Line 5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4" name="Line 5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5" name="Line 5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6" name="Line 6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7" name="Line 6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8" name="Line 6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9" name="Line 6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0" name="Line 6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1" name="Line 6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2" name="Line 6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3" name="Line 6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4" name="Line 6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5" name="Line 6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6" name="Line 7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7" name="Line 7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8" name="Line 7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9" name="Line 7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0" name="Line 7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1" name="Line 7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2" name="Line 7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3" name="Line 7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4" name="Line 7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5" name="Line 7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6" name="Line 8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7" name="Line 8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8" name="Line 8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9" name="Line 8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00" name="Line 8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1" name="Line 8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2" name="Line 8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3" name="Line 8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4" name="Line 8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5" name="Line 8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6" name="Line 9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7" name="Line 9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8" name="Line 9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9" name="Line 9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0" name="Line 9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1" name="Line 9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2" name="Line 9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3" name="Line 9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4" name="Line 9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5" name="Line 9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6" name="Line 10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7" name="Line 10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8" name="Line 10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9" name="Line 10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0" name="Line 10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1" name="Line 10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2" name="Line 10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3" name="Line 10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4" name="Line 10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5" name="Line 10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6" name="Line 11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7" name="Line 11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8" name="Line 11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9" name="Line 11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0" name="Line 11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1" name="Line 11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2" name="Line 11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3" name="Line 11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4" name="Line 11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5" name="Line 11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6" name="Line 12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342900</xdr:colOff>
      <xdr:row>25</xdr:row>
      <xdr:rowOff>171450</xdr:rowOff>
    </xdr:from>
    <xdr:to>
      <xdr:col>83</xdr:col>
      <xdr:colOff>371475</xdr:colOff>
      <xdr:row>26</xdr:row>
      <xdr:rowOff>171450</xdr:rowOff>
    </xdr:to>
    <xdr:grpSp>
      <xdr:nvGrpSpPr>
        <xdr:cNvPr id="337" name="Group 121"/>
        <xdr:cNvGrpSpPr>
          <a:grpSpLocks/>
        </xdr:cNvGrpSpPr>
      </xdr:nvGrpSpPr>
      <xdr:grpSpPr>
        <a:xfrm>
          <a:off x="62083950" y="6486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8" name="Rectangle 1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0</xdr:colOff>
      <xdr:row>27</xdr:row>
      <xdr:rowOff>85725</xdr:rowOff>
    </xdr:from>
    <xdr:to>
      <xdr:col>84</xdr:col>
      <xdr:colOff>352425</xdr:colOff>
      <xdr:row>27</xdr:row>
      <xdr:rowOff>209550</xdr:rowOff>
    </xdr:to>
    <xdr:sp>
      <xdr:nvSpPr>
        <xdr:cNvPr id="341" name="kreslení 427"/>
        <xdr:cNvSpPr>
          <a:spLocks/>
        </xdr:cNvSpPr>
      </xdr:nvSpPr>
      <xdr:spPr>
        <a:xfrm>
          <a:off x="62255400" y="6858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466725</xdr:colOff>
      <xdr:row>26</xdr:row>
      <xdr:rowOff>19050</xdr:rowOff>
    </xdr:from>
    <xdr:to>
      <xdr:col>84</xdr:col>
      <xdr:colOff>304800</xdr:colOff>
      <xdr:row>26</xdr:row>
      <xdr:rowOff>142875</xdr:rowOff>
    </xdr:to>
    <xdr:sp>
      <xdr:nvSpPr>
        <xdr:cNvPr id="342" name="kreslení 427"/>
        <xdr:cNvSpPr>
          <a:spLocks/>
        </xdr:cNvSpPr>
      </xdr:nvSpPr>
      <xdr:spPr>
        <a:xfrm>
          <a:off x="62207775" y="656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29</xdr:row>
      <xdr:rowOff>57150</xdr:rowOff>
    </xdr:from>
    <xdr:to>
      <xdr:col>72</xdr:col>
      <xdr:colOff>390525</xdr:colOff>
      <xdr:row>30</xdr:row>
      <xdr:rowOff>47625</xdr:rowOff>
    </xdr:to>
    <xdr:grpSp>
      <xdr:nvGrpSpPr>
        <xdr:cNvPr id="343" name="Group 128"/>
        <xdr:cNvGrpSpPr>
          <a:grpSpLocks/>
        </xdr:cNvGrpSpPr>
      </xdr:nvGrpSpPr>
      <xdr:grpSpPr>
        <a:xfrm>
          <a:off x="53292375" y="728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4" name="Oval 1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1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29</xdr:row>
      <xdr:rowOff>57150</xdr:rowOff>
    </xdr:from>
    <xdr:to>
      <xdr:col>71</xdr:col>
      <xdr:colOff>485775</xdr:colOff>
      <xdr:row>30</xdr:row>
      <xdr:rowOff>47625</xdr:rowOff>
    </xdr:to>
    <xdr:grpSp>
      <xdr:nvGrpSpPr>
        <xdr:cNvPr id="348" name="Group 133"/>
        <xdr:cNvGrpSpPr>
          <a:grpSpLocks/>
        </xdr:cNvGrpSpPr>
      </xdr:nvGrpSpPr>
      <xdr:grpSpPr>
        <a:xfrm>
          <a:off x="52873275" y="728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9" name="Oval 1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32</xdr:row>
      <xdr:rowOff>66675</xdr:rowOff>
    </xdr:from>
    <xdr:to>
      <xdr:col>50</xdr:col>
      <xdr:colOff>923925</xdr:colOff>
      <xdr:row>32</xdr:row>
      <xdr:rowOff>180975</xdr:rowOff>
    </xdr:to>
    <xdr:grpSp>
      <xdr:nvGrpSpPr>
        <xdr:cNvPr id="353" name="Group 138"/>
        <xdr:cNvGrpSpPr>
          <a:grpSpLocks/>
        </xdr:cNvGrpSpPr>
      </xdr:nvGrpSpPr>
      <xdr:grpSpPr>
        <a:xfrm>
          <a:off x="37347525" y="798195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354" name="Group 139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355" name="Line 140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141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142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Rectangle 143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9" name="Rectangle 144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145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876300</xdr:colOff>
      <xdr:row>21</xdr:row>
      <xdr:rowOff>57150</xdr:rowOff>
    </xdr:from>
    <xdr:to>
      <xdr:col>41</xdr:col>
      <xdr:colOff>466725</xdr:colOff>
      <xdr:row>21</xdr:row>
      <xdr:rowOff>171450</xdr:rowOff>
    </xdr:to>
    <xdr:grpSp>
      <xdr:nvGrpSpPr>
        <xdr:cNvPr id="361" name="Group 146"/>
        <xdr:cNvGrpSpPr>
          <a:grpSpLocks/>
        </xdr:cNvGrpSpPr>
      </xdr:nvGrpSpPr>
      <xdr:grpSpPr>
        <a:xfrm>
          <a:off x="30137100" y="545782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362" name="Line 147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48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49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50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51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152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22</xdr:row>
      <xdr:rowOff>114300</xdr:rowOff>
    </xdr:from>
    <xdr:to>
      <xdr:col>42</xdr:col>
      <xdr:colOff>647700</xdr:colOff>
      <xdr:row>24</xdr:row>
      <xdr:rowOff>28575</xdr:rowOff>
    </xdr:to>
    <xdr:grpSp>
      <xdr:nvGrpSpPr>
        <xdr:cNvPr id="368" name="Group 153"/>
        <xdr:cNvGrpSpPr>
          <a:grpSpLocks noChangeAspect="1"/>
        </xdr:cNvGrpSpPr>
      </xdr:nvGrpSpPr>
      <xdr:grpSpPr>
        <a:xfrm>
          <a:off x="310896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9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22</xdr:row>
      <xdr:rowOff>114300</xdr:rowOff>
    </xdr:from>
    <xdr:to>
      <xdr:col>49</xdr:col>
      <xdr:colOff>361950</xdr:colOff>
      <xdr:row>27</xdr:row>
      <xdr:rowOff>123825</xdr:rowOff>
    </xdr:to>
    <xdr:sp>
      <xdr:nvSpPr>
        <xdr:cNvPr id="371" name="Line 156"/>
        <xdr:cNvSpPr>
          <a:spLocks/>
        </xdr:cNvSpPr>
      </xdr:nvSpPr>
      <xdr:spPr>
        <a:xfrm flipH="1" flipV="1">
          <a:off x="31242000" y="5743575"/>
          <a:ext cx="5600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590550</xdr:colOff>
      <xdr:row>28</xdr:row>
      <xdr:rowOff>9525</xdr:rowOff>
    </xdr:from>
    <xdr:to>
      <xdr:col>51</xdr:col>
      <xdr:colOff>361950</xdr:colOff>
      <xdr:row>28</xdr:row>
      <xdr:rowOff>85725</xdr:rowOff>
    </xdr:to>
    <xdr:sp>
      <xdr:nvSpPr>
        <xdr:cNvPr id="372" name="Line 157"/>
        <xdr:cNvSpPr>
          <a:spLocks/>
        </xdr:cNvSpPr>
      </xdr:nvSpPr>
      <xdr:spPr>
        <a:xfrm>
          <a:off x="37585650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28</xdr:row>
      <xdr:rowOff>85725</xdr:rowOff>
    </xdr:from>
    <xdr:to>
      <xdr:col>52</xdr:col>
      <xdr:colOff>542925</xdr:colOff>
      <xdr:row>28</xdr:row>
      <xdr:rowOff>114300</xdr:rowOff>
    </xdr:to>
    <xdr:sp>
      <xdr:nvSpPr>
        <xdr:cNvPr id="373" name="Line 158"/>
        <xdr:cNvSpPr>
          <a:spLocks/>
        </xdr:cNvSpPr>
      </xdr:nvSpPr>
      <xdr:spPr>
        <a:xfrm>
          <a:off x="38328600" y="7086600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27</xdr:row>
      <xdr:rowOff>123825</xdr:rowOff>
    </xdr:from>
    <xdr:to>
      <xdr:col>50</xdr:col>
      <xdr:colOff>600075</xdr:colOff>
      <xdr:row>28</xdr:row>
      <xdr:rowOff>9525</xdr:rowOff>
    </xdr:to>
    <xdr:sp>
      <xdr:nvSpPr>
        <xdr:cNvPr id="374" name="Line 159"/>
        <xdr:cNvSpPr>
          <a:spLocks/>
        </xdr:cNvSpPr>
      </xdr:nvSpPr>
      <xdr:spPr>
        <a:xfrm flipH="1" flipV="1">
          <a:off x="36842700" y="6896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104775</xdr:colOff>
      <xdr:row>29</xdr:row>
      <xdr:rowOff>200025</xdr:rowOff>
    </xdr:from>
    <xdr:to>
      <xdr:col>43</xdr:col>
      <xdr:colOff>133350</xdr:colOff>
      <xdr:row>30</xdr:row>
      <xdr:rowOff>200025</xdr:rowOff>
    </xdr:to>
    <xdr:grpSp>
      <xdr:nvGrpSpPr>
        <xdr:cNvPr id="375" name="Group 160"/>
        <xdr:cNvGrpSpPr>
          <a:grpSpLocks/>
        </xdr:cNvGrpSpPr>
      </xdr:nvGrpSpPr>
      <xdr:grpSpPr>
        <a:xfrm>
          <a:off x="31823025" y="7429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" name="Rectangle 1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31</xdr:row>
      <xdr:rowOff>114300</xdr:rowOff>
    </xdr:from>
    <xdr:to>
      <xdr:col>47</xdr:col>
      <xdr:colOff>409575</xdr:colOff>
      <xdr:row>33</xdr:row>
      <xdr:rowOff>28575</xdr:rowOff>
    </xdr:to>
    <xdr:grpSp>
      <xdr:nvGrpSpPr>
        <xdr:cNvPr id="379" name="Group 164"/>
        <xdr:cNvGrpSpPr>
          <a:grpSpLocks/>
        </xdr:cNvGrpSpPr>
      </xdr:nvGrpSpPr>
      <xdr:grpSpPr>
        <a:xfrm>
          <a:off x="350901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0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561975</xdr:colOff>
      <xdr:row>29</xdr:row>
      <xdr:rowOff>114300</xdr:rowOff>
    </xdr:from>
    <xdr:to>
      <xdr:col>47</xdr:col>
      <xdr:colOff>247650</xdr:colOff>
      <xdr:row>31</xdr:row>
      <xdr:rowOff>114300</xdr:rowOff>
    </xdr:to>
    <xdr:sp>
      <xdr:nvSpPr>
        <xdr:cNvPr id="382" name="Line 167"/>
        <xdr:cNvSpPr>
          <a:spLocks/>
        </xdr:cNvSpPr>
      </xdr:nvSpPr>
      <xdr:spPr>
        <a:xfrm>
          <a:off x="32280225" y="7343775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28</xdr:row>
      <xdr:rowOff>152400</xdr:rowOff>
    </xdr:from>
    <xdr:to>
      <xdr:col>42</xdr:col>
      <xdr:colOff>771525</xdr:colOff>
      <xdr:row>29</xdr:row>
      <xdr:rowOff>0</xdr:rowOff>
    </xdr:to>
    <xdr:sp>
      <xdr:nvSpPr>
        <xdr:cNvPr id="383" name="Line 168"/>
        <xdr:cNvSpPr>
          <a:spLocks/>
        </xdr:cNvSpPr>
      </xdr:nvSpPr>
      <xdr:spPr>
        <a:xfrm flipH="1" flipV="1">
          <a:off x="3077527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28</xdr:row>
      <xdr:rowOff>114300</xdr:rowOff>
    </xdr:from>
    <xdr:to>
      <xdr:col>42</xdr:col>
      <xdr:colOff>28575</xdr:colOff>
      <xdr:row>28</xdr:row>
      <xdr:rowOff>152400</xdr:rowOff>
    </xdr:to>
    <xdr:sp>
      <xdr:nvSpPr>
        <xdr:cNvPr id="384" name="Line 169"/>
        <xdr:cNvSpPr>
          <a:spLocks/>
        </xdr:cNvSpPr>
      </xdr:nvSpPr>
      <xdr:spPr>
        <a:xfrm flipH="1" flipV="1">
          <a:off x="3003232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29</xdr:row>
      <xdr:rowOff>0</xdr:rowOff>
    </xdr:from>
    <xdr:to>
      <xdr:col>43</xdr:col>
      <xdr:colOff>561975</xdr:colOff>
      <xdr:row>29</xdr:row>
      <xdr:rowOff>114300</xdr:rowOff>
    </xdr:to>
    <xdr:sp>
      <xdr:nvSpPr>
        <xdr:cNvPr id="385" name="Line 170"/>
        <xdr:cNvSpPr>
          <a:spLocks/>
        </xdr:cNvSpPr>
      </xdr:nvSpPr>
      <xdr:spPr>
        <a:xfrm flipH="1" flipV="1">
          <a:off x="31518225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28</xdr:row>
      <xdr:rowOff>114300</xdr:rowOff>
    </xdr:from>
    <xdr:to>
      <xdr:col>14</xdr:col>
      <xdr:colOff>628650</xdr:colOff>
      <xdr:row>30</xdr:row>
      <xdr:rowOff>28575</xdr:rowOff>
    </xdr:to>
    <xdr:grpSp>
      <xdr:nvGrpSpPr>
        <xdr:cNvPr id="386" name="Group 171"/>
        <xdr:cNvGrpSpPr>
          <a:grpSpLocks noChangeAspect="1"/>
        </xdr:cNvGrpSpPr>
      </xdr:nvGrpSpPr>
      <xdr:grpSpPr>
        <a:xfrm>
          <a:off x="102679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7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876300</xdr:colOff>
      <xdr:row>21</xdr:row>
      <xdr:rowOff>57150</xdr:rowOff>
    </xdr:from>
    <xdr:to>
      <xdr:col>38</xdr:col>
      <xdr:colOff>904875</xdr:colOff>
      <xdr:row>22</xdr:row>
      <xdr:rowOff>57150</xdr:rowOff>
    </xdr:to>
    <xdr:grpSp>
      <xdr:nvGrpSpPr>
        <xdr:cNvPr id="389" name="Group 174"/>
        <xdr:cNvGrpSpPr>
          <a:grpSpLocks/>
        </xdr:cNvGrpSpPr>
      </xdr:nvGrpSpPr>
      <xdr:grpSpPr>
        <a:xfrm>
          <a:off x="28651200" y="545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0" name="Rectangle 1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342900</xdr:colOff>
      <xdr:row>19</xdr:row>
      <xdr:rowOff>38100</xdr:rowOff>
    </xdr:from>
    <xdr:to>
      <xdr:col>40</xdr:col>
      <xdr:colOff>695325</xdr:colOff>
      <xdr:row>19</xdr:row>
      <xdr:rowOff>161925</xdr:rowOff>
    </xdr:to>
    <xdr:sp>
      <xdr:nvSpPr>
        <xdr:cNvPr id="393" name="kreslení 16"/>
        <xdr:cNvSpPr>
          <a:spLocks/>
        </xdr:cNvSpPr>
      </xdr:nvSpPr>
      <xdr:spPr>
        <a:xfrm>
          <a:off x="29603700" y="498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28</xdr:row>
      <xdr:rowOff>47625</xdr:rowOff>
    </xdr:from>
    <xdr:to>
      <xdr:col>12</xdr:col>
      <xdr:colOff>542925</xdr:colOff>
      <xdr:row>28</xdr:row>
      <xdr:rowOff>180975</xdr:rowOff>
    </xdr:to>
    <xdr:pic>
      <xdr:nvPicPr>
        <xdr:cNvPr id="39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7048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</xdr:col>
      <xdr:colOff>0</xdr:colOff>
      <xdr:row>18</xdr:row>
      <xdr:rowOff>0</xdr:rowOff>
    </xdr:from>
    <xdr:ext cx="971550" cy="457200"/>
    <xdr:sp>
      <xdr:nvSpPr>
        <xdr:cNvPr id="395" name="text 774"/>
        <xdr:cNvSpPr txBox="1">
          <a:spLocks noChangeArrowheads="1"/>
        </xdr:cNvSpPr>
      </xdr:nvSpPr>
      <xdr:spPr>
        <a:xfrm>
          <a:off x="348615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P394 - 3ZBI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52,314</a:t>
          </a:r>
        </a:p>
      </xdr:txBody>
    </xdr:sp>
    <xdr:clientData/>
  </xdr:oneCellAnchor>
  <xdr:twoCellAnchor>
    <xdr:from>
      <xdr:col>5</xdr:col>
      <xdr:colOff>504825</xdr:colOff>
      <xdr:row>20</xdr:row>
      <xdr:rowOff>0</xdr:rowOff>
    </xdr:from>
    <xdr:to>
      <xdr:col>5</xdr:col>
      <xdr:colOff>504825</xdr:colOff>
      <xdr:row>25</xdr:row>
      <xdr:rowOff>0</xdr:rowOff>
    </xdr:to>
    <xdr:sp>
      <xdr:nvSpPr>
        <xdr:cNvPr id="396" name="Line 182"/>
        <xdr:cNvSpPr>
          <a:spLocks/>
        </xdr:cNvSpPr>
      </xdr:nvSpPr>
      <xdr:spPr>
        <a:xfrm flipH="1">
          <a:off x="3990975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9525</xdr:rowOff>
    </xdr:from>
    <xdr:to>
      <xdr:col>3</xdr:col>
      <xdr:colOff>19050</xdr:colOff>
      <xdr:row>24</xdr:row>
      <xdr:rowOff>219075</xdr:rowOff>
    </xdr:to>
    <xdr:sp>
      <xdr:nvSpPr>
        <xdr:cNvPr id="397" name="Line 183"/>
        <xdr:cNvSpPr>
          <a:spLocks/>
        </xdr:cNvSpPr>
      </xdr:nvSpPr>
      <xdr:spPr>
        <a:xfrm>
          <a:off x="2019300" y="5181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18</xdr:row>
      <xdr:rowOff>0</xdr:rowOff>
    </xdr:from>
    <xdr:ext cx="971550" cy="457200"/>
    <xdr:sp>
      <xdr:nvSpPr>
        <xdr:cNvPr id="398" name="text 774"/>
        <xdr:cNvSpPr txBox="1">
          <a:spLocks noChangeArrowheads="1"/>
        </xdr:cNvSpPr>
      </xdr:nvSpPr>
      <xdr:spPr>
        <a:xfrm>
          <a:off x="1543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393
km 52,180</a:t>
          </a:r>
        </a:p>
      </xdr:txBody>
    </xdr:sp>
    <xdr:clientData/>
  </xdr:oneCellAnchor>
  <xdr:twoCellAnchor>
    <xdr:from>
      <xdr:col>8</xdr:col>
      <xdr:colOff>0</xdr:colOff>
      <xdr:row>20</xdr:row>
      <xdr:rowOff>9525</xdr:rowOff>
    </xdr:from>
    <xdr:to>
      <xdr:col>8</xdr:col>
      <xdr:colOff>0</xdr:colOff>
      <xdr:row>24</xdr:row>
      <xdr:rowOff>219075</xdr:rowOff>
    </xdr:to>
    <xdr:sp>
      <xdr:nvSpPr>
        <xdr:cNvPr id="399" name="Line 185"/>
        <xdr:cNvSpPr>
          <a:spLocks/>
        </xdr:cNvSpPr>
      </xdr:nvSpPr>
      <xdr:spPr>
        <a:xfrm>
          <a:off x="5486400" y="5181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18</xdr:row>
      <xdr:rowOff>0</xdr:rowOff>
    </xdr:from>
    <xdr:ext cx="971550" cy="457200"/>
    <xdr:sp>
      <xdr:nvSpPr>
        <xdr:cNvPr id="400" name="text 774"/>
        <xdr:cNvSpPr txBox="1">
          <a:spLocks noChangeArrowheads="1"/>
        </xdr:cNvSpPr>
      </xdr:nvSpPr>
      <xdr:spPr>
        <a:xfrm>
          <a:off x="4972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395
km 52,399</a:t>
          </a:r>
        </a:p>
      </xdr:txBody>
    </xdr:sp>
    <xdr:clientData/>
  </xdr:one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1" name="Line 19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2" name="Line 199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3" name="Line 20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4" name="Line 201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5" name="Line 20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6" name="Line 20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7" name="Line 20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8" name="Line 20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9" name="Line 20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0" name="Line 207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1" name="Line 20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2" name="Line 209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3" name="Line 21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4" name="Line 211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5" name="Line 21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6" name="Line 21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7" name="Line 21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8" name="Line 21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19" name="Line 21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20" name="Line 217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21" name="Line 21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22" name="Line 219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23" name="Line 22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24" name="Line 221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5" name="Line 22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6" name="Line 22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7" name="Line 22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8" name="Line 22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9" name="Line 22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0" name="Line 22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1" name="Line 22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2" name="Line 22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3" name="Line 23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4" name="Line 23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5" name="Line 23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6" name="Line 23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37" name="Line 23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38" name="Line 235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39" name="Line 23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0" name="Line 23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1" name="Line 23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2" name="Line 23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3" name="Line 24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4" name="Line 24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5" name="Line 24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6" name="Line 243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7" name="Line 24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8" name="Line 245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49" name="Line 24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0" name="Line 24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1" name="Line 24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2" name="Line 24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3" name="Line 25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4" name="Line 25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5" name="Line 25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6" name="Line 253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7" name="Line 25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8" name="Line 255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59" name="Line 25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60" name="Line 25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1" name="Line 25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2" name="Line 25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3" name="Line 26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4" name="Line 26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5" name="Line 26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6" name="Line 26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7" name="Line 26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8" name="Line 26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69" name="Line 26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70" name="Line 26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71" name="Line 26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72" name="Line 26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73" name="Line 27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74" name="Line 27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75" name="Line 27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76" name="Line 27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77" name="Line 27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78" name="Line 27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79" name="Line 27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0" name="Line 27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1" name="Line 27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2" name="Line 27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3" name="Line 28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4" name="Line 28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5" name="Line 28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6" name="Line 28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7" name="Line 28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8" name="Line 28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89" name="Line 28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90" name="Line 28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91" name="Line 28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92" name="Line 28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93" name="Line 29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94" name="Line 29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95" name="Line 29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96" name="Line 29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97" name="Line 294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98" name="Line 295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99" name="Line 29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0" name="Line 29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1" name="Line 298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2" name="Line 299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3" name="Line 300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4" name="Line 301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5" name="Line 302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6" name="Line 303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7" name="Line 304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08" name="Line 305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9" name="Line 30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0" name="Line 30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1" name="Line 30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2" name="Line 30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3" name="Line 31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4" name="Line 31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5" name="Line 31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6" name="Line 31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7" name="Line 31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8" name="Line 31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19" name="Line 31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0" name="Line 31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1" name="Line 31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2" name="Line 31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3" name="Line 32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4" name="Line 32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5" name="Line 32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6" name="Line 32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7" name="Line 32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8" name="Line 32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29" name="Line 32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30" name="Line 32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31" name="Line 32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32" name="Line 32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3" name="Line 33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4" name="Line 33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5" name="Line 33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6" name="Line 33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7" name="Line 33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8" name="Line 33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39" name="Line 33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0" name="Line 33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1" name="Line 33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2" name="Line 33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3" name="Line 34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44" name="Line 34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45" name="Line 34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46" name="Line 34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47" name="Line 34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48" name="Line 34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49" name="Line 34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0" name="Line 34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1" name="Line 34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2" name="Line 34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3" name="Line 35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4" name="Line 35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5" name="Line 35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6" name="Line 35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7" name="Line 35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8" name="Line 35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9" name="Line 35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0" name="Line 35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1" name="Line 35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2" name="Line 35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3" name="Line 36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4" name="Line 36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5" name="Line 36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6" name="Line 36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7" name="Line 36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8" name="Line 36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69" name="Line 36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0" name="Line 36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1" name="Line 368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2" name="Line 369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3" name="Line 370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4" name="Line 371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5" name="Line 372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6" name="Line 373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7" name="Line 374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8" name="Line 375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9" name="Line 37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0" name="Line 37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1" name="Line 37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2" name="Line 37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3" name="Line 38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4" name="Line 38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5" name="Line 38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6" name="Line 38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7" name="Line 38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8" name="Line 38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89" name="Line 38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0" name="Line 38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1" name="Line 38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2" name="Line 38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3" name="Line 39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4" name="Line 39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5" name="Line 39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6" name="Line 39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7" name="Line 39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8" name="Line 39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99" name="Line 39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00" name="Line 39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01" name="Line 39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02" name="Line 39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03" name="Line 40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604" name="Line 40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05" name="Line 402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06" name="Line 403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07" name="Line 404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08" name="Line 405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09" name="Line 40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10" name="Line 40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11" name="Line 408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12" name="Line 409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13" name="Line 410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14" name="Line 411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15" name="Line 412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616" name="Line 413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7" name="Line 41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8" name="Line 41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9" name="Line 41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0" name="Line 41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1" name="Line 41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2" name="Line 41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3" name="Line 42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4" name="Line 42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5" name="Line 42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6" name="Line 42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7" name="Line 42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8" name="Line 42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29" name="Line 42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0" name="Line 42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1" name="Line 42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2" name="Line 42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3" name="Line 43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4" name="Line 43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5" name="Line 43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6" name="Line 43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7" name="Line 43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8" name="Line 43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39" name="Line 43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40" name="Line 43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1" name="Line 43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2" name="Line 43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3" name="Line 44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4" name="Line 44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5" name="Line 44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6" name="Line 44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7" name="Line 44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8" name="Line 44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49" name="Line 44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50" name="Line 44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51" name="Line 44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52" name="Line 44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53" name="Line 45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54" name="Line 45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55" name="Line 45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56" name="Line 45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57" name="Line 45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58" name="Line 45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59" name="Line 45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0" name="Line 45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1" name="Line 45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2" name="Line 45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3" name="Line 46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4" name="Line 46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5" name="Line 46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6" name="Line 46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7" name="Line 46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8" name="Line 46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69" name="Line 46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70" name="Line 46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71" name="Line 46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72" name="Line 46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73" name="Line 47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74" name="Line 47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75" name="Line 47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76" name="Line 47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77" name="Line 47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78" name="Line 47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79" name="Line 47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0" name="Line 47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1" name="Line 47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2" name="Line 47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3" name="Line 48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4" name="Line 48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5" name="Line 48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6" name="Line 48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7" name="Line 48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88" name="Line 48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89" name="Line 48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0" name="Line 48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1" name="Line 48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2" name="Line 48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3" name="Line 49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4" name="Line 49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5" name="Line 49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6" name="Line 49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7" name="Line 49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8" name="Line 49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9" name="Line 49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0" name="Line 49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1" name="Line 49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2" name="Line 49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3" name="Line 50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4" name="Line 50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5" name="Line 50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6" name="Line 50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7" name="Line 50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8" name="Line 50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9" name="Line 50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0" name="Line 50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1" name="Line 50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2" name="Line 50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13" name="Line 51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14" name="Line 51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15" name="Line 51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16" name="Line 51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17" name="Line 51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18" name="Line 51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19" name="Line 51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0" name="Line 51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1" name="Line 51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2" name="Line 51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3" name="Line 52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4" name="Line 52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25" name="Line 52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26" name="Line 52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27" name="Line 52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28" name="Line 52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29" name="Line 52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0" name="Line 52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1" name="Line 52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2" name="Line 52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3" name="Line 53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4" name="Line 53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5" name="Line 53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6" name="Line 53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7" name="Line 53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8" name="Line 53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39" name="Line 53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0" name="Line 53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1" name="Line 53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2" name="Line 53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3" name="Line 54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4" name="Line 54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5" name="Line 54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6" name="Line 54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7" name="Line 54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48" name="Line 54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49" name="Line 54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0" name="Line 54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1" name="Line 54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2" name="Line 54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3" name="Line 55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4" name="Line 55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5" name="Line 55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6" name="Line 55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7" name="Line 55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8" name="Line 55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59" name="Line 55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60" name="Line 55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30</xdr:row>
      <xdr:rowOff>0</xdr:rowOff>
    </xdr:from>
    <xdr:to>
      <xdr:col>50</xdr:col>
      <xdr:colOff>361950</xdr:colOff>
      <xdr:row>31</xdr:row>
      <xdr:rowOff>0</xdr:rowOff>
    </xdr:to>
    <xdr:grpSp>
      <xdr:nvGrpSpPr>
        <xdr:cNvPr id="761" name="Group 558"/>
        <xdr:cNvGrpSpPr>
          <a:grpSpLocks/>
        </xdr:cNvGrpSpPr>
      </xdr:nvGrpSpPr>
      <xdr:grpSpPr>
        <a:xfrm>
          <a:off x="373094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2" name="Rectangle 5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5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5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847725</xdr:colOff>
      <xdr:row>23</xdr:row>
      <xdr:rowOff>47625</xdr:rowOff>
    </xdr:from>
    <xdr:to>
      <xdr:col>80</xdr:col>
      <xdr:colOff>876300</xdr:colOff>
      <xdr:row>24</xdr:row>
      <xdr:rowOff>47625</xdr:rowOff>
    </xdr:to>
    <xdr:grpSp>
      <xdr:nvGrpSpPr>
        <xdr:cNvPr id="765" name="Group 562"/>
        <xdr:cNvGrpSpPr>
          <a:grpSpLocks/>
        </xdr:cNvGrpSpPr>
      </xdr:nvGrpSpPr>
      <xdr:grpSpPr>
        <a:xfrm>
          <a:off x="60131325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6" name="Rectangle 5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5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5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371475</xdr:colOff>
      <xdr:row>29</xdr:row>
      <xdr:rowOff>9525</xdr:rowOff>
    </xdr:from>
    <xdr:to>
      <xdr:col>17</xdr:col>
      <xdr:colOff>400050</xdr:colOff>
      <xdr:row>30</xdr:row>
      <xdr:rowOff>9525</xdr:rowOff>
    </xdr:to>
    <xdr:grpSp>
      <xdr:nvGrpSpPr>
        <xdr:cNvPr id="769" name="Group 570"/>
        <xdr:cNvGrpSpPr>
          <a:grpSpLocks/>
        </xdr:cNvGrpSpPr>
      </xdr:nvGrpSpPr>
      <xdr:grpSpPr>
        <a:xfrm>
          <a:off x="12773025" y="7239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0" name="Rectangle 5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5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5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3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9" t="s">
        <v>34</v>
      </c>
      <c r="C4" s="260" t="s">
        <v>59</v>
      </c>
      <c r="D4" s="106"/>
      <c r="E4" s="105"/>
      <c r="F4" s="105"/>
      <c r="G4" s="105"/>
      <c r="H4" s="105"/>
      <c r="I4" s="106"/>
      <c r="J4" s="94" t="s">
        <v>60</v>
      </c>
      <c r="K4" s="106"/>
      <c r="L4" s="107"/>
      <c r="M4" s="106"/>
      <c r="N4" s="106"/>
      <c r="O4" s="106"/>
      <c r="P4" s="106"/>
      <c r="Q4" s="108" t="s">
        <v>35</v>
      </c>
      <c r="R4" s="109">
        <v>745851</v>
      </c>
      <c r="S4" s="106"/>
      <c r="T4" s="106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28"/>
      <c r="I8" s="228"/>
      <c r="J8" s="59" t="s">
        <v>61</v>
      </c>
      <c r="K8" s="228"/>
      <c r="L8" s="228"/>
      <c r="M8" s="128"/>
      <c r="N8" s="128"/>
      <c r="O8" s="128"/>
      <c r="P8" s="128"/>
      <c r="Q8" s="128"/>
      <c r="R8" s="129"/>
      <c r="S8" s="125"/>
      <c r="T8" s="103"/>
      <c r="U8" s="101"/>
    </row>
    <row r="9" spans="1:21" ht="24.75" customHeight="1">
      <c r="A9" s="121"/>
      <c r="B9" s="126"/>
      <c r="C9" s="58" t="s">
        <v>8</v>
      </c>
      <c r="D9" s="128"/>
      <c r="E9" s="128"/>
      <c r="F9" s="128"/>
      <c r="G9" s="128"/>
      <c r="H9" s="128"/>
      <c r="I9" s="128"/>
      <c r="J9" s="130" t="s">
        <v>45</v>
      </c>
      <c r="K9" s="128"/>
      <c r="L9" s="128"/>
      <c r="M9" s="128"/>
      <c r="N9" s="128"/>
      <c r="O9" s="128"/>
      <c r="P9" s="320" t="s">
        <v>62</v>
      </c>
      <c r="Q9" s="320"/>
      <c r="R9" s="131"/>
      <c r="S9" s="125"/>
      <c r="T9" s="103"/>
      <c r="U9" s="101"/>
    </row>
    <row r="10" spans="1:21" ht="24.75" customHeight="1">
      <c r="A10" s="121"/>
      <c r="B10" s="126"/>
      <c r="C10" s="58" t="s">
        <v>10</v>
      </c>
      <c r="D10" s="128"/>
      <c r="E10" s="128"/>
      <c r="F10" s="128"/>
      <c r="G10" s="128"/>
      <c r="H10" s="128"/>
      <c r="I10" s="128"/>
      <c r="J10" s="130" t="s">
        <v>46</v>
      </c>
      <c r="K10" s="128"/>
      <c r="L10" s="128"/>
      <c r="M10" s="128"/>
      <c r="N10" s="128"/>
      <c r="O10" s="128"/>
      <c r="P10" s="128"/>
      <c r="Q10" s="128"/>
      <c r="R10" s="129"/>
      <c r="S10" s="125"/>
      <c r="T10" s="103"/>
      <c r="U10" s="101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3"/>
      <c r="U11" s="101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3"/>
      <c r="U12" s="101"/>
    </row>
    <row r="13" spans="1:21" ht="21" customHeight="1">
      <c r="A13" s="121"/>
      <c r="B13" s="126"/>
      <c r="C13" s="70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08"/>
      <c r="M13" s="135"/>
      <c r="N13" s="128"/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9" t="s">
        <v>17</v>
      </c>
      <c r="D14" s="128"/>
      <c r="E14" s="128"/>
      <c r="F14" s="128"/>
      <c r="G14" s="229"/>
      <c r="H14" s="128"/>
      <c r="I14" s="128"/>
      <c r="J14" s="208">
        <v>53.273</v>
      </c>
      <c r="K14" s="85"/>
      <c r="M14" s="262"/>
      <c r="N14" s="128"/>
      <c r="O14" s="229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9" t="s">
        <v>18</v>
      </c>
      <c r="D15" s="128"/>
      <c r="E15" s="128"/>
      <c r="F15" s="128"/>
      <c r="G15" s="261"/>
      <c r="H15" s="128"/>
      <c r="I15" s="128"/>
      <c r="J15" s="85" t="s">
        <v>19</v>
      </c>
      <c r="K15" s="230"/>
      <c r="M15" s="263"/>
      <c r="N15" s="128"/>
      <c r="O15" s="230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69" t="s">
        <v>119</v>
      </c>
      <c r="K16" s="216"/>
      <c r="L16" s="128"/>
      <c r="M16" s="261"/>
      <c r="N16" s="128"/>
      <c r="O16" s="128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26"/>
      <c r="C17" s="128"/>
      <c r="D17" s="128"/>
      <c r="E17" s="128"/>
      <c r="F17" s="128"/>
      <c r="G17" s="128"/>
      <c r="H17" s="128"/>
      <c r="I17" s="128"/>
      <c r="J17" s="69" t="s">
        <v>50</v>
      </c>
      <c r="K17" s="216"/>
      <c r="L17" s="128"/>
      <c r="M17" s="261"/>
      <c r="N17" s="128"/>
      <c r="O17" s="128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64" t="s">
        <v>65</v>
      </c>
      <c r="K18" s="226"/>
      <c r="L18" s="133"/>
      <c r="M18" s="133"/>
      <c r="N18" s="133"/>
      <c r="O18" s="133"/>
      <c r="P18" s="133"/>
      <c r="Q18" s="133"/>
      <c r="R18" s="134"/>
      <c r="S18" s="125"/>
      <c r="T18" s="103"/>
      <c r="U18" s="101"/>
    </row>
    <row r="19" spans="1:21" ht="21" customHeight="1">
      <c r="A19" s="121"/>
      <c r="B19" s="126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5"/>
      <c r="T19" s="103"/>
      <c r="U19" s="101"/>
    </row>
    <row r="20" spans="1:21" ht="21" customHeight="1">
      <c r="A20" s="121"/>
      <c r="B20" s="126"/>
      <c r="C20" s="69" t="s">
        <v>36</v>
      </c>
      <c r="D20" s="128"/>
      <c r="E20" s="128"/>
      <c r="F20" s="128"/>
      <c r="G20" s="128"/>
      <c r="H20" s="128"/>
      <c r="J20" s="137" t="s">
        <v>120</v>
      </c>
      <c r="L20" s="128"/>
      <c r="M20" s="136"/>
      <c r="N20" s="136"/>
      <c r="O20" s="128"/>
      <c r="P20" s="320" t="s">
        <v>66</v>
      </c>
      <c r="Q20" s="320"/>
      <c r="R20" s="129"/>
      <c r="S20" s="125"/>
      <c r="T20" s="103"/>
      <c r="U20" s="101"/>
    </row>
    <row r="21" spans="1:21" ht="21" customHeight="1">
      <c r="A21" s="121"/>
      <c r="B21" s="126"/>
      <c r="C21" s="69" t="s">
        <v>37</v>
      </c>
      <c r="D21" s="128"/>
      <c r="E21" s="128"/>
      <c r="F21" s="128"/>
      <c r="G21" s="128"/>
      <c r="H21" s="128"/>
      <c r="J21" s="137" t="s">
        <v>47</v>
      </c>
      <c r="L21" s="128"/>
      <c r="M21" s="136"/>
      <c r="N21" s="136"/>
      <c r="O21" s="128"/>
      <c r="P21" s="320" t="s">
        <v>48</v>
      </c>
      <c r="Q21" s="320"/>
      <c r="R21" s="129"/>
      <c r="S21" s="125"/>
      <c r="T21" s="103"/>
      <c r="U21" s="101"/>
    </row>
    <row r="22" spans="1:21" ht="21" customHeight="1">
      <c r="A22" s="121"/>
      <c r="B22" s="138"/>
      <c r="C22" s="139"/>
      <c r="D22" s="139"/>
      <c r="E22" s="139"/>
      <c r="F22" s="139"/>
      <c r="G22" s="139"/>
      <c r="H22" s="139"/>
      <c r="I22" s="139"/>
      <c r="J22" s="236"/>
      <c r="K22" s="139"/>
      <c r="L22" s="139"/>
      <c r="M22" s="139"/>
      <c r="N22" s="139"/>
      <c r="O22" s="139"/>
      <c r="P22" s="139"/>
      <c r="Q22" s="139"/>
      <c r="R22" s="140"/>
      <c r="S22" s="125"/>
      <c r="T22" s="103"/>
      <c r="U22" s="101"/>
    </row>
    <row r="23" spans="1:21" ht="21" customHeight="1">
      <c r="A23" s="121"/>
      <c r="B23" s="141"/>
      <c r="C23" s="142"/>
      <c r="D23" s="142"/>
      <c r="E23" s="143"/>
      <c r="F23" s="143"/>
      <c r="G23" s="143"/>
      <c r="H23" s="143"/>
      <c r="I23" s="142"/>
      <c r="J23" s="144"/>
      <c r="K23" s="142"/>
      <c r="L23" s="142"/>
      <c r="M23" s="142"/>
      <c r="N23" s="142"/>
      <c r="O23" s="142"/>
      <c r="P23" s="142"/>
      <c r="Q23" s="142"/>
      <c r="R23" s="142"/>
      <c r="S23" s="125"/>
      <c r="T23" s="103"/>
      <c r="U23" s="101"/>
    </row>
    <row r="24" spans="1:19" ht="30" customHeight="1">
      <c r="A24" s="145"/>
      <c r="B24" s="146"/>
      <c r="C24" s="147"/>
      <c r="D24" s="321" t="s">
        <v>38</v>
      </c>
      <c r="E24" s="322"/>
      <c r="F24" s="322"/>
      <c r="G24" s="322"/>
      <c r="H24" s="147"/>
      <c r="I24" s="148"/>
      <c r="J24" s="149"/>
      <c r="K24" s="146"/>
      <c r="L24" s="147"/>
      <c r="M24" s="321" t="s">
        <v>39</v>
      </c>
      <c r="N24" s="321"/>
      <c r="O24" s="321"/>
      <c r="P24" s="321"/>
      <c r="Q24" s="147"/>
      <c r="R24" s="148"/>
      <c r="S24" s="125"/>
    </row>
    <row r="25" spans="1:20" s="154" customFormat="1" ht="21" customHeight="1" thickBot="1">
      <c r="A25" s="150"/>
      <c r="B25" s="151" t="s">
        <v>24</v>
      </c>
      <c r="C25" s="92" t="s">
        <v>25</v>
      </c>
      <c r="D25" s="92" t="s">
        <v>26</v>
      </c>
      <c r="E25" s="152" t="s">
        <v>27</v>
      </c>
      <c r="F25" s="323" t="s">
        <v>28</v>
      </c>
      <c r="G25" s="324"/>
      <c r="H25" s="324"/>
      <c r="I25" s="325"/>
      <c r="J25" s="149"/>
      <c r="K25" s="151" t="s">
        <v>24</v>
      </c>
      <c r="L25" s="92" t="s">
        <v>25</v>
      </c>
      <c r="M25" s="92" t="s">
        <v>26</v>
      </c>
      <c r="N25" s="152" t="s">
        <v>27</v>
      </c>
      <c r="O25" s="323" t="s">
        <v>28</v>
      </c>
      <c r="P25" s="324"/>
      <c r="Q25" s="324"/>
      <c r="R25" s="325"/>
      <c r="S25" s="153"/>
      <c r="T25" s="99"/>
    </row>
    <row r="26" spans="1:20" s="111" customFormat="1" ht="21" customHeight="1" thickTop="1">
      <c r="A26" s="145"/>
      <c r="B26" s="155"/>
      <c r="C26" s="156"/>
      <c r="D26" s="157"/>
      <c r="E26" s="158"/>
      <c r="F26" s="159"/>
      <c r="G26" s="160"/>
      <c r="H26" s="160"/>
      <c r="I26" s="161"/>
      <c r="J26" s="149"/>
      <c r="K26" s="155"/>
      <c r="L26" s="156"/>
      <c r="M26" s="157"/>
      <c r="N26" s="158"/>
      <c r="O26" s="159"/>
      <c r="P26" s="160"/>
      <c r="Q26" s="160"/>
      <c r="R26" s="161"/>
      <c r="S26" s="125"/>
      <c r="T26" s="99"/>
    </row>
    <row r="27" spans="1:20" s="111" customFormat="1" ht="21" customHeight="1">
      <c r="A27" s="145"/>
      <c r="B27" s="162">
        <v>1</v>
      </c>
      <c r="C27" s="163">
        <v>53.162</v>
      </c>
      <c r="D27" s="163">
        <v>53.457</v>
      </c>
      <c r="E27" s="164">
        <f>(D27-C27)*1000</f>
        <v>295.0000000000017</v>
      </c>
      <c r="F27" s="329" t="s">
        <v>40</v>
      </c>
      <c r="G27" s="330"/>
      <c r="H27" s="330"/>
      <c r="I27" s="331"/>
      <c r="J27" s="149"/>
      <c r="K27" s="162">
        <v>1</v>
      </c>
      <c r="L27" s="165"/>
      <c r="M27" s="165"/>
      <c r="N27" s="164">
        <f>(M27-L27)*1000</f>
        <v>0</v>
      </c>
      <c r="O27" s="317" t="s">
        <v>72</v>
      </c>
      <c r="P27" s="318"/>
      <c r="Q27" s="318"/>
      <c r="R27" s="319"/>
      <c r="S27" s="125"/>
      <c r="T27" s="99"/>
    </row>
    <row r="28" spans="1:20" s="111" customFormat="1" ht="21" customHeight="1">
      <c r="A28" s="145"/>
      <c r="B28" s="155"/>
      <c r="C28" s="156"/>
      <c r="D28" s="157"/>
      <c r="E28" s="158"/>
      <c r="F28" s="251" t="s">
        <v>67</v>
      </c>
      <c r="G28" s="252"/>
      <c r="H28" s="252"/>
      <c r="I28" s="253"/>
      <c r="J28" s="149"/>
      <c r="K28" s="162" t="s">
        <v>70</v>
      </c>
      <c r="L28" s="165">
        <v>53.27</v>
      </c>
      <c r="M28" s="165">
        <v>53.395</v>
      </c>
      <c r="N28" s="164">
        <f>(M28-L28)*1000</f>
        <v>125</v>
      </c>
      <c r="O28" s="317" t="s">
        <v>49</v>
      </c>
      <c r="P28" s="318"/>
      <c r="Q28" s="318"/>
      <c r="R28" s="319"/>
      <c r="S28" s="125"/>
      <c r="T28" s="99"/>
    </row>
    <row r="29" spans="1:20" s="111" customFormat="1" ht="21" customHeight="1">
      <c r="A29" s="145"/>
      <c r="B29" s="162">
        <v>2</v>
      </c>
      <c r="C29" s="163">
        <v>53.162</v>
      </c>
      <c r="D29" s="163">
        <v>53.455</v>
      </c>
      <c r="E29" s="164">
        <f>(D29-C29)*1000</f>
        <v>292.99999999999926</v>
      </c>
      <c r="F29" s="317" t="s">
        <v>41</v>
      </c>
      <c r="G29" s="318"/>
      <c r="H29" s="318"/>
      <c r="I29" s="319"/>
      <c r="J29" s="149"/>
      <c r="K29" s="162">
        <v>2</v>
      </c>
      <c r="L29" s="165"/>
      <c r="M29" s="165"/>
      <c r="N29" s="164">
        <f>(M29-L29)*1000</f>
        <v>0</v>
      </c>
      <c r="O29" s="326" t="s">
        <v>73</v>
      </c>
      <c r="P29" s="327"/>
      <c r="Q29" s="327"/>
      <c r="R29" s="328"/>
      <c r="S29" s="125"/>
      <c r="T29" s="99"/>
    </row>
    <row r="30" spans="1:20" s="111" customFormat="1" ht="21" customHeight="1">
      <c r="A30" s="145"/>
      <c r="B30" s="162"/>
      <c r="C30" s="163"/>
      <c r="D30" s="163"/>
      <c r="E30" s="164">
        <f>(D30-C30)*1000</f>
        <v>0</v>
      </c>
      <c r="F30" s="317"/>
      <c r="G30" s="318"/>
      <c r="H30" s="318"/>
      <c r="I30" s="319"/>
      <c r="J30" s="149"/>
      <c r="K30" s="162"/>
      <c r="L30" s="165"/>
      <c r="M30" s="165"/>
      <c r="N30" s="164">
        <f>(M30-L30)*1000</f>
        <v>0</v>
      </c>
      <c r="O30" s="326" t="s">
        <v>74</v>
      </c>
      <c r="P30" s="327"/>
      <c r="Q30" s="327"/>
      <c r="R30" s="328"/>
      <c r="S30" s="125"/>
      <c r="T30" s="99"/>
    </row>
    <row r="31" spans="1:20" s="111" customFormat="1" ht="21" customHeight="1">
      <c r="A31" s="145"/>
      <c r="B31" s="162">
        <v>4</v>
      </c>
      <c r="C31" s="163">
        <v>53.215</v>
      </c>
      <c r="D31" s="163">
        <v>53.403</v>
      </c>
      <c r="E31" s="164">
        <f>(D31-C31)*1000</f>
        <v>187.99999999999528</v>
      </c>
      <c r="F31" s="317" t="s">
        <v>68</v>
      </c>
      <c r="G31" s="318"/>
      <c r="H31" s="318"/>
      <c r="I31" s="319"/>
      <c r="J31" s="149"/>
      <c r="K31" s="162">
        <v>4</v>
      </c>
      <c r="L31" s="165">
        <v>53.238</v>
      </c>
      <c r="M31" s="165">
        <v>53.395</v>
      </c>
      <c r="N31" s="164">
        <f>(M31-L31)*1000</f>
        <v>157.00000000000358</v>
      </c>
      <c r="O31" s="317" t="s">
        <v>71</v>
      </c>
      <c r="P31" s="318"/>
      <c r="Q31" s="318"/>
      <c r="R31" s="319"/>
      <c r="S31" s="125"/>
      <c r="T31" s="99"/>
    </row>
    <row r="32" spans="1:20" s="105" customFormat="1" ht="21" customHeight="1">
      <c r="A32" s="145"/>
      <c r="B32" s="166"/>
      <c r="C32" s="167"/>
      <c r="D32" s="168"/>
      <c r="E32" s="169"/>
      <c r="F32" s="265" t="s">
        <v>69</v>
      </c>
      <c r="G32" s="266"/>
      <c r="H32" s="266"/>
      <c r="I32" s="267"/>
      <c r="J32" s="149"/>
      <c r="K32" s="166"/>
      <c r="L32" s="167"/>
      <c r="M32" s="168"/>
      <c r="N32" s="169"/>
      <c r="O32" s="314" t="s">
        <v>49</v>
      </c>
      <c r="P32" s="315"/>
      <c r="Q32" s="315"/>
      <c r="R32" s="316"/>
      <c r="S32" s="125"/>
      <c r="T32" s="99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755" sheet="1" objects="1" scenarios="1"/>
  <mergeCells count="17">
    <mergeCell ref="O30:R30"/>
    <mergeCell ref="O27:R27"/>
    <mergeCell ref="F27:I27"/>
    <mergeCell ref="O28:R28"/>
    <mergeCell ref="F30:I30"/>
    <mergeCell ref="O29:R29"/>
    <mergeCell ref="F29:I29"/>
    <mergeCell ref="O32:R32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3" t="s">
        <v>75</v>
      </c>
      <c r="H2" s="177"/>
      <c r="I2" s="177"/>
      <c r="J2" s="177"/>
      <c r="K2" s="177"/>
      <c r="L2" s="178"/>
      <c r="R2" s="34"/>
      <c r="S2" s="35"/>
      <c r="T2" s="35"/>
      <c r="U2" s="35"/>
      <c r="V2" s="336" t="s">
        <v>4</v>
      </c>
      <c r="W2" s="336"/>
      <c r="X2" s="336"/>
      <c r="Y2" s="33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6" t="s">
        <v>4</v>
      </c>
      <c r="BO2" s="336"/>
      <c r="BP2" s="336"/>
      <c r="BQ2" s="336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3" t="s">
        <v>81</v>
      </c>
      <c r="CF2" s="177"/>
      <c r="CG2" s="177"/>
      <c r="CH2" s="177"/>
      <c r="CI2" s="177"/>
      <c r="CJ2" s="178"/>
    </row>
    <row r="3" spans="18:77" ht="21" customHeight="1" thickBot="1" thickTop="1">
      <c r="R3" s="332" t="s">
        <v>5</v>
      </c>
      <c r="S3" s="333"/>
      <c r="T3" s="37"/>
      <c r="U3" s="38"/>
      <c r="V3" s="271" t="s">
        <v>83</v>
      </c>
      <c r="W3" s="272"/>
      <c r="X3" s="272"/>
      <c r="Y3" s="273"/>
      <c r="Z3" s="274" t="s">
        <v>85</v>
      </c>
      <c r="AA3" s="238"/>
      <c r="AB3" s="334" t="s">
        <v>6</v>
      </c>
      <c r="AC3" s="33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7" t="s">
        <v>6</v>
      </c>
      <c r="BK3" s="338"/>
      <c r="BL3" s="274" t="s">
        <v>85</v>
      </c>
      <c r="BM3" s="238"/>
      <c r="BN3" s="271" t="s">
        <v>83</v>
      </c>
      <c r="BO3" s="272"/>
      <c r="BP3" s="272"/>
      <c r="BQ3" s="273"/>
      <c r="BR3" s="217"/>
      <c r="BS3" s="218"/>
      <c r="BT3" s="312" t="s">
        <v>5</v>
      </c>
      <c r="BU3" s="31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4" t="s">
        <v>82</v>
      </c>
      <c r="W4" s="184"/>
      <c r="X4" s="184"/>
      <c r="Y4" s="184"/>
      <c r="Z4" s="282"/>
      <c r="AA4" s="28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63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82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55"/>
      <c r="W5" s="275"/>
      <c r="X5" s="55"/>
      <c r="Y5" s="53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231"/>
      <c r="BM5" s="30"/>
      <c r="BN5" s="55"/>
      <c r="BO5" s="275"/>
      <c r="BP5" s="55"/>
      <c r="BQ5" s="53"/>
      <c r="BR5" s="8"/>
      <c r="BS5" s="10"/>
      <c r="BT5" s="269" t="s">
        <v>2</v>
      </c>
      <c r="BU5" s="29">
        <v>1.221</v>
      </c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6" t="s">
        <v>78</v>
      </c>
      <c r="H6" s="50"/>
      <c r="I6" s="50"/>
      <c r="J6" s="51"/>
      <c r="K6" s="57" t="s">
        <v>77</v>
      </c>
      <c r="L6" s="52"/>
      <c r="Q6" s="190"/>
      <c r="R6" s="203" t="s">
        <v>3</v>
      </c>
      <c r="S6" s="30">
        <v>51.7</v>
      </c>
      <c r="T6" s="8"/>
      <c r="U6" s="10"/>
      <c r="V6" s="9"/>
      <c r="W6" s="239"/>
      <c r="X6" s="240"/>
      <c r="Y6" s="186"/>
      <c r="Z6" s="231" t="s">
        <v>56</v>
      </c>
      <c r="AA6" s="30">
        <v>53.162</v>
      </c>
      <c r="AB6" s="240"/>
      <c r="AC6" s="24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64</v>
      </c>
      <c r="AS6" s="84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5" t="s">
        <v>84</v>
      </c>
      <c r="BK6" s="186"/>
      <c r="BL6" s="231">
        <v>1</v>
      </c>
      <c r="BM6" s="30">
        <v>53.457</v>
      </c>
      <c r="BN6" s="9"/>
      <c r="BO6" s="276" t="s">
        <v>53</v>
      </c>
      <c r="BP6" s="277">
        <v>0.204</v>
      </c>
      <c r="BQ6" s="188"/>
      <c r="BR6" s="212"/>
      <c r="BS6" s="211"/>
      <c r="BT6" s="270" t="s">
        <v>51</v>
      </c>
      <c r="BU6" s="29">
        <v>54.494</v>
      </c>
      <c r="BY6" s="31"/>
      <c r="BZ6" s="47"/>
      <c r="CA6" s="48" t="s">
        <v>8</v>
      </c>
      <c r="CB6" s="49"/>
      <c r="CC6" s="50"/>
      <c r="CD6" s="50"/>
      <c r="CE6" s="56" t="s">
        <v>122</v>
      </c>
      <c r="CF6" s="50"/>
      <c r="CG6" s="50"/>
      <c r="CH6" s="51"/>
      <c r="CI6" s="57" t="s">
        <v>123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76</v>
      </c>
      <c r="H7" s="50"/>
      <c r="I7" s="50"/>
      <c r="J7" s="49"/>
      <c r="K7" s="49"/>
      <c r="L7" s="60"/>
      <c r="Q7" s="190"/>
      <c r="R7" s="21"/>
      <c r="S7" s="202"/>
      <c r="T7" s="8"/>
      <c r="U7" s="10"/>
      <c r="V7" s="227"/>
      <c r="W7" s="276" t="s">
        <v>58</v>
      </c>
      <c r="X7" s="277">
        <v>53.106</v>
      </c>
      <c r="Y7" s="188"/>
      <c r="Z7" s="281"/>
      <c r="AA7" s="10"/>
      <c r="AB7" s="279" t="s">
        <v>52</v>
      </c>
      <c r="AC7" s="280">
        <v>53.215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7" t="s">
        <v>42</v>
      </c>
      <c r="BK7" s="188"/>
      <c r="BL7" s="231">
        <v>2</v>
      </c>
      <c r="BM7" s="30">
        <v>53.455</v>
      </c>
      <c r="BN7" s="227"/>
      <c r="BO7" s="276"/>
      <c r="BP7" s="277"/>
      <c r="BQ7" s="188"/>
      <c r="BR7" s="11"/>
      <c r="BS7" s="211"/>
      <c r="BT7" s="16" t="s">
        <v>1</v>
      </c>
      <c r="BU7" s="17">
        <v>0.8</v>
      </c>
      <c r="BY7" s="31"/>
      <c r="BZ7" s="47"/>
      <c r="CA7" s="48" t="s">
        <v>10</v>
      </c>
      <c r="CB7" s="49"/>
      <c r="CC7" s="50"/>
      <c r="CD7" s="50"/>
      <c r="CE7" s="61" t="s">
        <v>124</v>
      </c>
      <c r="CF7" s="50"/>
      <c r="CG7" s="50"/>
      <c r="CH7" s="49"/>
      <c r="CI7" s="49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0"/>
      <c r="R8" s="16" t="s">
        <v>0</v>
      </c>
      <c r="S8" s="19">
        <v>52.175</v>
      </c>
      <c r="T8" s="8"/>
      <c r="U8" s="10"/>
      <c r="V8" s="9"/>
      <c r="W8" s="239"/>
      <c r="X8" s="240"/>
      <c r="Y8" s="186"/>
      <c r="Z8" s="231">
        <v>4</v>
      </c>
      <c r="AA8" s="30">
        <v>53.215</v>
      </c>
      <c r="AB8" s="240"/>
      <c r="AC8" s="24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9" t="s">
        <v>129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5" t="s">
        <v>43</v>
      </c>
      <c r="BK8" s="186"/>
      <c r="BL8" s="231">
        <v>4</v>
      </c>
      <c r="BM8" s="30">
        <v>53.403</v>
      </c>
      <c r="BN8" s="9"/>
      <c r="BO8" s="276" t="s">
        <v>51</v>
      </c>
      <c r="BP8" s="277">
        <v>53.477000000000004</v>
      </c>
      <c r="BQ8" s="188"/>
      <c r="BR8" s="222"/>
      <c r="BS8" s="223"/>
      <c r="BT8" s="16" t="s">
        <v>51</v>
      </c>
      <c r="BU8" s="17">
        <v>54.073</v>
      </c>
      <c r="BY8" s="3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49"/>
      <c r="K9" s="49"/>
      <c r="L9" s="60"/>
      <c r="R9" s="22"/>
      <c r="S9" s="23"/>
      <c r="T9" s="24"/>
      <c r="U9" s="23"/>
      <c r="V9" s="24"/>
      <c r="W9" s="278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6"/>
      <c r="BL9" s="20"/>
      <c r="BM9" s="243"/>
      <c r="BN9" s="24"/>
      <c r="BO9" s="278"/>
      <c r="BP9" s="24"/>
      <c r="BQ9" s="23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49"/>
      <c r="CI9" s="49"/>
      <c r="CJ9" s="60"/>
    </row>
    <row r="10" spans="2:88" ht="21" customHeight="1">
      <c r="B10" s="47"/>
      <c r="C10" s="67" t="s">
        <v>11</v>
      </c>
      <c r="D10" s="49"/>
      <c r="E10" s="49"/>
      <c r="F10" s="51"/>
      <c r="G10" s="68" t="s">
        <v>118</v>
      </c>
      <c r="H10" s="49"/>
      <c r="I10" s="49"/>
      <c r="J10" s="69" t="s">
        <v>12</v>
      </c>
      <c r="K10" s="244" t="s">
        <v>79</v>
      </c>
      <c r="L10" s="52"/>
      <c r="V10" s="9"/>
      <c r="W10" s="239"/>
      <c r="X10" s="231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1" t="s">
        <v>101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7" t="s">
        <v>11</v>
      </c>
      <c r="CB10" s="49"/>
      <c r="CC10" s="49"/>
      <c r="CD10" s="51"/>
      <c r="CE10" s="68" t="s">
        <v>125</v>
      </c>
      <c r="CF10" s="49"/>
      <c r="CG10" s="49"/>
      <c r="CH10" s="69" t="s">
        <v>12</v>
      </c>
      <c r="CI10" s="244">
        <v>90</v>
      </c>
      <c r="CJ10" s="52"/>
    </row>
    <row r="11" spans="2:88" ht="21" customHeight="1">
      <c r="B11" s="47"/>
      <c r="C11" s="67" t="s">
        <v>13</v>
      </c>
      <c r="D11" s="49"/>
      <c r="E11" s="49"/>
      <c r="F11" s="51"/>
      <c r="G11" s="68" t="s">
        <v>47</v>
      </c>
      <c r="H11" s="49"/>
      <c r="I11" s="11"/>
      <c r="J11" s="69" t="s">
        <v>14</v>
      </c>
      <c r="K11" s="268" t="s">
        <v>80</v>
      </c>
      <c r="L11" s="52"/>
      <c r="V11" s="9"/>
      <c r="W11" s="239"/>
      <c r="X11" s="9"/>
      <c r="Y11" s="23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7" t="s">
        <v>13</v>
      </c>
      <c r="CB11" s="49"/>
      <c r="CC11" s="49"/>
      <c r="CD11" s="51"/>
      <c r="CE11" s="68" t="s">
        <v>126</v>
      </c>
      <c r="CF11" s="49"/>
      <c r="CG11" s="11"/>
      <c r="CH11" s="69" t="s">
        <v>14</v>
      </c>
      <c r="CI11" s="244">
        <v>30</v>
      </c>
      <c r="CJ11" s="52"/>
    </row>
    <row r="12" spans="2:88" ht="21" customHeight="1" thickBot="1">
      <c r="B12" s="71"/>
      <c r="C12" s="72"/>
      <c r="D12" s="72"/>
      <c r="E12" s="72"/>
      <c r="F12" s="72"/>
      <c r="G12" s="237" t="s">
        <v>65</v>
      </c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37"/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5:88" ht="18" customHeight="1">
      <c r="E15" s="308"/>
      <c r="G15" s="25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6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5:61" ht="18" customHeight="1">
      <c r="E17" s="309"/>
      <c r="I17" s="215"/>
      <c r="O17" s="200"/>
      <c r="BI17" s="196"/>
    </row>
    <row r="18" spans="9:67" ht="18" customHeight="1">
      <c r="I18" s="232"/>
      <c r="Y18" s="31"/>
      <c r="AU18" s="199"/>
      <c r="AX18" s="234"/>
      <c r="BA18" s="234"/>
      <c r="BI18" s="196"/>
      <c r="BL18" s="232"/>
      <c r="BO18" s="90"/>
    </row>
    <row r="19" spans="41:61" ht="18" customHeight="1">
      <c r="AO19" s="233" t="s">
        <v>55</v>
      </c>
      <c r="AU19" s="31"/>
      <c r="AW19" s="199"/>
      <c r="BE19" s="31"/>
      <c r="BI19" s="181"/>
    </row>
    <row r="20" spans="8:67" ht="18" customHeight="1">
      <c r="H20" s="179"/>
      <c r="AQ20" s="199"/>
      <c r="AW20" s="31"/>
      <c r="AZ20" s="31"/>
      <c r="BC20" s="31"/>
      <c r="BF20" s="31"/>
      <c r="BG20" s="215"/>
      <c r="BM20" s="199"/>
      <c r="BO20" s="224" t="s">
        <v>54</v>
      </c>
    </row>
    <row r="21" spans="7:87" ht="18" customHeight="1">
      <c r="G21" s="179"/>
      <c r="H21" s="31"/>
      <c r="AP21" s="207" t="s">
        <v>99</v>
      </c>
      <c r="AS21" s="220"/>
      <c r="AZ21" s="31"/>
      <c r="BD21" s="179"/>
      <c r="BE21" s="179"/>
      <c r="BM21" s="31"/>
      <c r="CI21" s="81" t="s">
        <v>1</v>
      </c>
    </row>
    <row r="22" spans="7:77" ht="18" customHeight="1">
      <c r="G22" s="31"/>
      <c r="J22" s="307"/>
      <c r="K22" s="307"/>
      <c r="S22" s="179"/>
      <c r="AC22" s="215"/>
      <c r="AK22" s="179">
        <v>12</v>
      </c>
      <c r="AO22" s="196"/>
      <c r="AR22" s="31"/>
      <c r="AS22" s="31"/>
      <c r="AT22" s="31"/>
      <c r="BD22" s="31"/>
      <c r="BE22" s="31"/>
      <c r="BF22" s="225"/>
      <c r="BI22" s="205"/>
      <c r="BK22" s="247"/>
      <c r="BO22" s="31"/>
      <c r="BP22" s="31"/>
      <c r="BS22" s="179">
        <v>22</v>
      </c>
      <c r="BU22" s="225"/>
      <c r="BW22" s="179">
        <v>24</v>
      </c>
      <c r="BY22" s="179">
        <v>25</v>
      </c>
    </row>
    <row r="23" spans="2:88" ht="18" customHeight="1">
      <c r="B23" s="80"/>
      <c r="G23" s="180"/>
      <c r="J23" s="31"/>
      <c r="K23" s="31"/>
      <c r="S23" s="31"/>
      <c r="V23" s="31"/>
      <c r="AG23" s="199"/>
      <c r="AK23" s="31"/>
      <c r="AO23" s="90"/>
      <c r="AQ23" s="31"/>
      <c r="AR23" s="31"/>
      <c r="AT23" s="31"/>
      <c r="AZ23" s="31"/>
      <c r="BB23" s="31"/>
      <c r="BC23" s="78"/>
      <c r="BK23" s="246"/>
      <c r="BS23" s="31"/>
      <c r="BW23" s="31"/>
      <c r="BX23" s="31"/>
      <c r="BY23" s="31"/>
      <c r="BZ23" s="75"/>
      <c r="CA23" s="75"/>
      <c r="CC23" s="75"/>
      <c r="CD23" s="75"/>
      <c r="CE23" s="75"/>
      <c r="CI23" s="75"/>
      <c r="CJ23" s="80"/>
    </row>
    <row r="24" spans="17:82" ht="18" customHeight="1">
      <c r="Q24" s="179"/>
      <c r="AG24" s="31"/>
      <c r="AQ24" s="179">
        <v>15</v>
      </c>
      <c r="AR24" s="31"/>
      <c r="AT24" s="31"/>
      <c r="AV24" s="79"/>
      <c r="AY24" s="215"/>
      <c r="BK24" s="31"/>
      <c r="BP24" s="205"/>
      <c r="BR24" s="31"/>
      <c r="BU24" s="31"/>
      <c r="BV24" s="31"/>
      <c r="BW24" s="31"/>
      <c r="CC24" s="75"/>
      <c r="CD24" s="75"/>
    </row>
    <row r="25" spans="3:83" ht="18" customHeight="1">
      <c r="C25" s="82" t="s">
        <v>0</v>
      </c>
      <c r="H25" s="305"/>
      <c r="I25" s="82"/>
      <c r="L25" s="179"/>
      <c r="Q25" s="31"/>
      <c r="S25" s="220"/>
      <c r="T25" s="199"/>
      <c r="U25" s="31"/>
      <c r="V25" s="179"/>
      <c r="W25" s="31"/>
      <c r="Z25" s="206"/>
      <c r="AB25" s="199"/>
      <c r="AC25" s="220"/>
      <c r="AD25" s="183"/>
      <c r="AF25" s="31"/>
      <c r="AH25" s="31"/>
      <c r="AI25" s="31"/>
      <c r="AR25" s="31"/>
      <c r="AS25" s="31"/>
      <c r="AT25" s="31"/>
      <c r="AW25" s="179"/>
      <c r="BG25" s="31"/>
      <c r="BN25" s="31"/>
      <c r="BO25" s="179"/>
      <c r="BR25" s="31"/>
      <c r="BU25" s="196"/>
      <c r="BV25" s="31"/>
      <c r="CB25" s="75"/>
      <c r="CD25" s="75"/>
      <c r="CE25" s="31"/>
    </row>
    <row r="26" spans="8:87" ht="18" customHeight="1">
      <c r="H26" s="305"/>
      <c r="K26" s="179"/>
      <c r="L26" s="31"/>
      <c r="P26" s="196"/>
      <c r="Q26" s="31"/>
      <c r="S26" s="31"/>
      <c r="T26" s="31"/>
      <c r="V26" s="31"/>
      <c r="W26" s="179"/>
      <c r="AA26" s="31"/>
      <c r="AB26" s="31"/>
      <c r="AI26" s="31"/>
      <c r="AM26" s="31"/>
      <c r="AN26" s="179"/>
      <c r="AU26" s="31"/>
      <c r="AW26" s="31"/>
      <c r="BB26" s="78"/>
      <c r="BC26" s="31"/>
      <c r="BH26" s="200"/>
      <c r="BI26" s="31"/>
      <c r="BJ26" s="31"/>
      <c r="BK26" s="31"/>
      <c r="BL26" s="31"/>
      <c r="BM26" s="31"/>
      <c r="BN26" s="31"/>
      <c r="BO26" s="179"/>
      <c r="BP26" s="31"/>
      <c r="BQ26" s="31"/>
      <c r="BR26" s="31"/>
      <c r="BS26" s="31"/>
      <c r="BU26" s="197"/>
      <c r="BV26" s="31"/>
      <c r="CB26" s="75"/>
      <c r="CD26" s="31"/>
      <c r="CG26" s="31"/>
      <c r="CI26" s="302" t="s">
        <v>103</v>
      </c>
    </row>
    <row r="27" spans="1:89" ht="18" customHeight="1">
      <c r="A27" s="80"/>
      <c r="G27" s="221"/>
      <c r="H27" s="305"/>
      <c r="K27" s="31"/>
      <c r="O27" s="31"/>
      <c r="P27" s="197"/>
      <c r="R27" s="31"/>
      <c r="S27" s="31"/>
      <c r="V27" s="31"/>
      <c r="W27" s="31"/>
      <c r="AN27" s="31"/>
      <c r="AO27" s="31"/>
      <c r="BH27" s="31"/>
      <c r="BJ27" s="31"/>
      <c r="BO27" s="31"/>
      <c r="BT27" s="31"/>
      <c r="BU27" s="31"/>
      <c r="BV27" s="31"/>
      <c r="CC27" s="189"/>
      <c r="CD27" s="301" t="s">
        <v>102</v>
      </c>
      <c r="CF27" s="31"/>
      <c r="CG27" s="304" t="s">
        <v>107</v>
      </c>
      <c r="CI27" s="302" t="s">
        <v>104</v>
      </c>
      <c r="CK27" s="80"/>
    </row>
    <row r="28" spans="1:87" ht="18" customHeight="1">
      <c r="A28" s="80"/>
      <c r="H28" s="305"/>
      <c r="K28" s="180"/>
      <c r="N28" s="31"/>
      <c r="P28" s="31"/>
      <c r="S28" s="31"/>
      <c r="AA28" s="31"/>
      <c r="AD28" s="31"/>
      <c r="AF28" s="31"/>
      <c r="AG28" s="31"/>
      <c r="AH28" s="31"/>
      <c r="AI28" s="31"/>
      <c r="AO28" s="183"/>
      <c r="AY28" s="31"/>
      <c r="AZ28" s="31"/>
      <c r="BA28" s="31"/>
      <c r="BB28" s="31"/>
      <c r="BC28" s="31"/>
      <c r="BG28" s="31"/>
      <c r="BH28" s="31"/>
      <c r="BJ28" s="183"/>
      <c r="BO28" s="31"/>
      <c r="BS28" s="31"/>
      <c r="BT28" s="31"/>
      <c r="BU28" s="221"/>
      <c r="BV28" s="179"/>
      <c r="CC28" s="189"/>
      <c r="CI28" s="302" t="s">
        <v>116</v>
      </c>
    </row>
    <row r="29" spans="1:89" ht="18" customHeight="1">
      <c r="A29" s="80"/>
      <c r="H29" s="305"/>
      <c r="K29" s="31"/>
      <c r="N29" s="31"/>
      <c r="O29" s="31"/>
      <c r="U29" s="179"/>
      <c r="V29" s="31"/>
      <c r="X29" s="79"/>
      <c r="AE29" s="31"/>
      <c r="AF29" s="220"/>
      <c r="AG29" s="31"/>
      <c r="AR29" s="31"/>
      <c r="AT29" s="31"/>
      <c r="AU29" s="31"/>
      <c r="AW29" s="214"/>
      <c r="AZ29" s="31"/>
      <c r="BB29" s="31"/>
      <c r="BC29" s="31"/>
      <c r="BH29" s="31"/>
      <c r="BI29" s="242"/>
      <c r="BK29" s="31"/>
      <c r="BQ29" s="221"/>
      <c r="BR29" s="179"/>
      <c r="BS29" s="179"/>
      <c r="BT29" s="179">
        <v>23</v>
      </c>
      <c r="BV29" s="31"/>
      <c r="BX29" s="179"/>
      <c r="CC29" s="193"/>
      <c r="CG29" s="232" t="s">
        <v>106</v>
      </c>
      <c r="CI29" s="303" t="s">
        <v>105</v>
      </c>
      <c r="CK29" s="80"/>
    </row>
    <row r="30" spans="8:87" ht="18" customHeight="1">
      <c r="H30" s="305"/>
      <c r="I30" s="225"/>
      <c r="J30" s="199"/>
      <c r="M30" s="299">
        <v>52.717</v>
      </c>
      <c r="O30" s="183">
        <v>6</v>
      </c>
      <c r="P30" s="31"/>
      <c r="V30" s="179"/>
      <c r="W30" s="31"/>
      <c r="X30" s="31"/>
      <c r="Y30" s="31"/>
      <c r="AG30" s="31"/>
      <c r="AI30" s="31"/>
      <c r="AU30" s="183"/>
      <c r="AW30" s="258"/>
      <c r="AZ30" s="31"/>
      <c r="BB30" s="31"/>
      <c r="BC30" s="235"/>
      <c r="BK30" s="179"/>
      <c r="BN30" s="31"/>
      <c r="BP30" s="31"/>
      <c r="BQ30" s="179"/>
      <c r="BR30" s="31"/>
      <c r="BS30" s="31"/>
      <c r="BT30" s="31"/>
      <c r="BV30" s="31"/>
      <c r="BW30" s="31"/>
      <c r="BX30" s="31"/>
      <c r="BZ30" s="31"/>
      <c r="CC30" s="194"/>
      <c r="CD30" s="31"/>
      <c r="CG30" s="31"/>
      <c r="CI30" s="303"/>
    </row>
    <row r="31" spans="5:85" ht="18" customHeight="1">
      <c r="E31" s="201"/>
      <c r="G31" s="31"/>
      <c r="H31" s="31"/>
      <c r="J31" s="31"/>
      <c r="L31" s="31"/>
      <c r="O31" s="179"/>
      <c r="P31" s="179"/>
      <c r="S31" s="31"/>
      <c r="T31" s="201"/>
      <c r="X31" s="179"/>
      <c r="AB31" s="31"/>
      <c r="AG31" s="31"/>
      <c r="AH31" s="78"/>
      <c r="AW31" s="258"/>
      <c r="AZ31" s="31"/>
      <c r="BB31" s="31"/>
      <c r="BC31" s="31"/>
      <c r="BG31" s="31"/>
      <c r="BI31" s="31"/>
      <c r="BL31" s="179">
        <v>21</v>
      </c>
      <c r="BO31" s="31"/>
      <c r="BQ31" s="242" t="s">
        <v>100</v>
      </c>
      <c r="BR31" s="179"/>
      <c r="BS31" s="221"/>
      <c r="BT31" s="196" t="s">
        <v>110</v>
      </c>
      <c r="BU31" s="310" t="s">
        <v>121</v>
      </c>
      <c r="BW31" s="179"/>
      <c r="CC31" s="214"/>
      <c r="CE31" s="213"/>
      <c r="CG31" s="214"/>
    </row>
    <row r="32" spans="8:81" ht="18" customHeight="1">
      <c r="H32" s="306"/>
      <c r="I32" s="179"/>
      <c r="N32" s="31"/>
      <c r="O32" s="179"/>
      <c r="P32" s="31"/>
      <c r="R32" s="31"/>
      <c r="AB32" s="179"/>
      <c r="AE32" s="31"/>
      <c r="AG32" s="31"/>
      <c r="AI32" s="31"/>
      <c r="AR32" s="31"/>
      <c r="AT32" s="31"/>
      <c r="AV32" s="31"/>
      <c r="AW32" s="214"/>
      <c r="AX32" s="31"/>
      <c r="AZ32" s="31"/>
      <c r="BB32" s="31"/>
      <c r="BC32" s="31"/>
      <c r="BF32" s="31"/>
      <c r="BI32" s="179"/>
      <c r="BL32" s="31"/>
      <c r="BN32" s="31"/>
      <c r="BO32" s="31"/>
      <c r="BQ32" s="31"/>
      <c r="BS32" s="215"/>
      <c r="BT32" s="197" t="s">
        <v>112</v>
      </c>
      <c r="BU32" s="311" t="s">
        <v>111</v>
      </c>
      <c r="BV32" s="31"/>
      <c r="BW32" s="179"/>
      <c r="CC32" s="195"/>
    </row>
    <row r="33" spans="10:75" ht="18" customHeight="1">
      <c r="J33" s="90"/>
      <c r="O33" s="31"/>
      <c r="S33" s="31"/>
      <c r="AD33" s="31"/>
      <c r="AS33" s="31"/>
      <c r="AV33" s="183">
        <v>17</v>
      </c>
      <c r="AZ33" s="183"/>
      <c r="BE33" s="31"/>
      <c r="BF33" s="179"/>
      <c r="BH33" s="31"/>
      <c r="BI33" s="179"/>
      <c r="BK33" s="31"/>
      <c r="BL33" s="179"/>
      <c r="BN33" s="31"/>
      <c r="BO33" s="207"/>
      <c r="BP33" s="31"/>
      <c r="BQ33" s="31"/>
      <c r="BS33" s="300">
        <v>53.5</v>
      </c>
      <c r="BT33" s="31"/>
      <c r="BW33" s="31"/>
    </row>
    <row r="34" spans="19:75" ht="18" customHeight="1">
      <c r="S34" s="179"/>
      <c r="AD34" s="183"/>
      <c r="AY34" s="90" t="s">
        <v>52</v>
      </c>
      <c r="BG34" s="31"/>
      <c r="BI34" s="198"/>
      <c r="BK34" s="31"/>
      <c r="BO34" s="221"/>
      <c r="BP34" s="31"/>
      <c r="BQ34" s="232" t="s">
        <v>57</v>
      </c>
      <c r="BR34" s="31"/>
      <c r="BW34" s="179"/>
    </row>
    <row r="35" spans="9:73" ht="18" customHeight="1">
      <c r="I35" s="31"/>
      <c r="AE35" s="256"/>
      <c r="AI35" s="259"/>
      <c r="BG35" s="183"/>
      <c r="BK35" s="183"/>
      <c r="BU35" s="181"/>
    </row>
    <row r="36" spans="17:73" ht="18" customHeight="1">
      <c r="Q36" s="219"/>
      <c r="R36" s="196"/>
      <c r="AJ36" s="232"/>
      <c r="AW36" s="31"/>
      <c r="BK36" s="91"/>
      <c r="BL36" s="232"/>
      <c r="BU36" s="196"/>
    </row>
    <row r="37" spans="18:73" ht="18" customHeight="1">
      <c r="R37" s="197"/>
      <c r="Y37" s="224"/>
      <c r="AA37" s="224"/>
      <c r="AE37" s="31"/>
      <c r="AW37" s="182"/>
      <c r="BU37" s="197"/>
    </row>
    <row r="38" spans="35:80" ht="18" customHeight="1">
      <c r="AI38" s="233"/>
      <c r="AX38" s="31"/>
      <c r="AY38" s="31"/>
      <c r="CB38" s="204"/>
    </row>
    <row r="39" spans="42:76" ht="18" customHeight="1" thickBot="1">
      <c r="AP39" s="219"/>
      <c r="BN39" s="254" t="s">
        <v>24</v>
      </c>
      <c r="BO39" s="255" t="s">
        <v>30</v>
      </c>
      <c r="BP39" s="255" t="s">
        <v>31</v>
      </c>
      <c r="BQ39" s="255" t="s">
        <v>32</v>
      </c>
      <c r="BR39" s="283" t="s">
        <v>33</v>
      </c>
      <c r="BS39" s="297" t="s">
        <v>88</v>
      </c>
      <c r="BT39" s="284"/>
      <c r="BU39" s="284"/>
      <c r="BV39" s="284"/>
      <c r="BW39" s="284"/>
      <c r="BX39" s="285"/>
    </row>
    <row r="40" spans="39:76" ht="18" customHeight="1" thickTop="1">
      <c r="AM40" s="31"/>
      <c r="BN40" s="6"/>
      <c r="BO40" s="4"/>
      <c r="BP40" s="4"/>
      <c r="BQ40" s="4"/>
      <c r="BR40" s="3"/>
      <c r="BS40" s="3" t="s">
        <v>89</v>
      </c>
      <c r="BT40" s="4"/>
      <c r="BU40" s="4"/>
      <c r="BV40" s="4"/>
      <c r="BW40" s="4"/>
      <c r="BX40" s="5"/>
    </row>
    <row r="41" spans="39:76" ht="18" customHeight="1">
      <c r="AM41" s="183"/>
      <c r="AW41" s="196"/>
      <c r="BN41" s="209"/>
      <c r="BO41" s="257"/>
      <c r="BP41" s="86"/>
      <c r="BQ41" s="87"/>
      <c r="BR41" s="290"/>
      <c r="BS41" s="296"/>
      <c r="BT41" s="74"/>
      <c r="BU41" s="74"/>
      <c r="BV41" s="289"/>
      <c r="BW41" s="74"/>
      <c r="BX41" s="190"/>
    </row>
    <row r="42" spans="49:76" ht="18" customHeight="1">
      <c r="AW42" s="90"/>
      <c r="BN42" s="209">
        <v>17</v>
      </c>
      <c r="BO42" s="87">
        <v>53.184</v>
      </c>
      <c r="BP42" s="86">
        <v>-51</v>
      </c>
      <c r="BQ42" s="87">
        <f>BO42+BP42*0.001</f>
        <v>53.132999999999996</v>
      </c>
      <c r="BR42" s="290" t="s">
        <v>90</v>
      </c>
      <c r="BS42" s="288" t="s">
        <v>91</v>
      </c>
      <c r="BX42" s="190"/>
    </row>
    <row r="43" spans="66:76" ht="18" customHeight="1">
      <c r="BN43" s="209" t="s">
        <v>54</v>
      </c>
      <c r="BO43" s="257">
        <v>53.453</v>
      </c>
      <c r="BP43" s="86"/>
      <c r="BQ43" s="87"/>
      <c r="BR43" s="290" t="s">
        <v>90</v>
      </c>
      <c r="BS43" s="296" t="s">
        <v>98</v>
      </c>
      <c r="BX43" s="190"/>
    </row>
    <row r="44" spans="13:76" ht="18" customHeight="1">
      <c r="M44" s="189"/>
      <c r="N44" s="189"/>
      <c r="O44" s="189"/>
      <c r="P44" s="189"/>
      <c r="Q44" s="189"/>
      <c r="R44" s="189"/>
      <c r="S44" s="189"/>
      <c r="T44" s="189"/>
      <c r="BN44" s="245">
        <v>22</v>
      </c>
      <c r="BO44" s="15">
        <v>53.509</v>
      </c>
      <c r="BP44" s="86">
        <v>-52</v>
      </c>
      <c r="BQ44" s="87">
        <f>BO44+BP44*0.001</f>
        <v>53.457</v>
      </c>
      <c r="BR44" s="290" t="s">
        <v>90</v>
      </c>
      <c r="BS44" s="288" t="s">
        <v>95</v>
      </c>
      <c r="BU44" s="74"/>
      <c r="BV44" s="74"/>
      <c r="BW44" s="74"/>
      <c r="BX44" s="190"/>
    </row>
    <row r="45" spans="2:88" ht="18" customHeight="1" thickBot="1">
      <c r="B45" s="254" t="s">
        <v>24</v>
      </c>
      <c r="C45" s="255" t="s">
        <v>30</v>
      </c>
      <c r="D45" s="255" t="s">
        <v>31</v>
      </c>
      <c r="E45" s="255" t="s">
        <v>32</v>
      </c>
      <c r="F45" s="283" t="s">
        <v>33</v>
      </c>
      <c r="G45" s="297" t="s">
        <v>88</v>
      </c>
      <c r="H45" s="284"/>
      <c r="I45" s="284"/>
      <c r="J45" s="284"/>
      <c r="K45" s="284"/>
      <c r="L45" s="285"/>
      <c r="M45" s="298"/>
      <c r="BN45" s="210">
        <v>25</v>
      </c>
      <c r="BO45" s="88">
        <v>53.654</v>
      </c>
      <c r="BP45" s="86">
        <v>51</v>
      </c>
      <c r="BQ45" s="87">
        <f>BO45+BP45*0.001</f>
        <v>53.705000000000005</v>
      </c>
      <c r="BR45" s="290" t="s">
        <v>90</v>
      </c>
      <c r="BS45" s="288" t="s">
        <v>127</v>
      </c>
      <c r="BX45" s="190"/>
      <c r="BZ45" s="254" t="s">
        <v>24</v>
      </c>
      <c r="CA45" s="255" t="s">
        <v>30</v>
      </c>
      <c r="CB45" s="255" t="s">
        <v>31</v>
      </c>
      <c r="CC45" s="255" t="s">
        <v>32</v>
      </c>
      <c r="CD45" s="283" t="s">
        <v>33</v>
      </c>
      <c r="CE45" s="297" t="s">
        <v>88</v>
      </c>
      <c r="CF45" s="284"/>
      <c r="CG45" s="284"/>
      <c r="CH45" s="284"/>
      <c r="CI45" s="284"/>
      <c r="CJ45" s="285"/>
    </row>
    <row r="46" spans="2:88" ht="18" customHeight="1" thickTop="1">
      <c r="B46" s="6"/>
      <c r="C46" s="4"/>
      <c r="D46" s="4"/>
      <c r="E46" s="4"/>
      <c r="F46" s="3"/>
      <c r="G46" s="3" t="s">
        <v>89</v>
      </c>
      <c r="H46" s="4"/>
      <c r="I46" s="4"/>
      <c r="J46" s="4"/>
      <c r="K46" s="4"/>
      <c r="L46" s="5"/>
      <c r="M46" s="57"/>
      <c r="AC46" s="74"/>
      <c r="AS46" s="76" t="s">
        <v>20</v>
      </c>
      <c r="BN46" s="210" t="s">
        <v>51</v>
      </c>
      <c r="BO46" s="88">
        <v>0.3810000000000002</v>
      </c>
      <c r="BP46" s="86">
        <v>51</v>
      </c>
      <c r="BQ46" s="87">
        <f>BO46+BP46*0.001</f>
        <v>0.4320000000000002</v>
      </c>
      <c r="BR46" s="290"/>
      <c r="BS46" s="288" t="s">
        <v>128</v>
      </c>
      <c r="BX46" s="190"/>
      <c r="BZ46" s="6"/>
      <c r="CA46" s="4"/>
      <c r="CB46" s="4"/>
      <c r="CC46" s="4"/>
      <c r="CD46" s="3"/>
      <c r="CE46" s="3" t="s">
        <v>117</v>
      </c>
      <c r="CF46" s="4"/>
      <c r="CG46" s="4"/>
      <c r="CH46" s="4"/>
      <c r="CI46" s="4"/>
      <c r="CJ46" s="5"/>
    </row>
    <row r="47" spans="2:88" ht="21" customHeight="1">
      <c r="B47" s="286"/>
      <c r="C47" s="15"/>
      <c r="D47" s="86"/>
      <c r="E47" s="87"/>
      <c r="F47" s="287"/>
      <c r="G47" s="288"/>
      <c r="H47" s="74"/>
      <c r="I47" s="74"/>
      <c r="J47" s="289"/>
      <c r="K47" s="74"/>
      <c r="L47" s="190"/>
      <c r="M47" s="248"/>
      <c r="AS47" s="77" t="s">
        <v>21</v>
      </c>
      <c r="BN47" s="209" t="s">
        <v>102</v>
      </c>
      <c r="BO47" s="257">
        <v>0.44</v>
      </c>
      <c r="BP47" s="86"/>
      <c r="BQ47" s="87"/>
      <c r="BR47" s="290"/>
      <c r="BS47" s="288"/>
      <c r="BX47" s="190"/>
      <c r="BZ47" s="286"/>
      <c r="CA47" s="15"/>
      <c r="CB47" s="86"/>
      <c r="CC47" s="87"/>
      <c r="CD47" s="287"/>
      <c r="CE47" s="288"/>
      <c r="CF47" s="74"/>
      <c r="CG47" s="74"/>
      <c r="CH47" s="289"/>
      <c r="CI47" s="74"/>
      <c r="CJ47" s="190"/>
    </row>
    <row r="48" spans="2:88" ht="21" customHeight="1">
      <c r="B48" s="209">
        <v>6</v>
      </c>
      <c r="C48" s="87">
        <v>52.747</v>
      </c>
      <c r="D48" s="86">
        <v>37</v>
      </c>
      <c r="E48" s="87">
        <f>C48+D48*0.001</f>
        <v>52.784</v>
      </c>
      <c r="F48" s="290" t="s">
        <v>90</v>
      </c>
      <c r="G48" s="288" t="s">
        <v>91</v>
      </c>
      <c r="L48" s="190"/>
      <c r="M48" s="248"/>
      <c r="AS48" s="77" t="s">
        <v>22</v>
      </c>
      <c r="BN48" s="209" t="s">
        <v>51</v>
      </c>
      <c r="BO48" s="257">
        <v>53.713</v>
      </c>
      <c r="BP48" s="86">
        <v>32</v>
      </c>
      <c r="BQ48" s="87">
        <f>BO48+BP48*0.001</f>
        <v>53.745</v>
      </c>
      <c r="BR48" s="290" t="s">
        <v>90</v>
      </c>
      <c r="BS48" s="288" t="s">
        <v>91</v>
      </c>
      <c r="BX48" s="190"/>
      <c r="BZ48" s="245">
        <v>21</v>
      </c>
      <c r="CA48" s="15">
        <v>53.403</v>
      </c>
      <c r="CB48" s="86">
        <v>63</v>
      </c>
      <c r="CC48" s="87">
        <f>CA48+CB48*0.001</f>
        <v>53.466</v>
      </c>
      <c r="CD48" s="290" t="s">
        <v>90</v>
      </c>
      <c r="CE48" s="288" t="s">
        <v>113</v>
      </c>
      <c r="CF48" s="74"/>
      <c r="CG48" s="74"/>
      <c r="CH48" s="74"/>
      <c r="CI48" s="74"/>
      <c r="CJ48" s="190"/>
    </row>
    <row r="49" spans="2:88" ht="21" customHeight="1" thickBot="1">
      <c r="B49" s="210"/>
      <c r="C49" s="88"/>
      <c r="D49" s="86"/>
      <c r="E49" s="87"/>
      <c r="F49" s="290"/>
      <c r="G49" s="296"/>
      <c r="L49" s="190"/>
      <c r="M49" s="248"/>
      <c r="N49" s="254" t="s">
        <v>24</v>
      </c>
      <c r="O49" s="255" t="s">
        <v>30</v>
      </c>
      <c r="P49" s="255" t="s">
        <v>31</v>
      </c>
      <c r="Q49" s="255" t="s">
        <v>32</v>
      </c>
      <c r="R49" s="283" t="s">
        <v>33</v>
      </c>
      <c r="S49" s="297" t="s">
        <v>88</v>
      </c>
      <c r="T49" s="284"/>
      <c r="U49" s="284"/>
      <c r="V49" s="284"/>
      <c r="W49" s="284"/>
      <c r="X49" s="285"/>
      <c r="BN49" s="209" t="s">
        <v>106</v>
      </c>
      <c r="BO49" s="87">
        <v>0.472</v>
      </c>
      <c r="BP49" s="86"/>
      <c r="BQ49" s="87"/>
      <c r="BR49" s="290" t="s">
        <v>90</v>
      </c>
      <c r="BS49" s="288" t="s">
        <v>96</v>
      </c>
      <c r="BX49" s="190"/>
      <c r="BZ49" s="209" t="s">
        <v>57</v>
      </c>
      <c r="CA49" s="87">
        <v>0.193</v>
      </c>
      <c r="CB49" s="86"/>
      <c r="CC49" s="87"/>
      <c r="CD49" s="290" t="s">
        <v>90</v>
      </c>
      <c r="CE49" s="288" t="s">
        <v>114</v>
      </c>
      <c r="CF49" s="74"/>
      <c r="CG49" s="74"/>
      <c r="CH49" s="74"/>
      <c r="CI49" s="74"/>
      <c r="CJ49" s="190"/>
    </row>
    <row r="50" spans="2:88" ht="21" customHeight="1" thickTop="1">
      <c r="B50" s="210">
        <v>12</v>
      </c>
      <c r="C50" s="88">
        <v>53.037</v>
      </c>
      <c r="D50" s="86">
        <v>37</v>
      </c>
      <c r="E50" s="87">
        <f>C50+D50*0.001</f>
        <v>53.074</v>
      </c>
      <c r="F50" s="290" t="s">
        <v>90</v>
      </c>
      <c r="G50" s="288" t="s">
        <v>92</v>
      </c>
      <c r="L50" s="190"/>
      <c r="M50" s="248"/>
      <c r="N50" s="6"/>
      <c r="O50" s="4"/>
      <c r="P50" s="4"/>
      <c r="Q50" s="4"/>
      <c r="R50" s="3"/>
      <c r="S50" s="3" t="s">
        <v>117</v>
      </c>
      <c r="T50" s="4"/>
      <c r="U50" s="4"/>
      <c r="V50" s="4"/>
      <c r="W50" s="4"/>
      <c r="X50" s="5"/>
      <c r="AS50" s="83" t="s">
        <v>23</v>
      </c>
      <c r="BN50" s="209" t="s">
        <v>51</v>
      </c>
      <c r="BO50" s="87">
        <v>53.745</v>
      </c>
      <c r="BP50" s="86"/>
      <c r="BQ50" s="87"/>
      <c r="BR50" s="290"/>
      <c r="BS50" s="288" t="s">
        <v>108</v>
      </c>
      <c r="BU50" s="74"/>
      <c r="BV50" s="74"/>
      <c r="BW50" s="74"/>
      <c r="BX50" s="190"/>
      <c r="BZ50" s="209" t="s">
        <v>51</v>
      </c>
      <c r="CA50" s="87">
        <v>53.466</v>
      </c>
      <c r="CB50" s="86"/>
      <c r="CC50" s="87"/>
      <c r="CD50" s="290"/>
      <c r="CE50" s="288"/>
      <c r="CF50" s="74"/>
      <c r="CG50" s="74"/>
      <c r="CH50" s="74"/>
      <c r="CI50" s="74"/>
      <c r="CJ50" s="190"/>
    </row>
    <row r="51" spans="2:88" ht="21" customHeight="1">
      <c r="B51" s="210"/>
      <c r="C51" s="88"/>
      <c r="D51" s="86"/>
      <c r="E51" s="87"/>
      <c r="F51" s="290"/>
      <c r="G51" s="288"/>
      <c r="L51" s="190"/>
      <c r="M51" s="248"/>
      <c r="N51" s="286"/>
      <c r="O51" s="15"/>
      <c r="P51" s="86"/>
      <c r="Q51" s="87"/>
      <c r="R51" s="287"/>
      <c r="S51" s="288"/>
      <c r="T51" s="74"/>
      <c r="U51" s="74"/>
      <c r="V51" s="289"/>
      <c r="W51" s="74"/>
      <c r="X51" s="190"/>
      <c r="AS51" s="77" t="s">
        <v>86</v>
      </c>
      <c r="BN51" s="209" t="s">
        <v>107</v>
      </c>
      <c r="BO51" s="87">
        <v>0.472</v>
      </c>
      <c r="BP51" s="86"/>
      <c r="BQ51" s="87"/>
      <c r="BR51" s="290" t="s">
        <v>90</v>
      </c>
      <c r="BS51" s="288" t="s">
        <v>96</v>
      </c>
      <c r="BX51" s="190"/>
      <c r="BZ51" s="245">
        <v>23</v>
      </c>
      <c r="CA51" s="15">
        <v>53.518</v>
      </c>
      <c r="CB51" s="86">
        <v>-63</v>
      </c>
      <c r="CC51" s="87">
        <f>CA51+CB51*0.001</f>
        <v>53.455</v>
      </c>
      <c r="CD51" s="290" t="s">
        <v>90</v>
      </c>
      <c r="CE51" s="296" t="s">
        <v>115</v>
      </c>
      <c r="CF51" s="74"/>
      <c r="CG51" s="74"/>
      <c r="CH51" s="74"/>
      <c r="CI51" s="74"/>
      <c r="CJ51" s="190"/>
    </row>
    <row r="52" spans="2:88" ht="21" customHeight="1">
      <c r="B52" s="209" t="s">
        <v>55</v>
      </c>
      <c r="C52" s="257">
        <v>53.1</v>
      </c>
      <c r="D52" s="86"/>
      <c r="E52" s="87"/>
      <c r="F52" s="290" t="s">
        <v>90</v>
      </c>
      <c r="G52" s="296" t="s">
        <v>93</v>
      </c>
      <c r="H52" s="74"/>
      <c r="I52" s="74"/>
      <c r="J52" s="74"/>
      <c r="K52" s="74"/>
      <c r="L52" s="190"/>
      <c r="M52" s="248"/>
      <c r="N52" s="245">
        <v>15</v>
      </c>
      <c r="O52" s="15">
        <v>53.117</v>
      </c>
      <c r="P52" s="86">
        <v>45</v>
      </c>
      <c r="Q52" s="87">
        <f>O52+P52*0.001</f>
        <v>53.162</v>
      </c>
      <c r="R52" s="290" t="s">
        <v>90</v>
      </c>
      <c r="S52" s="288" t="s">
        <v>94</v>
      </c>
      <c r="T52" s="74"/>
      <c r="U52" s="74"/>
      <c r="V52" s="74"/>
      <c r="W52" s="74"/>
      <c r="X52" s="190"/>
      <c r="AS52" s="77" t="s">
        <v>87</v>
      </c>
      <c r="BN52" s="209" t="s">
        <v>51</v>
      </c>
      <c r="BO52" s="87">
        <v>53.745</v>
      </c>
      <c r="BP52" s="86"/>
      <c r="BQ52" s="87"/>
      <c r="BR52" s="290"/>
      <c r="BS52" s="288" t="s">
        <v>97</v>
      </c>
      <c r="BU52" s="74"/>
      <c r="BV52" s="74"/>
      <c r="BW52" s="74"/>
      <c r="BX52" s="190"/>
      <c r="BZ52" s="245">
        <v>24</v>
      </c>
      <c r="CA52" s="15">
        <v>53.552</v>
      </c>
      <c r="CB52" s="86">
        <v>-51</v>
      </c>
      <c r="CC52" s="87">
        <f>CA52+CB52*0.001</f>
        <v>53.501</v>
      </c>
      <c r="CD52" s="290" t="s">
        <v>90</v>
      </c>
      <c r="CE52" s="296" t="s">
        <v>109</v>
      </c>
      <c r="CF52" s="74"/>
      <c r="CG52" s="74"/>
      <c r="CH52" s="74"/>
      <c r="CI52" s="74"/>
      <c r="CJ52" s="190"/>
    </row>
    <row r="53" spans="2:88" ht="21" customHeight="1" thickBot="1">
      <c r="B53" s="291"/>
      <c r="C53" s="191"/>
      <c r="D53" s="192"/>
      <c r="E53" s="191"/>
      <c r="F53" s="292"/>
      <c r="G53" s="293"/>
      <c r="H53" s="294"/>
      <c r="I53" s="294"/>
      <c r="J53" s="294"/>
      <c r="K53" s="294"/>
      <c r="L53" s="295"/>
      <c r="M53" s="249"/>
      <c r="N53" s="291"/>
      <c r="O53" s="191"/>
      <c r="P53" s="192"/>
      <c r="Q53" s="191"/>
      <c r="R53" s="292"/>
      <c r="S53" s="293"/>
      <c r="T53" s="294"/>
      <c r="U53" s="294"/>
      <c r="V53" s="294"/>
      <c r="W53" s="294"/>
      <c r="X53" s="295"/>
      <c r="AD53" s="32"/>
      <c r="AE53" s="33"/>
      <c r="BG53" s="32"/>
      <c r="BH53" s="33"/>
      <c r="BN53" s="291"/>
      <c r="BO53" s="191"/>
      <c r="BP53" s="192"/>
      <c r="BQ53" s="191"/>
      <c r="BR53" s="292"/>
      <c r="BS53" s="293"/>
      <c r="BT53" s="294"/>
      <c r="BU53" s="294"/>
      <c r="BV53" s="294"/>
      <c r="BW53" s="294"/>
      <c r="BX53" s="295"/>
      <c r="BZ53" s="291"/>
      <c r="CA53" s="191"/>
      <c r="CB53" s="192"/>
      <c r="CC53" s="191"/>
      <c r="CD53" s="292"/>
      <c r="CE53" s="293"/>
      <c r="CF53" s="294"/>
      <c r="CG53" s="294"/>
      <c r="CH53" s="294"/>
      <c r="CI53" s="294"/>
      <c r="CJ53" s="295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2013-12-14T12:56:14Z</cp:lastPrinted>
  <dcterms:created xsi:type="dcterms:W3CDTF">2003-01-10T15:39:03Z</dcterms:created>
  <dcterms:modified xsi:type="dcterms:W3CDTF">2014-01-08T12:23:47Z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