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Poutnov" sheetId="1" r:id="rId1"/>
  </sheets>
  <definedNames/>
  <calcPr fullCalcOnLoad="1"/>
</workbook>
</file>

<file path=xl/sharedStrings.xml><?xml version="1.0" encoding="utf-8"?>
<sst xmlns="http://schemas.openxmlformats.org/spreadsheetml/2006/main" count="77" uniqueCount="52">
  <si>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</si>
  <si>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</si>
  <si>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</si>
  <si>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</si>
  <si>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</si>
  <si>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</si>
  <si>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</si>
  <si>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</si>
  <si>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</si>
  <si>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</si>
  <si>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</si>
  <si>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</si>
  <si>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</si>
  <si>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</si>
  <si>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</si>
  <si>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</si>
  <si>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</si>
  <si>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</si>
  <si>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</si>
  <si>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</si>
  <si>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</si>
  <si>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Kód : 16</t>
  </si>
  <si>
    <t>Rádiové spojení  ( síť VHF )</t>
  </si>
  <si>
    <t>Trať : 536A</t>
  </si>
  <si>
    <t>Bečov nad Teplou</t>
  </si>
  <si>
    <t>Směr  :  Teplá</t>
  </si>
  <si>
    <t>Vjezdové / odjezdové rychlosti :</t>
  </si>
  <si>
    <t>v pokračování traťové koleje - rychlost traťová s místním omezením</t>
  </si>
  <si>
    <t>při jízdě do odbočky - rychlost 40 km/h</t>
  </si>
  <si>
    <t>Strojvedoucí obsluhuje PZZ a provádí kontrolu činnosti</t>
  </si>
  <si>
    <t>při jízdě ve směru Karlovy Vary dolní nádraží – Mariánské Lázně.</t>
  </si>
  <si>
    <t>Km  24,616</t>
  </si>
  <si>
    <t>Ev. č. : 744854</t>
  </si>
  <si>
    <t>Směr  :  Bečov nad Teplou</t>
  </si>
  <si>
    <t>ručně</t>
  </si>
  <si>
    <t>výměnové zámky do obou směrů, klíče v.č. 1 v SHK - I.</t>
  </si>
  <si>
    <t>Vk 1</t>
  </si>
  <si>
    <t>Manipulační  koleje</t>
  </si>
  <si>
    <t>V dopravně jsou umístěny kontrolní a ovládací prvky PZZ v km 24,420.</t>
  </si>
  <si>
    <t>konstrukce Tischer</t>
  </si>
  <si>
    <t>kontrolní výkolejkový zámek, klíč Vk1/4 v SHK - III.</t>
  </si>
  <si>
    <t>s číslem "1"</t>
  </si>
  <si>
    <t>výměnový zámek, klíč je v kontrolním zámku Vk 1</t>
  </si>
  <si>
    <t>výměnové zámky do obou směrů, klíče v.č.5 v SHK - II.</t>
  </si>
  <si>
    <t>KANGO</t>
  </si>
  <si>
    <t>VI.</t>
  </si>
  <si>
    <t>provoz podle SŽDC D3</t>
  </si>
  <si>
    <t>Přejezdník</t>
  </si>
  <si>
    <t>X250</t>
  </si>
  <si>
    <t>OX244</t>
  </si>
  <si>
    <t>Opakovací přejezdník</t>
  </si>
  <si>
    <t>č. I, úrovňové, vnější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</si>
</sst>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9"/>
      <name val="Arial CE"/>
      <family val="0"/>
    </font>
    <font>
      <sz val="18"/>
      <name val="Arial CE"/>
      <family val="0"/>
    </font>
    <font>
      <b/>
      <sz val="12"/>
      <name val="Times New Roman"/>
      <family val="1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left" vertical="center"/>
    </xf>
    <xf numFmtId="0" fontId="43" fillId="0" borderId="6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6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48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6" borderId="35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Continuous" vertical="center"/>
    </xf>
    <xf numFmtId="0" fontId="0" fillId="6" borderId="45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Continuous" vertical="center"/>
    </xf>
    <xf numFmtId="0" fontId="0" fillId="6" borderId="35" xfId="0" applyFont="1" applyFill="1" applyBorder="1" applyAlignment="1">
      <alignment horizontal="centerContinuous" vertical="center"/>
    </xf>
    <xf numFmtId="164" fontId="0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3" borderId="62" xfId="0" applyFont="1" applyFill="1" applyBorder="1" applyAlignment="1">
      <alignment/>
    </xf>
    <xf numFmtId="0" fontId="0" fillId="3" borderId="43" xfId="0" applyFill="1" applyBorder="1" applyAlignment="1">
      <alignment/>
    </xf>
    <xf numFmtId="0" fontId="0" fillId="3" borderId="43" xfId="0" applyFont="1" applyFill="1" applyBorder="1" applyAlignment="1">
      <alignment/>
    </xf>
    <xf numFmtId="0" fontId="0" fillId="3" borderId="63" xfId="0" applyFont="1" applyFill="1" applyBorder="1" applyAlignment="1">
      <alignment/>
    </xf>
    <xf numFmtId="0" fontId="0" fillId="3" borderId="64" xfId="0" applyFont="1" applyFill="1" applyBorder="1" applyAlignment="1">
      <alignment/>
    </xf>
    <xf numFmtId="0" fontId="0" fillId="3" borderId="0" xfId="0" applyFill="1" applyBorder="1" applyAlignment="1">
      <alignment/>
    </xf>
    <xf numFmtId="0" fontId="51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3" borderId="65" xfId="0" applyFont="1" applyFill="1" applyBorder="1" applyAlignment="1">
      <alignment/>
    </xf>
    <xf numFmtId="0" fontId="0" fillId="3" borderId="66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67" xfId="0" applyFont="1" applyFill="1" applyBorder="1" applyAlignment="1">
      <alignment/>
    </xf>
    <xf numFmtId="0" fontId="11" fillId="6" borderId="35" xfId="0" applyFont="1" applyFill="1" applyBorder="1" applyAlignment="1">
      <alignment horizontal="centerContinuous" vertical="center"/>
    </xf>
    <xf numFmtId="0" fontId="51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8" xfId="0" applyFont="1" applyFill="1" applyBorder="1" applyAlignment="1">
      <alignment horizontal="centerContinuous" vertical="center"/>
    </xf>
    <xf numFmtId="0" fontId="33" fillId="4" borderId="69" xfId="0" applyFont="1" applyFill="1" applyBorder="1" applyAlignment="1">
      <alignment horizontal="centerContinuous" vertical="center"/>
    </xf>
    <xf numFmtId="0" fontId="33" fillId="4" borderId="70" xfId="0" applyFont="1" applyFill="1" applyBorder="1" applyAlignment="1">
      <alignment horizontal="centerContinuous" vertical="center"/>
    </xf>
    <xf numFmtId="49" fontId="35" fillId="0" borderId="19" xfId="0" applyNumberFormat="1" applyFont="1" applyFill="1" applyBorder="1" applyAlignment="1">
      <alignment horizontal="center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center"/>
      <protection/>
    </xf>
    <xf numFmtId="0" fontId="37" fillId="3" borderId="43" xfId="0" applyFont="1" applyFill="1" applyBorder="1" applyAlignment="1">
      <alignment horizontal="center" vertical="center"/>
    </xf>
    <xf numFmtId="0" fontId="51" fillId="3" borderId="27" xfId="0" applyFont="1" applyFill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164" fontId="53" fillId="0" borderId="0" xfId="0" applyNumberFormat="1" applyFont="1" applyFill="1" applyBorder="1" applyAlignment="1">
      <alignment horizontal="centerContinuous" vertical="center"/>
    </xf>
    <xf numFmtId="164" fontId="55" fillId="0" borderId="52" xfId="0" applyNumberFormat="1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0" borderId="7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Poutnov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13</xdr:col>
      <xdr:colOff>371475</xdr:colOff>
      <xdr:row>26</xdr:row>
      <xdr:rowOff>133350</xdr:rowOff>
    </xdr:from>
    <xdr:to>
      <xdr:col>15</xdr:col>
      <xdr:colOff>133350</xdr:colOff>
      <xdr:row>28</xdr:row>
      <xdr:rowOff>123825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2675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142875</xdr:rowOff>
    </xdr:from>
    <xdr:to>
      <xdr:col>10</xdr:col>
      <xdr:colOff>171450</xdr:colOff>
      <xdr:row>34</xdr:row>
      <xdr:rowOff>142875</xdr:rowOff>
    </xdr:to>
    <xdr:grpSp>
      <xdr:nvGrpSpPr>
        <xdr:cNvPr id="10" name="Group 601"/>
        <xdr:cNvGrpSpPr>
          <a:grpSpLocks/>
        </xdr:cNvGrpSpPr>
      </xdr:nvGrpSpPr>
      <xdr:grpSpPr>
        <a:xfrm>
          <a:off x="6734175" y="8877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657225</xdr:colOff>
      <xdr:row>31</xdr:row>
      <xdr:rowOff>200025</xdr:rowOff>
    </xdr:from>
    <xdr:to>
      <xdr:col>24</xdr:col>
      <xdr:colOff>685800</xdr:colOff>
      <xdr:row>32</xdr:row>
      <xdr:rowOff>200025</xdr:rowOff>
    </xdr:to>
    <xdr:grpSp>
      <xdr:nvGrpSpPr>
        <xdr:cNvPr id="14" name="Group 692"/>
        <xdr:cNvGrpSpPr>
          <a:grpSpLocks/>
        </xdr:cNvGrpSpPr>
      </xdr:nvGrpSpPr>
      <xdr:grpSpPr>
        <a:xfrm>
          <a:off x="19478625" y="84772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8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9" name="text 29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</xdr:col>
      <xdr:colOff>476250</xdr:colOff>
      <xdr:row>36</xdr:row>
      <xdr:rowOff>114300</xdr:rowOff>
    </xdr:from>
    <xdr:to>
      <xdr:col>18</xdr:col>
      <xdr:colOff>0</xdr:colOff>
      <xdr:row>36</xdr:row>
      <xdr:rowOff>114300</xdr:rowOff>
    </xdr:to>
    <xdr:sp>
      <xdr:nvSpPr>
        <xdr:cNvPr id="20" name="Line 802"/>
        <xdr:cNvSpPr>
          <a:spLocks/>
        </xdr:cNvSpPr>
      </xdr:nvSpPr>
      <xdr:spPr>
        <a:xfrm>
          <a:off x="10039350" y="9534525"/>
          <a:ext cx="340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114300</xdr:rowOff>
    </xdr:from>
    <xdr:to>
      <xdr:col>23</xdr:col>
      <xdr:colOff>247650</xdr:colOff>
      <xdr:row>36</xdr:row>
      <xdr:rowOff>114300</xdr:rowOff>
    </xdr:to>
    <xdr:sp>
      <xdr:nvSpPr>
        <xdr:cNvPr id="21" name="Line 809"/>
        <xdr:cNvSpPr>
          <a:spLocks/>
        </xdr:cNvSpPr>
      </xdr:nvSpPr>
      <xdr:spPr>
        <a:xfrm>
          <a:off x="14420850" y="9534525"/>
          <a:ext cx="413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30</xdr:row>
      <xdr:rowOff>114300</xdr:rowOff>
    </xdr:from>
    <xdr:to>
      <xdr:col>22</xdr:col>
      <xdr:colOff>257175</xdr:colOff>
      <xdr:row>30</xdr:row>
      <xdr:rowOff>114300</xdr:rowOff>
    </xdr:to>
    <xdr:sp>
      <xdr:nvSpPr>
        <xdr:cNvPr id="22" name="Line 859"/>
        <xdr:cNvSpPr>
          <a:spLocks/>
        </xdr:cNvSpPr>
      </xdr:nvSpPr>
      <xdr:spPr>
        <a:xfrm>
          <a:off x="13954125" y="8162925"/>
          <a:ext cx="3638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31</xdr:row>
      <xdr:rowOff>0</xdr:rowOff>
    </xdr:from>
    <xdr:to>
      <xdr:col>2</xdr:col>
      <xdr:colOff>495300</xdr:colOff>
      <xdr:row>35</xdr:row>
      <xdr:rowOff>219075</xdr:rowOff>
    </xdr:to>
    <xdr:sp>
      <xdr:nvSpPr>
        <xdr:cNvPr id="23" name="Line 861"/>
        <xdr:cNvSpPr>
          <a:spLocks/>
        </xdr:cNvSpPr>
      </xdr:nvSpPr>
      <xdr:spPr>
        <a:xfrm>
          <a:off x="1143000" y="827722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114300</xdr:rowOff>
    </xdr:from>
    <xdr:to>
      <xdr:col>29</xdr:col>
      <xdr:colOff>266700</xdr:colOff>
      <xdr:row>35</xdr:row>
      <xdr:rowOff>114300</xdr:rowOff>
    </xdr:to>
    <xdr:sp>
      <xdr:nvSpPr>
        <xdr:cNvPr id="24" name="Line 881"/>
        <xdr:cNvSpPr>
          <a:spLocks/>
        </xdr:cNvSpPr>
      </xdr:nvSpPr>
      <xdr:spPr>
        <a:xfrm flipV="1">
          <a:off x="20783550" y="88487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36</xdr:row>
      <xdr:rowOff>76200</xdr:rowOff>
    </xdr:from>
    <xdr:to>
      <xdr:col>24</xdr:col>
      <xdr:colOff>476250</xdr:colOff>
      <xdr:row>36</xdr:row>
      <xdr:rowOff>114300</xdr:rowOff>
    </xdr:to>
    <xdr:sp>
      <xdr:nvSpPr>
        <xdr:cNvPr id="25" name="Line 882"/>
        <xdr:cNvSpPr>
          <a:spLocks/>
        </xdr:cNvSpPr>
      </xdr:nvSpPr>
      <xdr:spPr>
        <a:xfrm flipV="1">
          <a:off x="1855470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0</xdr:rowOff>
    </xdr:from>
    <xdr:to>
      <xdr:col>25</xdr:col>
      <xdr:colOff>247650</xdr:colOff>
      <xdr:row>36</xdr:row>
      <xdr:rowOff>76200</xdr:rowOff>
    </xdr:to>
    <xdr:sp>
      <xdr:nvSpPr>
        <xdr:cNvPr id="26" name="Line 883"/>
        <xdr:cNvSpPr>
          <a:spLocks/>
        </xdr:cNvSpPr>
      </xdr:nvSpPr>
      <xdr:spPr>
        <a:xfrm flipV="1">
          <a:off x="1929765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26</xdr:col>
      <xdr:colOff>476250</xdr:colOff>
      <xdr:row>36</xdr:row>
      <xdr:rowOff>0</xdr:rowOff>
    </xdr:to>
    <xdr:sp>
      <xdr:nvSpPr>
        <xdr:cNvPr id="27" name="Line 884"/>
        <xdr:cNvSpPr>
          <a:spLocks/>
        </xdr:cNvSpPr>
      </xdr:nvSpPr>
      <xdr:spPr>
        <a:xfrm flipV="1">
          <a:off x="20040600" y="9305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33</xdr:row>
      <xdr:rowOff>114300</xdr:rowOff>
    </xdr:from>
    <xdr:to>
      <xdr:col>12</xdr:col>
      <xdr:colOff>476250</xdr:colOff>
      <xdr:row>36</xdr:row>
      <xdr:rowOff>0</xdr:rowOff>
    </xdr:to>
    <xdr:sp>
      <xdr:nvSpPr>
        <xdr:cNvPr id="28" name="Line 885"/>
        <xdr:cNvSpPr>
          <a:spLocks/>
        </xdr:cNvSpPr>
      </xdr:nvSpPr>
      <xdr:spPr>
        <a:xfrm flipH="1" flipV="1">
          <a:off x="4838700" y="8848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36</xdr:row>
      <xdr:rowOff>0</xdr:rowOff>
    </xdr:from>
    <xdr:to>
      <xdr:col>13</xdr:col>
      <xdr:colOff>247650</xdr:colOff>
      <xdr:row>36</xdr:row>
      <xdr:rowOff>76200</xdr:rowOff>
    </xdr:to>
    <xdr:sp>
      <xdr:nvSpPr>
        <xdr:cNvPr id="29" name="Line 886"/>
        <xdr:cNvSpPr>
          <a:spLocks/>
        </xdr:cNvSpPr>
      </xdr:nvSpPr>
      <xdr:spPr>
        <a:xfrm>
          <a:off x="855345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36</xdr:row>
      <xdr:rowOff>76200</xdr:rowOff>
    </xdr:from>
    <xdr:to>
      <xdr:col>14</xdr:col>
      <xdr:colOff>476250</xdr:colOff>
      <xdr:row>36</xdr:row>
      <xdr:rowOff>114300</xdr:rowOff>
    </xdr:to>
    <xdr:sp>
      <xdr:nvSpPr>
        <xdr:cNvPr id="30" name="Line 887"/>
        <xdr:cNvSpPr>
          <a:spLocks/>
        </xdr:cNvSpPr>
      </xdr:nvSpPr>
      <xdr:spPr>
        <a:xfrm>
          <a:off x="929640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33</xdr:row>
      <xdr:rowOff>114300</xdr:rowOff>
    </xdr:from>
    <xdr:to>
      <xdr:col>7</xdr:col>
      <xdr:colOff>419100</xdr:colOff>
      <xdr:row>35</xdr:row>
      <xdr:rowOff>28575</xdr:rowOff>
    </xdr:to>
    <xdr:grpSp>
      <xdr:nvGrpSpPr>
        <xdr:cNvPr id="31" name="Group 902"/>
        <xdr:cNvGrpSpPr>
          <a:grpSpLocks noChangeAspect="1"/>
        </xdr:cNvGrpSpPr>
      </xdr:nvGrpSpPr>
      <xdr:grpSpPr>
        <a:xfrm>
          <a:off x="46958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" name="Line 9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9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31</xdr:row>
      <xdr:rowOff>219075</xdr:rowOff>
    </xdr:from>
    <xdr:to>
      <xdr:col>27</xdr:col>
      <xdr:colOff>419100</xdr:colOff>
      <xdr:row>33</xdr:row>
      <xdr:rowOff>114300</xdr:rowOff>
    </xdr:to>
    <xdr:grpSp>
      <xdr:nvGrpSpPr>
        <xdr:cNvPr id="34" name="Group 911"/>
        <xdr:cNvGrpSpPr>
          <a:grpSpLocks noChangeAspect="1"/>
        </xdr:cNvGrpSpPr>
      </xdr:nvGrpSpPr>
      <xdr:grpSpPr>
        <a:xfrm>
          <a:off x="21383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" name="Line 9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9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37" name="Group 914"/>
        <xdr:cNvGrpSpPr>
          <a:grpSpLocks noChangeAspect="1"/>
        </xdr:cNvGrpSpPr>
      </xdr:nvGrpSpPr>
      <xdr:grpSpPr>
        <a:xfrm>
          <a:off x="228695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" name="Line 9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9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552450</xdr:colOff>
      <xdr:row>32</xdr:row>
      <xdr:rowOff>19050</xdr:rowOff>
    </xdr:from>
    <xdr:to>
      <xdr:col>32</xdr:col>
      <xdr:colOff>904875</xdr:colOff>
      <xdr:row>32</xdr:row>
      <xdr:rowOff>209550</xdr:rowOff>
    </xdr:to>
    <xdr:grpSp>
      <xdr:nvGrpSpPr>
        <xdr:cNvPr id="40" name="Group 925"/>
        <xdr:cNvGrpSpPr>
          <a:grpSpLocks noChangeAspect="1"/>
        </xdr:cNvGrpSpPr>
      </xdr:nvGrpSpPr>
      <xdr:grpSpPr>
        <a:xfrm>
          <a:off x="2531745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41" name="Line 92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92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92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92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TextBox 93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6" name="Line 93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93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34</xdr:row>
      <xdr:rowOff>19050</xdr:rowOff>
    </xdr:from>
    <xdr:to>
      <xdr:col>4</xdr:col>
      <xdr:colOff>409575</xdr:colOff>
      <xdr:row>34</xdr:row>
      <xdr:rowOff>209550</xdr:rowOff>
    </xdr:to>
    <xdr:grpSp>
      <xdr:nvGrpSpPr>
        <xdr:cNvPr id="48" name="Group 950"/>
        <xdr:cNvGrpSpPr>
          <a:grpSpLocks noChangeAspect="1"/>
        </xdr:cNvGrpSpPr>
      </xdr:nvGrpSpPr>
      <xdr:grpSpPr>
        <a:xfrm>
          <a:off x="21907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9" name="TextBox 95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0" name="Line 95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95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95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95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95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5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771525</xdr:colOff>
      <xdr:row>33</xdr:row>
      <xdr:rowOff>180975</xdr:rowOff>
    </xdr:from>
    <xdr:to>
      <xdr:col>26</xdr:col>
      <xdr:colOff>809625</xdr:colOff>
      <xdr:row>34</xdr:row>
      <xdr:rowOff>180975</xdr:rowOff>
    </xdr:to>
    <xdr:grpSp>
      <xdr:nvGrpSpPr>
        <xdr:cNvPr id="56" name="Group 960"/>
        <xdr:cNvGrpSpPr>
          <a:grpSpLocks/>
        </xdr:cNvGrpSpPr>
      </xdr:nvGrpSpPr>
      <xdr:grpSpPr>
        <a:xfrm>
          <a:off x="21078825" y="89154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7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19050</xdr:colOff>
      <xdr:row>31</xdr:row>
      <xdr:rowOff>114300</xdr:rowOff>
    </xdr:from>
    <xdr:to>
      <xdr:col>27</xdr:col>
      <xdr:colOff>266700</xdr:colOff>
      <xdr:row>33</xdr:row>
      <xdr:rowOff>114300</xdr:rowOff>
    </xdr:to>
    <xdr:sp>
      <xdr:nvSpPr>
        <xdr:cNvPr id="60" name="Line 965"/>
        <xdr:cNvSpPr>
          <a:spLocks/>
        </xdr:cNvSpPr>
      </xdr:nvSpPr>
      <xdr:spPr>
        <a:xfrm flipH="1" flipV="1">
          <a:off x="19812000" y="8391525"/>
          <a:ext cx="17335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</xdr:colOff>
      <xdr:row>30</xdr:row>
      <xdr:rowOff>152400</xdr:rowOff>
    </xdr:from>
    <xdr:to>
      <xdr:col>24</xdr:col>
      <xdr:colOff>238125</xdr:colOff>
      <xdr:row>31</xdr:row>
      <xdr:rowOff>0</xdr:rowOff>
    </xdr:to>
    <xdr:sp>
      <xdr:nvSpPr>
        <xdr:cNvPr id="61" name="Line 966"/>
        <xdr:cNvSpPr>
          <a:spLocks/>
        </xdr:cNvSpPr>
      </xdr:nvSpPr>
      <xdr:spPr>
        <a:xfrm flipH="1" flipV="1">
          <a:off x="18316575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238125</xdr:colOff>
      <xdr:row>30</xdr:row>
      <xdr:rowOff>114300</xdr:rowOff>
    </xdr:from>
    <xdr:to>
      <xdr:col>23</xdr:col>
      <xdr:colOff>9525</xdr:colOff>
      <xdr:row>30</xdr:row>
      <xdr:rowOff>152400</xdr:rowOff>
    </xdr:to>
    <xdr:sp>
      <xdr:nvSpPr>
        <xdr:cNvPr id="62" name="Line 967"/>
        <xdr:cNvSpPr>
          <a:spLocks/>
        </xdr:cNvSpPr>
      </xdr:nvSpPr>
      <xdr:spPr>
        <a:xfrm flipH="1" flipV="1">
          <a:off x="17573625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31</xdr:row>
      <xdr:rowOff>0</xdr:rowOff>
    </xdr:from>
    <xdr:to>
      <xdr:col>25</xdr:col>
      <xdr:colOff>19050</xdr:colOff>
      <xdr:row>31</xdr:row>
      <xdr:rowOff>114300</xdr:rowOff>
    </xdr:to>
    <xdr:sp>
      <xdr:nvSpPr>
        <xdr:cNvPr id="63" name="Line 968"/>
        <xdr:cNvSpPr>
          <a:spLocks/>
        </xdr:cNvSpPr>
      </xdr:nvSpPr>
      <xdr:spPr>
        <a:xfrm flipH="1" flipV="1">
          <a:off x="19059525" y="8277225"/>
          <a:ext cx="7524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30</xdr:row>
      <xdr:rowOff>0</xdr:rowOff>
    </xdr:from>
    <xdr:ext cx="533400" cy="228600"/>
    <xdr:sp>
      <xdr:nvSpPr>
        <xdr:cNvPr id="64" name="text 7125"/>
        <xdr:cNvSpPr txBox="1">
          <a:spLocks noChangeArrowheads="1"/>
        </xdr:cNvSpPr>
      </xdr:nvSpPr>
      <xdr:spPr>
        <a:xfrm>
          <a:off x="156210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23</xdr:col>
      <xdr:colOff>495300</xdr:colOff>
      <xdr:row>30</xdr:row>
      <xdr:rowOff>19050</xdr:rowOff>
    </xdr:from>
    <xdr:to>
      <xdr:col>24</xdr:col>
      <xdr:colOff>323850</xdr:colOff>
      <xdr:row>30</xdr:row>
      <xdr:rowOff>142875</xdr:rowOff>
    </xdr:to>
    <xdr:sp>
      <xdr:nvSpPr>
        <xdr:cNvPr id="65" name="kreslení 12"/>
        <xdr:cNvSpPr>
          <a:spLocks/>
        </xdr:cNvSpPr>
      </xdr:nvSpPr>
      <xdr:spPr>
        <a:xfrm>
          <a:off x="18802350" y="80676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76200</xdr:rowOff>
    </xdr:from>
    <xdr:to>
      <xdr:col>16</xdr:col>
      <xdr:colOff>285750</xdr:colOff>
      <xdr:row>32</xdr:row>
      <xdr:rowOff>152400</xdr:rowOff>
    </xdr:to>
    <xdr:grpSp>
      <xdr:nvGrpSpPr>
        <xdr:cNvPr id="66" name="Group 983"/>
        <xdr:cNvGrpSpPr>
          <a:grpSpLocks/>
        </xdr:cNvGrpSpPr>
      </xdr:nvGrpSpPr>
      <xdr:grpSpPr>
        <a:xfrm>
          <a:off x="9048750" y="8353425"/>
          <a:ext cx="2743200" cy="304800"/>
          <a:chOff x="828" y="852"/>
          <a:chExt cx="251" cy="32"/>
        </a:xfrm>
        <a:solidFill>
          <a:srgbClr val="FFFFFF"/>
        </a:solidFill>
      </xdr:grpSpPr>
      <xdr:grpSp>
        <xdr:nvGrpSpPr>
          <xdr:cNvPr id="67" name="Group 974"/>
          <xdr:cNvGrpSpPr>
            <a:grpSpLocks/>
          </xdr:cNvGrpSpPr>
        </xdr:nvGrpSpPr>
        <xdr:grpSpPr>
          <a:xfrm>
            <a:off x="828" y="852"/>
            <a:ext cx="251" cy="32"/>
            <a:chOff x="89" y="144"/>
            <a:chExt cx="408" cy="32"/>
          </a:xfrm>
          <a:solidFill>
            <a:srgbClr val="FFFFFF"/>
          </a:solidFill>
        </xdr:grpSpPr>
        <xdr:sp>
          <xdr:nvSpPr>
            <xdr:cNvPr id="68" name="Rectangle 975"/>
            <xdr:cNvSpPr>
              <a:spLocks/>
            </xdr:cNvSpPr>
          </xdr:nvSpPr>
          <xdr:spPr>
            <a:xfrm>
              <a:off x="94" y="148"/>
              <a:ext cx="397" cy="24"/>
            </a:xfrm>
            <a:prstGeom prst="rect">
              <a:avLst/>
            </a:prstGeom>
            <a:pattFill prst="pct10">
              <a:fgClr>
                <a:srgbClr val="333333"/>
              </a:fgClr>
              <a:bgClr>
                <a:srgbClr val="E3E3E3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" name="Rectangle 976"/>
            <xdr:cNvSpPr>
              <a:spLocks/>
            </xdr:cNvSpPr>
          </xdr:nvSpPr>
          <xdr:spPr>
            <a:xfrm>
              <a:off x="89" y="144"/>
              <a:ext cx="408" cy="3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" name="Rectangle 977"/>
            <xdr:cNvSpPr>
              <a:spLocks/>
            </xdr:cNvSpPr>
          </xdr:nvSpPr>
          <xdr:spPr>
            <a:xfrm>
              <a:off x="89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" name="Rectangle 978"/>
            <xdr:cNvSpPr>
              <a:spLocks/>
            </xdr:cNvSpPr>
          </xdr:nvSpPr>
          <xdr:spPr>
            <a:xfrm>
              <a:off x="180" y="172"/>
              <a:ext cx="31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" name="Rectangle 979"/>
            <xdr:cNvSpPr>
              <a:spLocks/>
            </xdr:cNvSpPr>
          </xdr:nvSpPr>
          <xdr:spPr>
            <a:xfrm>
              <a:off x="27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" name="Rectangle 980"/>
            <xdr:cNvSpPr>
              <a:spLocks/>
            </xdr:cNvSpPr>
          </xdr:nvSpPr>
          <xdr:spPr>
            <a:xfrm>
              <a:off x="370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" name="Rectangle 981"/>
            <xdr:cNvSpPr>
              <a:spLocks/>
            </xdr:cNvSpPr>
          </xdr:nvSpPr>
          <xdr:spPr>
            <a:xfrm>
              <a:off x="46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5" name="text 7125"/>
          <xdr:cNvSpPr txBox="1">
            <a:spLocks noChangeArrowheads="1"/>
          </xdr:cNvSpPr>
        </xdr:nvSpPr>
        <xdr:spPr>
          <a:xfrm>
            <a:off x="897" y="856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60</a:t>
            </a:r>
          </a:p>
        </xdr:txBody>
      </xdr:sp>
    </xdr:grpSp>
    <xdr:clientData/>
  </xdr:twoCellAnchor>
  <xdr:oneCellAnchor>
    <xdr:from>
      <xdr:col>2</xdr:col>
      <xdr:colOff>0</xdr:colOff>
      <xdr:row>29</xdr:row>
      <xdr:rowOff>0</xdr:rowOff>
    </xdr:from>
    <xdr:ext cx="971550" cy="457200"/>
    <xdr:sp>
      <xdr:nvSpPr>
        <xdr:cNvPr id="76" name="text 774"/>
        <xdr:cNvSpPr txBox="1">
          <a:spLocks noChangeArrowheads="1"/>
        </xdr:cNvSpPr>
      </xdr:nvSpPr>
      <xdr:spPr>
        <a:xfrm>
          <a:off x="647700" y="78200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P369 - 3SNL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24,420</a:t>
          </a:r>
        </a:p>
      </xdr:txBody>
    </xdr:sp>
    <xdr:clientData/>
  </xdr:oneCellAnchor>
  <xdr:twoCellAnchor editAs="absolute">
    <xdr:from>
      <xdr:col>34</xdr:col>
      <xdr:colOff>523875</xdr:colOff>
      <xdr:row>32</xdr:row>
      <xdr:rowOff>0</xdr:rowOff>
    </xdr:from>
    <xdr:to>
      <xdr:col>34</xdr:col>
      <xdr:colOff>923925</xdr:colOff>
      <xdr:row>33</xdr:row>
      <xdr:rowOff>0</xdr:rowOff>
    </xdr:to>
    <xdr:grpSp>
      <xdr:nvGrpSpPr>
        <xdr:cNvPr id="77" name="Group 995"/>
        <xdr:cNvGrpSpPr>
          <a:grpSpLocks/>
        </xdr:cNvGrpSpPr>
      </xdr:nvGrpSpPr>
      <xdr:grpSpPr>
        <a:xfrm>
          <a:off x="26774775" y="8505825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78" name="Line 996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97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998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99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000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542925</xdr:colOff>
      <xdr:row>32</xdr:row>
      <xdr:rowOff>85725</xdr:rowOff>
    </xdr:from>
    <xdr:to>
      <xdr:col>34</xdr:col>
      <xdr:colOff>628650</xdr:colOff>
      <xdr:row>32</xdr:row>
      <xdr:rowOff>161925</xdr:rowOff>
    </xdr:to>
    <xdr:sp>
      <xdr:nvSpPr>
        <xdr:cNvPr id="83" name="Line 1001"/>
        <xdr:cNvSpPr>
          <a:spLocks/>
        </xdr:cNvSpPr>
      </xdr:nvSpPr>
      <xdr:spPr>
        <a:xfrm>
          <a:off x="26793825" y="85915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542925</xdr:colOff>
      <xdr:row>32</xdr:row>
      <xdr:rowOff>85725</xdr:rowOff>
    </xdr:from>
    <xdr:to>
      <xdr:col>34</xdr:col>
      <xdr:colOff>628650</xdr:colOff>
      <xdr:row>32</xdr:row>
      <xdr:rowOff>161925</xdr:rowOff>
    </xdr:to>
    <xdr:sp>
      <xdr:nvSpPr>
        <xdr:cNvPr id="84" name="Line 1002"/>
        <xdr:cNvSpPr>
          <a:spLocks/>
        </xdr:cNvSpPr>
      </xdr:nvSpPr>
      <xdr:spPr>
        <a:xfrm flipH="1">
          <a:off x="26793825" y="859155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47625</xdr:colOff>
      <xdr:row>32</xdr:row>
      <xdr:rowOff>0</xdr:rowOff>
    </xdr:from>
    <xdr:to>
      <xdr:col>7</xdr:col>
      <xdr:colOff>457200</xdr:colOff>
      <xdr:row>33</xdr:row>
      <xdr:rowOff>0</xdr:rowOff>
    </xdr:to>
    <xdr:grpSp>
      <xdr:nvGrpSpPr>
        <xdr:cNvPr id="85" name="Group 1005"/>
        <xdr:cNvGrpSpPr>
          <a:grpSpLocks/>
        </xdr:cNvGrpSpPr>
      </xdr:nvGrpSpPr>
      <xdr:grpSpPr>
        <a:xfrm>
          <a:off x="4638675" y="8505825"/>
          <a:ext cx="409575" cy="228600"/>
          <a:chOff x="-43" y="-7916"/>
          <a:chExt cx="37" cy="20016"/>
        </a:xfrm>
        <a:solidFill>
          <a:srgbClr val="FFFFFF"/>
        </a:solidFill>
      </xdr:grpSpPr>
      <xdr:sp>
        <xdr:nvSpPr>
          <xdr:cNvPr id="86" name="Line 1006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007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008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009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010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25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33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23</v>
      </c>
      <c r="Q3"/>
      <c r="S3" s="28" t="s">
        <v>31</v>
      </c>
      <c r="T3" s="21"/>
      <c r="U3"/>
      <c r="W3" s="22" t="s">
        <v>32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2"/>
      <c r="J4" s="110" t="s">
        <v>0</v>
      </c>
      <c r="K4" s="106"/>
      <c r="L4" s="106"/>
      <c r="M4" s="106"/>
      <c r="N4" s="106"/>
      <c r="O4" s="107"/>
      <c r="P4" s="140"/>
      <c r="Q4" s="44"/>
      <c r="R4" s="44"/>
      <c r="S4" s="44"/>
      <c r="T4" s="44"/>
      <c r="U4" s="44"/>
      <c r="V4" s="45"/>
      <c r="W4" s="110" t="s">
        <v>0</v>
      </c>
      <c r="X4" s="106"/>
      <c r="Y4" s="106"/>
      <c r="Z4" s="106"/>
      <c r="AA4" s="106"/>
      <c r="AB4" s="107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3"/>
      <c r="J5" s="144" t="s">
        <v>2</v>
      </c>
      <c r="K5" s="129"/>
      <c r="L5" s="130"/>
      <c r="M5" s="108"/>
      <c r="N5" s="108"/>
      <c r="O5" s="109"/>
      <c r="P5" s="40"/>
      <c r="Q5" s="40"/>
      <c r="R5" s="40"/>
      <c r="S5" s="47"/>
      <c r="T5" s="40"/>
      <c r="U5" s="40"/>
      <c r="V5" s="48"/>
      <c r="W5" s="144" t="s">
        <v>2</v>
      </c>
      <c r="X5" s="129"/>
      <c r="Y5" s="130"/>
      <c r="Z5" s="108"/>
      <c r="AA5" s="108"/>
      <c r="AB5" s="109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2"/>
      <c r="K6" s="133"/>
      <c r="L6" s="133"/>
      <c r="M6" s="133"/>
      <c r="N6" s="133"/>
      <c r="O6" s="134"/>
      <c r="P6" s="40"/>
      <c r="Q6" s="50"/>
      <c r="R6" s="51"/>
      <c r="S6" s="18" t="s">
        <v>3</v>
      </c>
      <c r="T6" s="50"/>
      <c r="U6" s="51"/>
      <c r="V6" s="48"/>
      <c r="W6" s="132"/>
      <c r="X6" s="133"/>
      <c r="Y6" s="133"/>
      <c r="Z6" s="133"/>
      <c r="AA6" s="133"/>
      <c r="AB6" s="134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22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2"/>
      <c r="R7" s="40"/>
      <c r="T7" s="112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22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46</v>
      </c>
      <c r="F8" s="10"/>
      <c r="G8" s="10"/>
      <c r="H8" s="13"/>
      <c r="I8" s="40"/>
      <c r="J8" s="52"/>
      <c r="K8" s="36"/>
      <c r="L8" s="139">
        <v>24.446</v>
      </c>
      <c r="M8" s="151"/>
      <c r="N8" s="36"/>
      <c r="O8" s="53"/>
      <c r="P8" s="40"/>
      <c r="Q8" s="112"/>
      <c r="R8" s="112"/>
      <c r="S8" s="111" t="s">
        <v>4</v>
      </c>
      <c r="T8" s="112"/>
      <c r="U8" s="112"/>
      <c r="V8" s="48"/>
      <c r="W8" s="52"/>
      <c r="X8" s="131"/>
      <c r="Y8" s="139">
        <v>24.967</v>
      </c>
      <c r="Z8" s="151"/>
      <c r="AA8" s="36"/>
      <c r="AB8" s="53"/>
      <c r="AC8" s="41"/>
      <c r="AD8" s="8"/>
      <c r="AE8" s="10"/>
      <c r="AF8" s="10"/>
      <c r="AG8" s="27" t="s">
        <v>46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9"/>
      <c r="J9" s="190"/>
      <c r="K9" s="191"/>
      <c r="L9" s="269" t="s">
        <v>41</v>
      </c>
      <c r="M9" s="151"/>
      <c r="N9" s="1"/>
      <c r="O9" s="48"/>
      <c r="P9" s="40"/>
      <c r="Q9" s="36"/>
      <c r="R9" s="36"/>
      <c r="S9" s="113" t="s">
        <v>24</v>
      </c>
      <c r="T9" s="36"/>
      <c r="U9" s="36"/>
      <c r="V9" s="48"/>
      <c r="W9" s="180"/>
      <c r="X9" s="181"/>
      <c r="Y9" s="269" t="s">
        <v>41</v>
      </c>
      <c r="Z9" s="151"/>
      <c r="AA9" s="121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21</v>
      </c>
      <c r="F10" s="7"/>
      <c r="G10" s="7"/>
      <c r="H10" s="19"/>
      <c r="I10" s="139"/>
      <c r="J10" s="52"/>
      <c r="K10" s="36"/>
      <c r="L10" s="139"/>
      <c r="M10" s="151"/>
      <c r="N10" s="36"/>
      <c r="O10" s="53"/>
      <c r="P10" s="40"/>
      <c r="Q10" s="36"/>
      <c r="T10" s="36"/>
      <c r="U10" s="36"/>
      <c r="V10" s="48"/>
      <c r="W10" s="190"/>
      <c r="X10" s="191"/>
      <c r="Y10" s="139"/>
      <c r="Z10" s="151"/>
      <c r="AA10" s="1"/>
      <c r="AB10" s="48"/>
      <c r="AC10" s="41"/>
      <c r="AD10" s="8"/>
      <c r="AE10" s="7"/>
      <c r="AF10" s="7"/>
      <c r="AG10" s="12" t="s">
        <v>21</v>
      </c>
      <c r="AH10" s="7"/>
      <c r="AI10" s="7"/>
      <c r="AJ10" s="19"/>
    </row>
    <row r="11" spans="2:36" s="37" customFormat="1" ht="22.5" customHeight="1" thickBot="1">
      <c r="B11" s="114"/>
      <c r="C11" s="115"/>
      <c r="D11" s="115"/>
      <c r="E11" s="115"/>
      <c r="F11" s="115"/>
      <c r="G11" s="115"/>
      <c r="H11" s="116"/>
      <c r="I11" s="40"/>
      <c r="J11" s="227"/>
      <c r="K11" s="222"/>
      <c r="L11" s="251" t="s">
        <v>50</v>
      </c>
      <c r="M11" s="233"/>
      <c r="N11" s="222"/>
      <c r="O11" s="229"/>
      <c r="P11" s="135"/>
      <c r="Q11" s="135"/>
      <c r="R11" s="135"/>
      <c r="S11" s="136"/>
      <c r="T11" s="135"/>
      <c r="U11" s="135"/>
      <c r="V11" s="137"/>
      <c r="W11" s="227"/>
      <c r="X11" s="222"/>
      <c r="Y11" s="251" t="s">
        <v>47</v>
      </c>
      <c r="Z11" s="233"/>
      <c r="AA11" s="222"/>
      <c r="AB11" s="229"/>
      <c r="AC11" s="41"/>
      <c r="AD11" s="114"/>
      <c r="AE11" s="115"/>
      <c r="AF11" s="115"/>
      <c r="AG11" s="115"/>
      <c r="AH11" s="115"/>
      <c r="AI11" s="115"/>
      <c r="AJ11" s="116"/>
    </row>
    <row r="12" spans="2:36" s="36" customFormat="1" ht="22.5" customHeight="1" thickTop="1">
      <c r="B12" s="117"/>
      <c r="C12" s="118"/>
      <c r="D12" s="118"/>
      <c r="E12" s="119"/>
      <c r="F12" s="118"/>
      <c r="G12" s="118"/>
      <c r="H12" s="120"/>
      <c r="I12" s="139"/>
      <c r="J12" s="228"/>
      <c r="K12" s="223"/>
      <c r="L12" s="224"/>
      <c r="M12" s="223"/>
      <c r="N12" s="224"/>
      <c r="O12" s="230"/>
      <c r="P12" s="141"/>
      <c r="Q12" s="54"/>
      <c r="R12" s="6"/>
      <c r="S12" s="6" t="s">
        <v>5</v>
      </c>
      <c r="T12" s="6"/>
      <c r="U12" s="54"/>
      <c r="V12" s="55"/>
      <c r="W12" s="228"/>
      <c r="X12" s="223"/>
      <c r="Y12" s="224"/>
      <c r="Z12" s="223"/>
      <c r="AA12" s="224"/>
      <c r="AB12" s="230"/>
      <c r="AC12" s="41"/>
      <c r="AD12" s="95"/>
      <c r="AE12" s="95"/>
      <c r="AF12" s="95"/>
      <c r="AG12" s="95"/>
      <c r="AH12" s="95"/>
      <c r="AI12" s="95"/>
      <c r="AJ12" s="95"/>
    </row>
    <row r="13" spans="2:36" s="37" customFormat="1" ht="22.5" customHeight="1">
      <c r="B13" s="238"/>
      <c r="C13" s="239"/>
      <c r="D13" s="239"/>
      <c r="E13" s="265" t="s">
        <v>38</v>
      </c>
      <c r="F13" s="240"/>
      <c r="G13" s="240"/>
      <c r="H13" s="241"/>
      <c r="I13" s="40"/>
      <c r="J13" s="180"/>
      <c r="K13" s="225"/>
      <c r="L13" s="131" t="s">
        <v>49</v>
      </c>
      <c r="M13" s="234"/>
      <c r="N13" s="121"/>
      <c r="O13" s="231"/>
      <c r="P13" s="40"/>
      <c r="Q13" s="54"/>
      <c r="R13" s="23"/>
      <c r="S13" s="23">
        <v>24.616</v>
      </c>
      <c r="T13" s="23"/>
      <c r="U13" s="54"/>
      <c r="V13" s="48"/>
      <c r="W13" s="180"/>
      <c r="X13" s="225"/>
      <c r="Y13" s="131" t="s">
        <v>48</v>
      </c>
      <c r="Z13" s="234"/>
      <c r="AA13" s="121"/>
      <c r="AB13" s="231"/>
      <c r="AC13" s="41"/>
      <c r="AD13" s="206"/>
      <c r="AE13" s="206"/>
      <c r="AF13" s="206"/>
      <c r="AG13" s="207"/>
      <c r="AH13" s="206"/>
      <c r="AI13" s="206"/>
      <c r="AJ13" s="206"/>
    </row>
    <row r="14" spans="2:37" s="56" customFormat="1" ht="22.5" customHeight="1">
      <c r="B14" s="242"/>
      <c r="C14" s="243"/>
      <c r="D14" s="243"/>
      <c r="E14" s="244" t="s">
        <v>29</v>
      </c>
      <c r="F14" s="245"/>
      <c r="G14" s="245"/>
      <c r="H14" s="246"/>
      <c r="I14" s="139"/>
      <c r="J14" s="180"/>
      <c r="K14" s="235"/>
      <c r="L14" s="261">
        <v>24.494</v>
      </c>
      <c r="M14" s="226"/>
      <c r="N14" s="121"/>
      <c r="O14" s="232"/>
      <c r="P14" s="40"/>
      <c r="Q14" s="54"/>
      <c r="R14" s="6"/>
      <c r="S14" s="138" t="s">
        <v>6</v>
      </c>
      <c r="T14" s="6"/>
      <c r="U14" s="54"/>
      <c r="V14" s="48"/>
      <c r="W14" s="180"/>
      <c r="X14" s="235"/>
      <c r="Y14" s="261">
        <v>25.005</v>
      </c>
      <c r="Z14" s="226"/>
      <c r="AA14" s="121"/>
      <c r="AB14" s="232"/>
      <c r="AC14" s="41"/>
      <c r="AD14" s="206"/>
      <c r="AE14" s="206"/>
      <c r="AF14" s="206"/>
      <c r="AG14" s="207"/>
      <c r="AH14" s="206"/>
      <c r="AI14" s="206"/>
      <c r="AJ14" s="206"/>
      <c r="AK14" s="54"/>
    </row>
    <row r="15" spans="2:37" s="56" customFormat="1" ht="22.5" customHeight="1" thickBot="1">
      <c r="B15" s="247"/>
      <c r="C15" s="248"/>
      <c r="D15" s="248"/>
      <c r="E15" s="266" t="s">
        <v>30</v>
      </c>
      <c r="F15" s="249"/>
      <c r="G15" s="249"/>
      <c r="H15" s="250"/>
      <c r="I15" s="40"/>
      <c r="J15" s="182"/>
      <c r="K15" s="183"/>
      <c r="L15" s="184"/>
      <c r="M15" s="183"/>
      <c r="N15" s="184"/>
      <c r="O15" s="57"/>
      <c r="P15" s="58"/>
      <c r="Q15" s="58"/>
      <c r="R15" s="59"/>
      <c r="S15" s="93"/>
      <c r="T15" s="59"/>
      <c r="U15" s="58"/>
      <c r="V15" s="60"/>
      <c r="W15" s="182"/>
      <c r="X15" s="183"/>
      <c r="Y15" s="184"/>
      <c r="Z15" s="183"/>
      <c r="AA15" s="184"/>
      <c r="AB15" s="57"/>
      <c r="AC15" s="41"/>
      <c r="AD15" s="1"/>
      <c r="AE15" s="1"/>
      <c r="AF15" s="1"/>
      <c r="AG15" s="207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7"/>
      <c r="S17" s="221" t="s">
        <v>26</v>
      </c>
      <c r="T17" s="62"/>
      <c r="U17" s="62"/>
      <c r="V17" s="147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27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28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92"/>
      <c r="R21" s="191"/>
      <c r="S21" s="193"/>
      <c r="T21" s="191"/>
      <c r="U21" s="191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91"/>
      <c r="R22" s="191"/>
      <c r="S22" s="194"/>
      <c r="T22" s="191"/>
      <c r="U22" s="191"/>
      <c r="AA22" s="61"/>
      <c r="AB22" s="54"/>
      <c r="AC22" s="54"/>
      <c r="AD22" s="54"/>
      <c r="AJ22" s="54"/>
      <c r="AK22" s="54"/>
    </row>
    <row r="23" spans="17:29" s="56" customFormat="1" ht="18" customHeight="1">
      <c r="Q23" s="191"/>
      <c r="R23" s="191"/>
      <c r="S23" s="194"/>
      <c r="T23" s="191"/>
      <c r="U23" s="191"/>
      <c r="W23" s="96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pans="4:23" s="56" customFormat="1" ht="18" customHeight="1">
      <c r="D26" s="3"/>
      <c r="F26"/>
      <c r="G26"/>
      <c r="M26" s="149"/>
      <c r="N26" s="26"/>
      <c r="W26" s="149"/>
    </row>
    <row r="27" spans="4:29" s="56" customFormat="1" ht="18" customHeight="1">
      <c r="D27" s="3"/>
      <c r="E27" s="3"/>
      <c r="F27"/>
      <c r="G27"/>
      <c r="J27" s="126"/>
      <c r="M27" s="150"/>
      <c r="N27" s="3"/>
      <c r="S27" s="3"/>
      <c r="AA27" s="26"/>
      <c r="AC27"/>
    </row>
    <row r="28" spans="2:37" s="56" customFormat="1" ht="18" customHeight="1">
      <c r="B28" s="54"/>
      <c r="D28" s="3"/>
      <c r="E28" s="3"/>
      <c r="F28"/>
      <c r="G28"/>
      <c r="I28" s="3"/>
      <c r="J28" s="3"/>
      <c r="T28" s="3"/>
      <c r="V28" s="61"/>
      <c r="AA28" s="3"/>
      <c r="AB28" s="3"/>
      <c r="AD28" s="3"/>
      <c r="AJ28" s="54"/>
      <c r="AK28" s="54"/>
    </row>
    <row r="29" spans="2:37" s="56" customFormat="1" ht="18" customHeight="1">
      <c r="B29" s="54"/>
      <c r="D29"/>
      <c r="E29" s="54"/>
      <c r="F29" s="236"/>
      <c r="G29" s="236"/>
      <c r="K29" s="54"/>
      <c r="M29" s="61"/>
      <c r="O29" s="63"/>
      <c r="W29" s="61"/>
      <c r="Y29" s="3"/>
      <c r="AA29" s="3"/>
      <c r="AH29"/>
      <c r="AI29" s="3"/>
      <c r="AJ29" s="3"/>
      <c r="AK29" s="54"/>
    </row>
    <row r="30" spans="2:37" s="56" customFormat="1" ht="18" customHeight="1">
      <c r="B30" s="54"/>
      <c r="C30" s="3"/>
      <c r="D30" s="3"/>
      <c r="E30" s="213"/>
      <c r="F30" s="236"/>
      <c r="G30"/>
      <c r="I30" s="122"/>
      <c r="J30" s="5"/>
      <c r="K30" s="5"/>
      <c r="L30" s="3"/>
      <c r="N30" s="149"/>
      <c r="P30" s="98"/>
      <c r="S30" s="264">
        <v>24.699</v>
      </c>
      <c r="T30" s="188"/>
      <c r="V30" s="148"/>
      <c r="X30" s="188"/>
      <c r="Y30" s="149" t="s">
        <v>36</v>
      </c>
      <c r="Z30" s="26"/>
      <c r="AB30" s="5"/>
      <c r="AH30" s="3"/>
      <c r="AI30" s="3"/>
      <c r="AJ30" s="128"/>
      <c r="AK30" s="54"/>
    </row>
    <row r="31" spans="2:37" s="56" customFormat="1" ht="18" customHeight="1">
      <c r="B31" s="54"/>
      <c r="D31" s="123"/>
      <c r="F31" s="214"/>
      <c r="G31" s="214"/>
      <c r="I31" s="127"/>
      <c r="J31" s="3"/>
      <c r="K31" s="3"/>
      <c r="L31" s="150"/>
      <c r="M31" s="3"/>
      <c r="N31" s="150"/>
      <c r="O31" s="203"/>
      <c r="P31" s="3"/>
      <c r="T31" s="3"/>
      <c r="U31" s="268"/>
      <c r="V31" s="3"/>
      <c r="W31" s="148"/>
      <c r="X31" s="3"/>
      <c r="Y31" s="196"/>
      <c r="Z31" s="148"/>
      <c r="AB31" s="3"/>
      <c r="AC31" s="3"/>
      <c r="AF31"/>
      <c r="AG31" s="237"/>
      <c r="AH31" s="123"/>
      <c r="AJ31" s="204"/>
      <c r="AK31" s="54"/>
    </row>
    <row r="32" spans="2:37" s="56" customFormat="1" ht="18" customHeight="1">
      <c r="B32" s="54"/>
      <c r="C32" s="3"/>
      <c r="D32" s="3"/>
      <c r="E32" s="5"/>
      <c r="F32" s="3"/>
      <c r="H32" s="262" t="s">
        <v>49</v>
      </c>
      <c r="I32" s="63"/>
      <c r="N32" s="3"/>
      <c r="P32" s="61"/>
      <c r="R32" s="96"/>
      <c r="V32" s="61"/>
      <c r="W32" s="3"/>
      <c r="X32" s="205"/>
      <c r="Y32" s="3"/>
      <c r="Z32" s="54"/>
      <c r="AD32" s="186"/>
      <c r="AF32" s="5"/>
      <c r="AG32" s="212" t="s">
        <v>7</v>
      </c>
      <c r="AH32" s="3"/>
      <c r="AI32" s="262" t="s">
        <v>48</v>
      </c>
      <c r="AK32" s="54"/>
    </row>
    <row r="33" spans="2:37" s="56" customFormat="1" ht="18" customHeight="1">
      <c r="B33" s="54"/>
      <c r="C33" s="3"/>
      <c r="D33" s="3"/>
      <c r="E33" s="3"/>
      <c r="F33" s="214"/>
      <c r="G33" s="263"/>
      <c r="H33" s="220"/>
      <c r="I33" s="187"/>
      <c r="J33" s="187"/>
      <c r="K33" s="187"/>
      <c r="N33" s="187"/>
      <c r="P33" s="61"/>
      <c r="Q33" s="3"/>
      <c r="S33" s="4"/>
      <c r="V33" s="61"/>
      <c r="X33" s="187"/>
      <c r="Y33" s="187"/>
      <c r="AA33" s="187"/>
      <c r="AB33" s="187">
        <v>4</v>
      </c>
      <c r="AC33" s="187"/>
      <c r="AD33" s="220"/>
      <c r="AG33" s="122"/>
      <c r="AH33" s="3"/>
      <c r="AI33" s="263"/>
      <c r="AJ33" s="3"/>
      <c r="AK33" s="54"/>
    </row>
    <row r="34" spans="2:37" s="56" customFormat="1" ht="18" customHeight="1">
      <c r="B34"/>
      <c r="C34"/>
      <c r="D34" s="125"/>
      <c r="F34" s="214"/>
      <c r="G34" s="3"/>
      <c r="H34" s="3"/>
      <c r="I34" s="3"/>
      <c r="J34" s="3"/>
      <c r="K34" s="3"/>
      <c r="M34" s="3"/>
      <c r="N34" s="3"/>
      <c r="P34" s="61"/>
      <c r="Q34" s="61"/>
      <c r="R34" s="3"/>
      <c r="S34" s="4"/>
      <c r="V34" s="61"/>
      <c r="W34" s="3"/>
      <c r="X34" s="3"/>
      <c r="Y34" s="3"/>
      <c r="Z34" s="3"/>
      <c r="AA34" s="3"/>
      <c r="AB34" s="3"/>
      <c r="AC34" s="3"/>
      <c r="AD34" s="3"/>
      <c r="AG34" s="3"/>
      <c r="AH34" s="125"/>
      <c r="AI34" s="3"/>
      <c r="AJ34" s="54"/>
      <c r="AK34" s="54"/>
    </row>
    <row r="35" spans="4:37" s="56" customFormat="1" ht="18" customHeight="1">
      <c r="D35" s="5"/>
      <c r="F35" s="214"/>
      <c r="G35" s="216"/>
      <c r="H35" s="187">
        <v>1</v>
      </c>
      <c r="I35" s="187"/>
      <c r="K35" s="126"/>
      <c r="L35" s="187"/>
      <c r="M35" s="187"/>
      <c r="Q35" s="61"/>
      <c r="T35" s="3"/>
      <c r="X35" s="3"/>
      <c r="Y35" s="187"/>
      <c r="Z35" s="187"/>
      <c r="AA35" s="187"/>
      <c r="AC35" s="187"/>
      <c r="AD35" s="187">
        <v>5</v>
      </c>
      <c r="AG35" s="187"/>
      <c r="AH35" s="5"/>
      <c r="AI35" s="124"/>
      <c r="AJ35"/>
      <c r="AK35" s="54"/>
    </row>
    <row r="36" spans="4:37" s="56" customFormat="1" ht="18" customHeight="1">
      <c r="D36" s="3"/>
      <c r="E36" s="146" t="s">
        <v>7</v>
      </c>
      <c r="F36" s="214"/>
      <c r="G36" s="214"/>
      <c r="H36" s="185"/>
      <c r="I36" s="185"/>
      <c r="L36"/>
      <c r="M36" s="3"/>
      <c r="Q36" s="4"/>
      <c r="S36"/>
      <c r="T36" s="66"/>
      <c r="V36" s="61"/>
      <c r="Y36" s="188"/>
      <c r="Z36" s="188"/>
      <c r="AB36" s="61"/>
      <c r="AC36" s="3"/>
      <c r="AD36" s="61"/>
      <c r="AG36" s="185"/>
      <c r="AH36" s="3"/>
      <c r="AI36" s="3"/>
      <c r="AK36" s="54"/>
    </row>
    <row r="37" spans="2:37" s="56" customFormat="1" ht="18" customHeight="1">
      <c r="B37" s="54"/>
      <c r="C37" s="61"/>
      <c r="D37" s="3"/>
      <c r="E37" s="26"/>
      <c r="F37"/>
      <c r="G37" s="215"/>
      <c r="P37" s="196"/>
      <c r="Q37" s="3"/>
      <c r="S37" s="4"/>
      <c r="X37" s="219"/>
      <c r="Y37" s="3"/>
      <c r="Z37" s="3"/>
      <c r="AB37" s="3"/>
      <c r="AC37" s="3"/>
      <c r="AI37" s="94"/>
      <c r="AK37" s="54"/>
    </row>
    <row r="38" spans="2:37" s="56" customFormat="1" ht="18" customHeight="1">
      <c r="B38" s="65"/>
      <c r="C38" s="3"/>
      <c r="D38" s="3"/>
      <c r="E38" s="4"/>
      <c r="F38" s="5"/>
      <c r="H38" s="3"/>
      <c r="J38" s="3"/>
      <c r="K38" s="5"/>
      <c r="N38" s="3"/>
      <c r="Q38" s="187"/>
      <c r="S38" s="3"/>
      <c r="AA38" s="3"/>
      <c r="AB38" s="3"/>
      <c r="AD38" s="189"/>
      <c r="AI38" s="94"/>
      <c r="AK38" s="54"/>
    </row>
    <row r="39" spans="2:37" s="56" customFormat="1" ht="18" customHeight="1">
      <c r="B39" s="64"/>
      <c r="C39" s="67"/>
      <c r="F39" s="61"/>
      <c r="G39" s="61"/>
      <c r="H39" s="3"/>
      <c r="J39" s="61"/>
      <c r="K39" s="148"/>
      <c r="L39" s="202"/>
      <c r="N39" s="97"/>
      <c r="O39"/>
      <c r="Q39" s="3"/>
      <c r="R39" s="61"/>
      <c r="S39" s="3"/>
      <c r="T39" s="3"/>
      <c r="W39" s="196"/>
      <c r="X39" s="3"/>
      <c r="Y39" s="3"/>
      <c r="AA39" s="26"/>
      <c r="AB39" s="26"/>
      <c r="AK39" s="54"/>
    </row>
    <row r="40" spans="8:37" s="56" customFormat="1" ht="18" customHeight="1">
      <c r="H40"/>
      <c r="K40" s="3"/>
      <c r="N40" s="99"/>
      <c r="O40" s="3"/>
      <c r="P40" s="201"/>
      <c r="Q40" s="3"/>
      <c r="R40" s="67"/>
      <c r="Y40" s="3"/>
      <c r="AD40" s="189"/>
      <c r="AK40" s="54"/>
    </row>
    <row r="41" spans="12:37" s="56" customFormat="1" ht="18" customHeight="1">
      <c r="L41" s="148"/>
      <c r="M41" s="3"/>
      <c r="N41" s="3"/>
      <c r="O41" s="3"/>
      <c r="Q41" s="205"/>
      <c r="T41" s="3"/>
      <c r="AK41" s="54"/>
    </row>
    <row r="42" spans="5:24" s="56" customFormat="1" ht="18" customHeight="1">
      <c r="E42" s="3"/>
      <c r="I42" s="3"/>
      <c r="K42" s="3"/>
      <c r="L42" s="3"/>
      <c r="N42" s="99"/>
      <c r="P42" s="61"/>
      <c r="Q42" s="3"/>
      <c r="R42" s="3"/>
      <c r="S42" s="3"/>
      <c r="T42" s="5"/>
      <c r="W42" s="3"/>
      <c r="X42" s="3"/>
    </row>
    <row r="43" spans="5:11" s="56" customFormat="1" ht="18" customHeight="1">
      <c r="E43" s="3"/>
      <c r="K43" s="96"/>
    </row>
    <row r="44" spans="5:14" s="56" customFormat="1" ht="18" customHeight="1">
      <c r="E44" s="3"/>
      <c r="N44" s="94"/>
    </row>
    <row r="45" spans="11:19" s="56" customFormat="1" ht="18" customHeight="1">
      <c r="K45" s="96"/>
      <c r="N45" s="94"/>
      <c r="S45" s="24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7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8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/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/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/>
      <c r="T51" s="56"/>
      <c r="U51" s="56"/>
      <c r="X51" s="70"/>
      <c r="Y51" s="70"/>
      <c r="Z51" s="141"/>
      <c r="AA51" s="141"/>
      <c r="AB51" s="141"/>
      <c r="AC51" s="141"/>
      <c r="AD51" s="141"/>
      <c r="AE51" s="152"/>
      <c r="AF51" s="141"/>
      <c r="AG51" s="141"/>
      <c r="AH51" s="141"/>
      <c r="AI51" s="141"/>
      <c r="AJ51" s="141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101" t="s">
        <v>12</v>
      </c>
      <c r="P53" s="102"/>
      <c r="Q53" s="102"/>
      <c r="R53" s="103"/>
      <c r="S53" s="73"/>
      <c r="T53" s="101" t="s">
        <v>13</v>
      </c>
      <c r="U53" s="102"/>
      <c r="V53" s="102"/>
      <c r="W53" s="103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104"/>
      <c r="P54" s="100"/>
      <c r="Q54" s="100"/>
      <c r="R54" s="105"/>
      <c r="S54" s="81"/>
      <c r="T54" s="104"/>
      <c r="U54" s="100"/>
      <c r="V54" s="100"/>
      <c r="W54" s="105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53" t="s">
        <v>8</v>
      </c>
      <c r="C55" s="154" t="s">
        <v>9</v>
      </c>
      <c r="D55" s="154" t="s">
        <v>10</v>
      </c>
      <c r="E55" s="154" t="s">
        <v>11</v>
      </c>
      <c r="F55" s="154" t="s">
        <v>19</v>
      </c>
      <c r="G55" s="155"/>
      <c r="H55" s="155"/>
      <c r="I55" s="271" t="s">
        <v>20</v>
      </c>
      <c r="J55" s="271"/>
      <c r="K55" s="155"/>
      <c r="L55" s="156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9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153" t="s">
        <v>8</v>
      </c>
      <c r="AA55" s="154" t="s">
        <v>9</v>
      </c>
      <c r="AB55" s="154" t="s">
        <v>10</v>
      </c>
      <c r="AC55" s="154" t="s">
        <v>11</v>
      </c>
      <c r="AD55" s="154" t="s">
        <v>19</v>
      </c>
      <c r="AE55" s="155"/>
      <c r="AF55" s="155"/>
      <c r="AG55" s="271" t="s">
        <v>20</v>
      </c>
      <c r="AH55" s="271"/>
      <c r="AI55" s="155"/>
      <c r="AJ55" s="156"/>
    </row>
    <row r="56" spans="2:36" s="2" customFormat="1" ht="24.75" customHeight="1" thickTop="1">
      <c r="B56" s="157"/>
      <c r="C56" s="158"/>
      <c r="D56" s="159"/>
      <c r="E56" s="160"/>
      <c r="F56" s="161"/>
      <c r="G56" s="162"/>
      <c r="H56" s="163"/>
      <c r="I56" s="163"/>
      <c r="J56" s="163"/>
      <c r="K56" s="163"/>
      <c r="L56" s="164"/>
      <c r="M56" s="70"/>
      <c r="N56" s="70"/>
      <c r="O56" s="77"/>
      <c r="P56" s="78"/>
      <c r="Q56" s="78"/>
      <c r="R56" s="80"/>
      <c r="S56" s="81"/>
      <c r="T56" s="84"/>
      <c r="U56" s="145"/>
      <c r="V56" s="145"/>
      <c r="W56" s="85"/>
      <c r="X56" s="70"/>
      <c r="Y56" s="70"/>
      <c r="Z56" s="179"/>
      <c r="AA56" s="158"/>
      <c r="AB56" s="159"/>
      <c r="AC56" s="160"/>
      <c r="AD56" s="161"/>
      <c r="AE56" s="162"/>
      <c r="AF56" s="163"/>
      <c r="AG56" s="163"/>
      <c r="AH56" s="163"/>
      <c r="AI56" s="163"/>
      <c r="AJ56" s="164"/>
    </row>
    <row r="57" spans="2:36" s="2" customFormat="1" ht="24.75" customHeight="1">
      <c r="B57" s="267"/>
      <c r="C57" s="165"/>
      <c r="D57" s="166"/>
      <c r="E57" s="167">
        <f>C57+D57*0.001</f>
        <v>0</v>
      </c>
      <c r="F57" s="168"/>
      <c r="G57" s="252"/>
      <c r="H57" s="17"/>
      <c r="I57" s="17"/>
      <c r="J57" s="17"/>
      <c r="K57" s="17"/>
      <c r="L57" s="164"/>
      <c r="M57" s="70"/>
      <c r="N57" s="70"/>
      <c r="O57" s="82">
        <v>1</v>
      </c>
      <c r="P57" s="217">
        <v>24.541999999999998</v>
      </c>
      <c r="Q57" s="218">
        <v>24.833000000000002</v>
      </c>
      <c r="R57" s="85">
        <f>(Q57-P57)*1000</f>
        <v>291.0000000000039</v>
      </c>
      <c r="S57" s="83" t="s">
        <v>44</v>
      </c>
      <c r="T57" s="84">
        <v>1</v>
      </c>
      <c r="U57" s="145">
        <v>24.59</v>
      </c>
      <c r="V57" s="145">
        <v>24.65</v>
      </c>
      <c r="W57" s="85">
        <f>(V57-U57)*1000</f>
        <v>59.99999999999872</v>
      </c>
      <c r="X57" s="70"/>
      <c r="Y57" s="70"/>
      <c r="Z57" s="254" t="s">
        <v>36</v>
      </c>
      <c r="AA57" s="270">
        <v>24.829</v>
      </c>
      <c r="AB57" s="210"/>
      <c r="AC57" s="211"/>
      <c r="AD57" s="168" t="s">
        <v>34</v>
      </c>
      <c r="AE57" s="252" t="s">
        <v>40</v>
      </c>
      <c r="AF57" s="17"/>
      <c r="AG57" s="17"/>
      <c r="AH57" s="17"/>
      <c r="AI57" s="17"/>
      <c r="AJ57" s="164"/>
    </row>
    <row r="58" spans="2:36" s="2" customFormat="1" ht="24.75" customHeight="1">
      <c r="B58" s="195"/>
      <c r="C58" s="165"/>
      <c r="D58" s="166"/>
      <c r="E58" s="167"/>
      <c r="F58" s="168"/>
      <c r="G58" s="252"/>
      <c r="H58" s="17"/>
      <c r="I58" s="17"/>
      <c r="J58" s="1"/>
      <c r="K58" s="1"/>
      <c r="L58" s="169"/>
      <c r="M58" s="70"/>
      <c r="N58" s="70"/>
      <c r="O58" s="82">
        <v>2</v>
      </c>
      <c r="P58" s="217">
        <v>24.541999999999998</v>
      </c>
      <c r="Q58" s="218">
        <v>24.866000000000003</v>
      </c>
      <c r="R58" s="85">
        <f>(Q58-P58)*1000</f>
        <v>324.0000000000052</v>
      </c>
      <c r="S58" s="86" t="s">
        <v>18</v>
      </c>
      <c r="T58" s="272" t="s">
        <v>51</v>
      </c>
      <c r="U58" s="273"/>
      <c r="V58" s="273"/>
      <c r="W58" s="274"/>
      <c r="X58" s="70"/>
      <c r="Y58" s="70"/>
      <c r="Z58" s="208"/>
      <c r="AA58" s="209"/>
      <c r="AB58" s="210"/>
      <c r="AC58" s="211"/>
      <c r="AD58" s="168"/>
      <c r="AE58" s="178"/>
      <c r="AF58"/>
      <c r="AG58" s="1"/>
      <c r="AH58" s="1"/>
      <c r="AI58" s="1"/>
      <c r="AJ58" s="169"/>
    </row>
    <row r="59" spans="2:36" s="2" customFormat="1" ht="24.75" customHeight="1" thickBot="1">
      <c r="B59" s="267">
        <v>1</v>
      </c>
      <c r="C59" s="165">
        <v>24.491</v>
      </c>
      <c r="D59" s="166">
        <v>51</v>
      </c>
      <c r="E59" s="167">
        <f>C59+D59*0.001</f>
        <v>24.541999999999998</v>
      </c>
      <c r="F59" s="168" t="s">
        <v>34</v>
      </c>
      <c r="G59" s="252" t="s">
        <v>35</v>
      </c>
      <c r="H59" s="17"/>
      <c r="I59" s="1"/>
      <c r="J59" s="1"/>
      <c r="K59" s="1"/>
      <c r="L59" s="169"/>
      <c r="M59" s="70"/>
      <c r="N59" s="70"/>
      <c r="O59" s="82"/>
      <c r="P59" s="217"/>
      <c r="Q59" s="218"/>
      <c r="R59" s="85">
        <f>(Q59-P59)*1000</f>
        <v>0</v>
      </c>
      <c r="S59" s="81"/>
      <c r="T59" s="272" t="s">
        <v>39</v>
      </c>
      <c r="U59" s="273"/>
      <c r="V59" s="273"/>
      <c r="W59" s="274"/>
      <c r="X59" s="70"/>
      <c r="Y59" s="70"/>
      <c r="Z59" s="208">
        <v>4</v>
      </c>
      <c r="AA59" s="209">
        <v>24.884</v>
      </c>
      <c r="AB59" s="253">
        <v>-51</v>
      </c>
      <c r="AC59" s="211">
        <f>AA59+(AB59/1000)</f>
        <v>24.833000000000002</v>
      </c>
      <c r="AD59" s="168" t="s">
        <v>34</v>
      </c>
      <c r="AE59" s="252" t="s">
        <v>42</v>
      </c>
      <c r="AF59" s="17"/>
      <c r="AG59" s="1"/>
      <c r="AH59" s="1"/>
      <c r="AI59" s="1"/>
      <c r="AJ59" s="169"/>
    </row>
    <row r="60" spans="2:36" s="2" customFormat="1" ht="24.75" customHeight="1" thickTop="1">
      <c r="B60" s="208"/>
      <c r="C60" s="209"/>
      <c r="D60" s="253"/>
      <c r="E60" s="211"/>
      <c r="F60" s="168"/>
      <c r="G60" s="252"/>
      <c r="H60" s="17"/>
      <c r="I60" s="1"/>
      <c r="J60" s="1"/>
      <c r="K60" s="1"/>
      <c r="L60" s="169"/>
      <c r="M60" s="70"/>
      <c r="N60" s="70"/>
      <c r="O60" s="255" t="s">
        <v>37</v>
      </c>
      <c r="P60" s="256"/>
      <c r="Q60" s="256"/>
      <c r="R60" s="257"/>
      <c r="S60" s="87" t="s">
        <v>45</v>
      </c>
      <c r="T60" s="84"/>
      <c r="U60" s="145"/>
      <c r="V60" s="145"/>
      <c r="W60" s="85"/>
      <c r="X60" s="70"/>
      <c r="Y60" s="70"/>
      <c r="Z60" s="195"/>
      <c r="AA60" s="165"/>
      <c r="AB60" s="166"/>
      <c r="AC60" s="167"/>
      <c r="AD60" s="168"/>
      <c r="AE60" s="252"/>
      <c r="AF60" s="17"/>
      <c r="AG60" s="1"/>
      <c r="AH60" s="1"/>
      <c r="AI60" s="1"/>
      <c r="AJ60" s="169"/>
    </row>
    <row r="61" spans="2:36" s="2" customFormat="1" ht="24.75" customHeight="1">
      <c r="B61" s="254"/>
      <c r="C61" s="167"/>
      <c r="D61" s="210"/>
      <c r="E61" s="211"/>
      <c r="F61" s="168"/>
      <c r="G61" s="252"/>
      <c r="H61" s="17"/>
      <c r="I61" s="1"/>
      <c r="J61" s="1"/>
      <c r="K61" s="1"/>
      <c r="L61" s="169"/>
      <c r="M61" s="70"/>
      <c r="N61" s="70"/>
      <c r="O61" s="258">
        <v>3</v>
      </c>
      <c r="P61" s="259">
        <v>24.699</v>
      </c>
      <c r="Q61" s="260">
        <v>24.833000000000002</v>
      </c>
      <c r="R61" s="85">
        <f>(Q61-P61)*1000</f>
        <v>134.00000000000034</v>
      </c>
      <c r="S61" s="87">
        <v>2013</v>
      </c>
      <c r="T61" s="84"/>
      <c r="U61" s="145"/>
      <c r="V61" s="145"/>
      <c r="W61" s="85"/>
      <c r="X61" s="70"/>
      <c r="Y61" s="70"/>
      <c r="Z61" s="267">
        <v>5</v>
      </c>
      <c r="AA61" s="165">
        <v>24.917</v>
      </c>
      <c r="AB61" s="166">
        <v>-51</v>
      </c>
      <c r="AC61" s="167">
        <f>AA61+AB61*0.001</f>
        <v>24.866000000000003</v>
      </c>
      <c r="AD61" s="168" t="s">
        <v>34</v>
      </c>
      <c r="AE61" s="252" t="s">
        <v>43</v>
      </c>
      <c r="AF61" s="17"/>
      <c r="AG61" s="1"/>
      <c r="AH61" s="1"/>
      <c r="AI61" s="1"/>
      <c r="AJ61" s="169"/>
    </row>
    <row r="62" spans="2:36" s="37" customFormat="1" ht="24.75" customHeight="1" thickBot="1">
      <c r="B62" s="170"/>
      <c r="C62" s="171"/>
      <c r="D62" s="171"/>
      <c r="E62" s="171"/>
      <c r="F62" s="172"/>
      <c r="G62" s="173"/>
      <c r="H62" s="174"/>
      <c r="I62" s="175"/>
      <c r="J62" s="176"/>
      <c r="K62" s="176"/>
      <c r="L62" s="177"/>
      <c r="M62" s="70"/>
      <c r="N62" s="70"/>
      <c r="O62" s="197"/>
      <c r="P62" s="198"/>
      <c r="Q62" s="199"/>
      <c r="R62" s="200"/>
      <c r="S62" s="90"/>
      <c r="T62" s="88"/>
      <c r="U62" s="91"/>
      <c r="V62" s="89"/>
      <c r="W62" s="92"/>
      <c r="X62" s="70"/>
      <c r="Y62" s="70"/>
      <c r="Z62" s="170"/>
      <c r="AA62" s="171"/>
      <c r="AB62" s="171"/>
      <c r="AC62" s="171"/>
      <c r="AD62" s="172"/>
      <c r="AE62" s="173"/>
      <c r="AF62" s="174"/>
      <c r="AG62" s="175"/>
      <c r="AH62" s="176"/>
      <c r="AI62" s="176"/>
      <c r="AJ62" s="177"/>
    </row>
  </sheetData>
  <sheetProtection password="E755" sheet="1" objects="1" scenarios="1"/>
  <mergeCells count="4">
    <mergeCell ref="I55:J55"/>
    <mergeCell ref="AG55:AH55"/>
    <mergeCell ref="T58:W58"/>
    <mergeCell ref="T59:W59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4"/>
  <drawing r:id="rId3"/>
  <legacyDrawing r:id="rId2"/>
  <oleObjects>
    <oleObject progId="Paint.Picture" shapeId="122214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2012-01-11T14:54:12Z</cp:lastPrinted>
  <dcterms:created xsi:type="dcterms:W3CDTF">2003-01-10T15:39:03Z</dcterms:created>
  <dcterms:modified xsi:type="dcterms:W3CDTF">2013-07-08T11:33:45Z</dcterms:modified>
  <cp:category/>
  <cp:version/>
  <cp:contentType/>
  <cp:contentStatus/>
</cp:coreProperties>
</file>