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roznětín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<sst xmlns="http://schemas.openxmlformats.org/spreadsheetml/2006/main" count="94" uniqueCount="64">
  <si>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</si>
  <si>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</si>
  <si>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</si>
  <si>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</si>
  <si>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</si>
  <si>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</si>
  <si>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</si>
  <si>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</si>
  <si>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</si>
  <si>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</si>
  <si>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</si>
  <si>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</si>
  <si>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</si>
  <si>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</si>
  <si>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</si>
  <si>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</si>
  <si>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</si>
  <si>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</si>
  <si>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</si>
  <si>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</si>
  <si>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</si>
  <si>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</si>
  <si>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</si>
  <si>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</si>
  <si>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</si>
  <si>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Rádiové spojení  ( síť VHF )</t>
  </si>
  <si>
    <t>IV.</t>
  </si>
  <si>
    <t>Vjezdové / odjezdové rychlosti :</t>
  </si>
  <si>
    <t>Současné  vlakové  cesty</t>
  </si>
  <si>
    <t>Jsou dovoleny PN pro trať:</t>
  </si>
  <si>
    <t>ručně</t>
  </si>
  <si>
    <t>Vk 1</t>
  </si>
  <si>
    <t>Manipulační  koleje</t>
  </si>
  <si>
    <t>Vk 2</t>
  </si>
  <si>
    <t>Dalovice</t>
  </si>
  <si>
    <t>Trať : 536E</t>
  </si>
  <si>
    <t>Dalovice - Merklín v souladu s předpisem D3</t>
  </si>
  <si>
    <t>výměnový zámek, klíč v kontrolním zámku Vk 2</t>
  </si>
  <si>
    <t>3a</t>
  </si>
  <si>
    <t>rychlost 40 km/h</t>
  </si>
  <si>
    <t>Km  2,615</t>
  </si>
  <si>
    <t>Ev. č. : 734855</t>
  </si>
  <si>
    <t>Směr  :  Sadov</t>
  </si>
  <si>
    <t>Směr  :  Merklín</t>
  </si>
  <si>
    <t>2</t>
  </si>
  <si>
    <t>2 b</t>
  </si>
  <si>
    <t xml:space="preserve">3 </t>
  </si>
  <si>
    <t>3 a</t>
  </si>
  <si>
    <t>výměnový zámek, klíč v kontrolním zámku v.č.3a</t>
  </si>
  <si>
    <t>výměnový zámek, klíč v kontrolním zámku Vk1</t>
  </si>
  <si>
    <t>kontrolní výkolejkový zámek, klíč Vk1/2 v SHK - III.</t>
  </si>
  <si>
    <t>kontrolní výměnový zámek, klíč 3a/1 v SHK - I.</t>
  </si>
  <si>
    <t>3b</t>
  </si>
  <si>
    <t>bez zabezpečení</t>
  </si>
  <si>
    <t>6</t>
  </si>
  <si>
    <t>kontrolní výkolejkový zámek, klíč Vk2/6 v SHK - II.</t>
  </si>
  <si>
    <t>výměnový zámek, klíč v kontrolním zámku v.č.4</t>
  </si>
  <si>
    <t>4</t>
  </si>
  <si>
    <t>odtl.kontrolní výměnový zámek, klíč 4/5 v SHK - IV.</t>
  </si>
  <si>
    <t>bývalá vlečka Masokombinát</t>
  </si>
  <si>
    <t>VkM1</t>
  </si>
  <si>
    <t>výkolejkový zámek, klíč VkM1 v SHK - V.</t>
  </si>
  <si>
    <t>=</t>
  </si>
  <si>
    <t>přepočet na km 536E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</si>
</sst>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8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0" xfId="0" applyFont="1" applyFill="1" applyBorder="1" applyAlignment="1">
      <alignment horizontal="centerContinuous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right" vertical="top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Hroznětín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695325</xdr:colOff>
      <xdr:row>39</xdr:row>
      <xdr:rowOff>152400</xdr:rowOff>
    </xdr:from>
    <xdr:to>
      <xdr:col>18</xdr:col>
      <xdr:colOff>0</xdr:colOff>
      <xdr:row>41</xdr:row>
      <xdr:rowOff>142875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02584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31</xdr:row>
      <xdr:rowOff>66675</xdr:rowOff>
    </xdr:from>
    <xdr:to>
      <xdr:col>11</xdr:col>
      <xdr:colOff>209550</xdr:colOff>
      <xdr:row>32</xdr:row>
      <xdr:rowOff>66675</xdr:rowOff>
    </xdr:to>
    <xdr:grpSp>
      <xdr:nvGrpSpPr>
        <xdr:cNvPr id="10" name="Group 601"/>
        <xdr:cNvGrpSpPr>
          <a:grpSpLocks/>
        </xdr:cNvGrpSpPr>
      </xdr:nvGrpSpPr>
      <xdr:grpSpPr>
        <a:xfrm>
          <a:off x="7734300" y="8343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619125</xdr:colOff>
      <xdr:row>24</xdr:row>
      <xdr:rowOff>104775</xdr:rowOff>
    </xdr:from>
    <xdr:to>
      <xdr:col>16</xdr:col>
      <xdr:colOff>66675</xdr:colOff>
      <xdr:row>27</xdr:row>
      <xdr:rowOff>9525</xdr:rowOff>
    </xdr:to>
    <xdr:sp>
      <xdr:nvSpPr>
        <xdr:cNvPr id="14" name="Line 654"/>
        <xdr:cNvSpPr>
          <a:spLocks/>
        </xdr:cNvSpPr>
      </xdr:nvSpPr>
      <xdr:spPr>
        <a:xfrm flipV="1">
          <a:off x="8696325" y="6781800"/>
          <a:ext cx="28765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23</xdr:row>
      <xdr:rowOff>219075</xdr:rowOff>
    </xdr:from>
    <xdr:to>
      <xdr:col>16</xdr:col>
      <xdr:colOff>800100</xdr:colOff>
      <xdr:row>24</xdr:row>
      <xdr:rowOff>104775</xdr:rowOff>
    </xdr:to>
    <xdr:sp>
      <xdr:nvSpPr>
        <xdr:cNvPr id="15" name="Line 655"/>
        <xdr:cNvSpPr>
          <a:spLocks/>
        </xdr:cNvSpPr>
      </xdr:nvSpPr>
      <xdr:spPr>
        <a:xfrm flipH="1">
          <a:off x="11563350" y="6667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23</xdr:row>
      <xdr:rowOff>142875</xdr:rowOff>
    </xdr:from>
    <xdr:to>
      <xdr:col>17</xdr:col>
      <xdr:colOff>571500</xdr:colOff>
      <xdr:row>23</xdr:row>
      <xdr:rowOff>219075</xdr:rowOff>
    </xdr:to>
    <xdr:sp>
      <xdr:nvSpPr>
        <xdr:cNvPr id="16" name="Line 656"/>
        <xdr:cNvSpPr>
          <a:spLocks/>
        </xdr:cNvSpPr>
      </xdr:nvSpPr>
      <xdr:spPr>
        <a:xfrm flipV="1">
          <a:off x="12306300" y="6591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571500</xdr:colOff>
      <xdr:row>23</xdr:row>
      <xdr:rowOff>114300</xdr:rowOff>
    </xdr:from>
    <xdr:to>
      <xdr:col>18</xdr:col>
      <xdr:colOff>76200</xdr:colOff>
      <xdr:row>23</xdr:row>
      <xdr:rowOff>142875</xdr:rowOff>
    </xdr:to>
    <xdr:sp>
      <xdr:nvSpPr>
        <xdr:cNvPr id="17" name="Line 657"/>
        <xdr:cNvSpPr>
          <a:spLocks/>
        </xdr:cNvSpPr>
      </xdr:nvSpPr>
      <xdr:spPr>
        <a:xfrm flipV="1">
          <a:off x="13049250" y="6562725"/>
          <a:ext cx="4762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11</xdr:col>
      <xdr:colOff>228600</xdr:colOff>
      <xdr:row>28</xdr:row>
      <xdr:rowOff>114300</xdr:rowOff>
    </xdr:to>
    <xdr:sp>
      <xdr:nvSpPr>
        <xdr:cNvPr id="19" name="Line 859"/>
        <xdr:cNvSpPr>
          <a:spLocks/>
        </xdr:cNvSpPr>
      </xdr:nvSpPr>
      <xdr:spPr>
        <a:xfrm>
          <a:off x="4114800" y="7705725"/>
          <a:ext cx="3676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514350" cy="228600"/>
    <xdr:sp>
      <xdr:nvSpPr>
        <xdr:cNvPr id="20" name="text 7125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22</xdr:col>
      <xdr:colOff>476250</xdr:colOff>
      <xdr:row>33</xdr:row>
      <xdr:rowOff>114300</xdr:rowOff>
    </xdr:from>
    <xdr:to>
      <xdr:col>27</xdr:col>
      <xdr:colOff>266700</xdr:colOff>
      <xdr:row>36</xdr:row>
      <xdr:rowOff>114300</xdr:rowOff>
    </xdr:to>
    <xdr:sp>
      <xdr:nvSpPr>
        <xdr:cNvPr id="21" name="Line 884"/>
        <xdr:cNvSpPr>
          <a:spLocks/>
        </xdr:cNvSpPr>
      </xdr:nvSpPr>
      <xdr:spPr>
        <a:xfrm flipV="1">
          <a:off x="17811750" y="884872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2" name="Line 885"/>
        <xdr:cNvSpPr>
          <a:spLocks/>
        </xdr:cNvSpPr>
      </xdr:nvSpPr>
      <xdr:spPr>
        <a:xfrm flipH="1">
          <a:off x="4857750" y="7705725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114300</xdr:rowOff>
    </xdr:from>
    <xdr:to>
      <xdr:col>9</xdr:col>
      <xdr:colOff>419100</xdr:colOff>
      <xdr:row>35</xdr:row>
      <xdr:rowOff>28575</xdr:rowOff>
    </xdr:to>
    <xdr:grpSp>
      <xdr:nvGrpSpPr>
        <xdr:cNvPr id="23" name="Group 902"/>
        <xdr:cNvGrpSpPr>
          <a:grpSpLocks noChangeAspect="1"/>
        </xdr:cNvGrpSpPr>
      </xdr:nvGrpSpPr>
      <xdr:grpSpPr>
        <a:xfrm>
          <a:off x="6181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26" name="Group 905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29" name="Group 911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35</xdr:row>
      <xdr:rowOff>66675</xdr:rowOff>
    </xdr:from>
    <xdr:to>
      <xdr:col>24</xdr:col>
      <xdr:colOff>895350</xdr:colOff>
      <xdr:row>36</xdr:row>
      <xdr:rowOff>66675</xdr:rowOff>
    </xdr:to>
    <xdr:grpSp>
      <xdr:nvGrpSpPr>
        <xdr:cNvPr id="32" name="Group 941"/>
        <xdr:cNvGrpSpPr>
          <a:grpSpLocks/>
        </xdr:cNvGrpSpPr>
      </xdr:nvGrpSpPr>
      <xdr:grpSpPr>
        <a:xfrm>
          <a:off x="19688175" y="9258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32</xdr:row>
      <xdr:rowOff>0</xdr:rowOff>
    </xdr:from>
    <xdr:to>
      <xdr:col>6</xdr:col>
      <xdr:colOff>495300</xdr:colOff>
      <xdr:row>35</xdr:row>
      <xdr:rowOff>219075</xdr:rowOff>
    </xdr:to>
    <xdr:sp>
      <xdr:nvSpPr>
        <xdr:cNvPr id="36" name="Line 980"/>
        <xdr:cNvSpPr>
          <a:spLocks/>
        </xdr:cNvSpPr>
      </xdr:nvSpPr>
      <xdr:spPr>
        <a:xfrm>
          <a:off x="4114800" y="850582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37" name="text 774"/>
        <xdr:cNvSpPr txBox="1">
          <a:spLocks noChangeArrowheads="1"/>
        </xdr:cNvSpPr>
      </xdr:nvSpPr>
      <xdr:spPr>
        <a:xfrm>
          <a:off x="36195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2,707</a:t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971550" cy="228600"/>
    <xdr:sp>
      <xdr:nvSpPr>
        <xdr:cNvPr id="38" name="text 774"/>
        <xdr:cNvSpPr txBox="1">
          <a:spLocks noChangeArrowheads="1"/>
        </xdr:cNvSpPr>
      </xdr:nvSpPr>
      <xdr:spPr>
        <a:xfrm>
          <a:off x="36195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</xdr:col>
      <xdr:colOff>161925</xdr:colOff>
      <xdr:row>34</xdr:row>
      <xdr:rowOff>76200</xdr:rowOff>
    </xdr:from>
    <xdr:to>
      <xdr:col>22</xdr:col>
      <xdr:colOff>276225</xdr:colOff>
      <xdr:row>35</xdr:row>
      <xdr:rowOff>152400</xdr:rowOff>
    </xdr:to>
    <xdr:grpSp>
      <xdr:nvGrpSpPr>
        <xdr:cNvPr id="39" name="Group 1022"/>
        <xdr:cNvGrpSpPr>
          <a:grpSpLocks/>
        </xdr:cNvGrpSpPr>
      </xdr:nvGrpSpPr>
      <xdr:grpSpPr>
        <a:xfrm>
          <a:off x="9725025" y="9039225"/>
          <a:ext cx="7886700" cy="304800"/>
          <a:chOff x="89" y="239"/>
          <a:chExt cx="863" cy="32"/>
        </a:xfrm>
        <a:solidFill>
          <a:srgbClr val="FFFFFF"/>
        </a:solidFill>
      </xdr:grpSpPr>
      <xdr:sp>
        <xdr:nvSpPr>
          <xdr:cNvPr id="40" name="Rectangle 102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36</xdr:row>
      <xdr:rowOff>76200</xdr:rowOff>
    </xdr:from>
    <xdr:to>
      <xdr:col>14</xdr:col>
      <xdr:colOff>704850</xdr:colOff>
      <xdr:row>36</xdr:row>
      <xdr:rowOff>200025</xdr:rowOff>
    </xdr:to>
    <xdr:sp>
      <xdr:nvSpPr>
        <xdr:cNvPr id="49" name="kreslení 427"/>
        <xdr:cNvSpPr>
          <a:spLocks/>
        </xdr:cNvSpPr>
      </xdr:nvSpPr>
      <xdr:spPr>
        <a:xfrm>
          <a:off x="9915525" y="9496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0" name="Line 18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1" name="Line 19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2" name="Line 20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3" name="Line 21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4" name="Line 22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5" name="Line 23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6" name="Line 24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7" name="Line 25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8" name="Line 26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59" name="Line 27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0" name="Line 28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1" name="Line 29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2" name="Line 30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3" name="Line 31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4" name="Line 32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5" name="Line 33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6" name="Line 34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7" name="Line 35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8" name="Line 36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69" name="Line 37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70" name="Line 38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71" name="Line 39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72" name="Line 40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73" name="Line 41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74" name="Line 42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75" name="Line 43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76" name="Line 44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77" name="Line 45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78" name="Line 46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79" name="Line 47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80" name="Line 48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81" name="Line 49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82" name="Line 50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83" name="Line 51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84" name="Line 52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85" name="Line 53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86" name="Line 54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87" name="Line 55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88" name="Line 56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89" name="Line 57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0" name="Line 58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1" name="Line 59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2" name="Line 60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3" name="Line 61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4" name="Line 62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5" name="Line 63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6" name="Line 64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7" name="Line 65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8" name="Line 66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99" name="Line 67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0" name="Line 68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1" name="Line 69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2" name="Line 70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3" name="Line 71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4" name="Line 72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5" name="Line 73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6" name="Line 74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7" name="Line 75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8" name="Line 76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109" name="Line 77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0" name="Line 78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1" name="Line 79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2" name="Line 80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3" name="Line 81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4" name="Line 82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5" name="Line 83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6" name="Line 84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7" name="Line 85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8" name="Line 86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19" name="Line 87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20" name="Line 88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121" name="Line 89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27</xdr:row>
      <xdr:rowOff>114300</xdr:rowOff>
    </xdr:from>
    <xdr:to>
      <xdr:col>19</xdr:col>
      <xdr:colOff>819150</xdr:colOff>
      <xdr:row>27</xdr:row>
      <xdr:rowOff>114300</xdr:rowOff>
    </xdr:to>
    <xdr:sp>
      <xdr:nvSpPr>
        <xdr:cNvPr id="122" name="Line 93"/>
        <xdr:cNvSpPr>
          <a:spLocks/>
        </xdr:cNvSpPr>
      </xdr:nvSpPr>
      <xdr:spPr>
        <a:xfrm>
          <a:off x="10020300" y="7477125"/>
          <a:ext cx="5219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136779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85725</xdr:colOff>
      <xdr:row>36</xdr:row>
      <xdr:rowOff>114300</xdr:rowOff>
    </xdr:from>
    <xdr:to>
      <xdr:col>28</xdr:col>
      <xdr:colOff>714375</xdr:colOff>
      <xdr:row>36</xdr:row>
      <xdr:rowOff>114300</xdr:rowOff>
    </xdr:to>
    <xdr:sp>
      <xdr:nvSpPr>
        <xdr:cNvPr id="124" name="Line 98"/>
        <xdr:cNvSpPr>
          <a:spLocks/>
        </xdr:cNvSpPr>
      </xdr:nvSpPr>
      <xdr:spPr>
        <a:xfrm>
          <a:off x="11591925" y="9534525"/>
          <a:ext cx="1091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20535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24</xdr:col>
      <xdr:colOff>619125</xdr:colOff>
      <xdr:row>29</xdr:row>
      <xdr:rowOff>57150</xdr:rowOff>
    </xdr:from>
    <xdr:to>
      <xdr:col>25</xdr:col>
      <xdr:colOff>0</xdr:colOff>
      <xdr:row>29</xdr:row>
      <xdr:rowOff>180975</xdr:rowOff>
    </xdr:to>
    <xdr:sp>
      <xdr:nvSpPr>
        <xdr:cNvPr id="127" name="kreslení 12"/>
        <xdr:cNvSpPr>
          <a:spLocks/>
        </xdr:cNvSpPr>
      </xdr:nvSpPr>
      <xdr:spPr>
        <a:xfrm>
          <a:off x="19440525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128" name="Group 11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9" name="TextBox 1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0" name="Line 1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28</xdr:row>
      <xdr:rowOff>114300</xdr:rowOff>
    </xdr:from>
    <xdr:to>
      <xdr:col>11</xdr:col>
      <xdr:colOff>438150</xdr:colOff>
      <xdr:row>30</xdr:row>
      <xdr:rowOff>0</xdr:rowOff>
    </xdr:to>
    <xdr:grpSp>
      <xdr:nvGrpSpPr>
        <xdr:cNvPr id="136" name="Group 120"/>
        <xdr:cNvGrpSpPr>
          <a:grpSpLocks/>
        </xdr:cNvGrpSpPr>
      </xdr:nvGrpSpPr>
      <xdr:grpSpPr>
        <a:xfrm>
          <a:off x="7648575" y="77057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37" name="Line 12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2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0</xdr:rowOff>
    </xdr:from>
    <xdr:to>
      <xdr:col>12</xdr:col>
      <xdr:colOff>495300</xdr:colOff>
      <xdr:row>28</xdr:row>
      <xdr:rowOff>114300</xdr:rowOff>
    </xdr:to>
    <xdr:sp>
      <xdr:nvSpPr>
        <xdr:cNvPr id="139" name="Line 123"/>
        <xdr:cNvSpPr>
          <a:spLocks/>
        </xdr:cNvSpPr>
      </xdr:nvSpPr>
      <xdr:spPr>
        <a:xfrm flipH="1">
          <a:off x="782955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152400</xdr:rowOff>
    </xdr:from>
    <xdr:to>
      <xdr:col>13</xdr:col>
      <xdr:colOff>266700</xdr:colOff>
      <xdr:row>28</xdr:row>
      <xdr:rowOff>0</xdr:rowOff>
    </xdr:to>
    <xdr:sp>
      <xdr:nvSpPr>
        <xdr:cNvPr id="140" name="Line 124"/>
        <xdr:cNvSpPr>
          <a:spLocks/>
        </xdr:cNvSpPr>
      </xdr:nvSpPr>
      <xdr:spPr>
        <a:xfrm flipV="1">
          <a:off x="857250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152400</xdr:rowOff>
    </xdr:to>
    <xdr:sp>
      <xdr:nvSpPr>
        <xdr:cNvPr id="141" name="Line 125"/>
        <xdr:cNvSpPr>
          <a:spLocks/>
        </xdr:cNvSpPr>
      </xdr:nvSpPr>
      <xdr:spPr>
        <a:xfrm flipV="1">
          <a:off x="931545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9525</xdr:rowOff>
    </xdr:from>
    <xdr:to>
      <xdr:col>12</xdr:col>
      <xdr:colOff>619125</xdr:colOff>
      <xdr:row>28</xdr:row>
      <xdr:rowOff>114300</xdr:rowOff>
    </xdr:to>
    <xdr:sp>
      <xdr:nvSpPr>
        <xdr:cNvPr id="142" name="Line 126"/>
        <xdr:cNvSpPr>
          <a:spLocks/>
        </xdr:cNvSpPr>
      </xdr:nvSpPr>
      <xdr:spPr>
        <a:xfrm flipH="1">
          <a:off x="7829550" y="7372350"/>
          <a:ext cx="866775" cy="333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438150</xdr:colOff>
      <xdr:row>28</xdr:row>
      <xdr:rowOff>47625</xdr:rowOff>
    </xdr:from>
    <xdr:to>
      <xdr:col>6</xdr:col>
      <xdr:colOff>590550</xdr:colOff>
      <xdr:row>28</xdr:row>
      <xdr:rowOff>180975</xdr:rowOff>
    </xdr:to>
    <xdr:pic>
      <xdr:nvPicPr>
        <xdr:cNvPr id="14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76390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257175</xdr:colOff>
      <xdr:row>29</xdr:row>
      <xdr:rowOff>0</xdr:rowOff>
    </xdr:from>
    <xdr:to>
      <xdr:col>8</xdr:col>
      <xdr:colOff>295275</xdr:colOff>
      <xdr:row>30</xdr:row>
      <xdr:rowOff>0</xdr:rowOff>
    </xdr:to>
    <xdr:grpSp>
      <xdr:nvGrpSpPr>
        <xdr:cNvPr id="144" name="Group 128"/>
        <xdr:cNvGrpSpPr>
          <a:grpSpLocks/>
        </xdr:cNvGrpSpPr>
      </xdr:nvGrpSpPr>
      <xdr:grpSpPr>
        <a:xfrm>
          <a:off x="5362575" y="7820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5" name="Rectangle 1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26</xdr:row>
      <xdr:rowOff>47625</xdr:rowOff>
    </xdr:from>
    <xdr:to>
      <xdr:col>14</xdr:col>
      <xdr:colOff>504825</xdr:colOff>
      <xdr:row>27</xdr:row>
      <xdr:rowOff>47625</xdr:rowOff>
    </xdr:to>
    <xdr:grpSp>
      <xdr:nvGrpSpPr>
        <xdr:cNvPr id="148" name="Group 132"/>
        <xdr:cNvGrpSpPr>
          <a:grpSpLocks/>
        </xdr:cNvGrpSpPr>
      </xdr:nvGrpSpPr>
      <xdr:grpSpPr>
        <a:xfrm>
          <a:off x="10029825" y="7181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1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457200</xdr:colOff>
      <xdr:row>34</xdr:row>
      <xdr:rowOff>66675</xdr:rowOff>
    </xdr:from>
    <xdr:to>
      <xdr:col>14</xdr:col>
      <xdr:colOff>495300</xdr:colOff>
      <xdr:row>35</xdr:row>
      <xdr:rowOff>66675</xdr:rowOff>
    </xdr:to>
    <xdr:grpSp>
      <xdr:nvGrpSpPr>
        <xdr:cNvPr id="152" name="Group 136"/>
        <xdr:cNvGrpSpPr>
          <a:grpSpLocks/>
        </xdr:cNvGrpSpPr>
      </xdr:nvGrpSpPr>
      <xdr:grpSpPr>
        <a:xfrm>
          <a:off x="10020300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3" name="Rectangle 1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33</xdr:row>
      <xdr:rowOff>114300</xdr:rowOff>
    </xdr:from>
    <xdr:to>
      <xdr:col>14</xdr:col>
      <xdr:colOff>542925</xdr:colOff>
      <xdr:row>36</xdr:row>
      <xdr:rowOff>0</xdr:rowOff>
    </xdr:to>
    <xdr:sp>
      <xdr:nvSpPr>
        <xdr:cNvPr id="156" name="Line 140"/>
        <xdr:cNvSpPr>
          <a:spLocks/>
        </xdr:cNvSpPr>
      </xdr:nvSpPr>
      <xdr:spPr>
        <a:xfrm flipH="1" flipV="1">
          <a:off x="6343650" y="8848725"/>
          <a:ext cx="37623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36</xdr:row>
      <xdr:rowOff>0</xdr:rowOff>
    </xdr:from>
    <xdr:to>
      <xdr:col>15</xdr:col>
      <xdr:colOff>314325</xdr:colOff>
      <xdr:row>36</xdr:row>
      <xdr:rowOff>76200</xdr:rowOff>
    </xdr:to>
    <xdr:sp>
      <xdr:nvSpPr>
        <xdr:cNvPr id="157" name="Line 141"/>
        <xdr:cNvSpPr>
          <a:spLocks/>
        </xdr:cNvSpPr>
      </xdr:nvSpPr>
      <xdr:spPr>
        <a:xfrm>
          <a:off x="1010602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314325</xdr:colOff>
      <xdr:row>36</xdr:row>
      <xdr:rowOff>76200</xdr:rowOff>
    </xdr:from>
    <xdr:to>
      <xdr:col>16</xdr:col>
      <xdr:colOff>85725</xdr:colOff>
      <xdr:row>36</xdr:row>
      <xdr:rowOff>114300</xdr:rowOff>
    </xdr:to>
    <xdr:sp>
      <xdr:nvSpPr>
        <xdr:cNvPr id="158" name="Line 142"/>
        <xdr:cNvSpPr>
          <a:spLocks/>
        </xdr:cNvSpPr>
      </xdr:nvSpPr>
      <xdr:spPr>
        <a:xfrm>
          <a:off x="108489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59" name="Line 1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0" name="Line 1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1" name="Line 1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2" name="Line 1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3" name="Line 1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4" name="Line 1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5" name="Line 1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6" name="Line 1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7" name="Line 1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8" name="Line 1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69" name="Line 1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0" name="Line 1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1" name="Line 1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2" name="Line 1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3" name="Line 1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4" name="Line 1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5" name="Line 1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6" name="Line 1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7" name="Line 1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8" name="Line 1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79" name="Line 1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80" name="Line 1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81" name="Line 1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82" name="Line 16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3" name="Line 1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4" name="Line 1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5" name="Line 1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6" name="Line 1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7" name="Line 1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8" name="Line 1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89" name="Line 1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90" name="Line 1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91" name="Line 1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92" name="Line 1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93" name="Line 1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94" name="Line 1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114300</xdr:rowOff>
    </xdr:from>
    <xdr:to>
      <xdr:col>32</xdr:col>
      <xdr:colOff>866775</xdr:colOff>
      <xdr:row>23</xdr:row>
      <xdr:rowOff>114300</xdr:rowOff>
    </xdr:to>
    <xdr:sp>
      <xdr:nvSpPr>
        <xdr:cNvPr id="195" name="Line 181"/>
        <xdr:cNvSpPr>
          <a:spLocks/>
        </xdr:cNvSpPr>
      </xdr:nvSpPr>
      <xdr:spPr>
        <a:xfrm>
          <a:off x="13515975" y="6562725"/>
          <a:ext cx="12115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196" name="Group 183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1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209550</xdr:rowOff>
    </xdr:from>
    <xdr:to>
      <xdr:col>22</xdr:col>
      <xdr:colOff>628650</xdr:colOff>
      <xdr:row>36</xdr:row>
      <xdr:rowOff>114300</xdr:rowOff>
    </xdr:to>
    <xdr:grpSp>
      <xdr:nvGrpSpPr>
        <xdr:cNvPr id="199" name="Group 186"/>
        <xdr:cNvGrpSpPr>
          <a:grpSpLocks noChangeAspect="1"/>
        </xdr:cNvGrpSpPr>
      </xdr:nvGrpSpPr>
      <xdr:grpSpPr>
        <a:xfrm>
          <a:off x="176593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0" name="Line 1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34</xdr:row>
      <xdr:rowOff>0</xdr:rowOff>
    </xdr:from>
    <xdr:to>
      <xdr:col>24</xdr:col>
      <xdr:colOff>123825</xdr:colOff>
      <xdr:row>35</xdr:row>
      <xdr:rowOff>0</xdr:rowOff>
    </xdr:to>
    <xdr:grpSp>
      <xdr:nvGrpSpPr>
        <xdr:cNvPr id="202" name="Group 190"/>
        <xdr:cNvGrpSpPr>
          <a:grpSpLocks/>
        </xdr:cNvGrpSpPr>
      </xdr:nvGrpSpPr>
      <xdr:grpSpPr>
        <a:xfrm>
          <a:off x="18907125" y="8963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3" name="Rectangle 19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9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9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31</xdr:row>
      <xdr:rowOff>209550</xdr:rowOff>
    </xdr:from>
    <xdr:to>
      <xdr:col>26</xdr:col>
      <xdr:colOff>504825</xdr:colOff>
      <xdr:row>32</xdr:row>
      <xdr:rowOff>209550</xdr:rowOff>
    </xdr:to>
    <xdr:grpSp>
      <xdr:nvGrpSpPr>
        <xdr:cNvPr id="206" name="Group 194"/>
        <xdr:cNvGrpSpPr>
          <a:grpSpLocks/>
        </xdr:cNvGrpSpPr>
      </xdr:nvGrpSpPr>
      <xdr:grpSpPr>
        <a:xfrm>
          <a:off x="20774025" y="8486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7" name="Rectangle 1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809625</xdr:colOff>
      <xdr:row>27</xdr:row>
      <xdr:rowOff>114300</xdr:rowOff>
    </xdr:from>
    <xdr:to>
      <xdr:col>20</xdr:col>
      <xdr:colOff>581025</xdr:colOff>
      <xdr:row>27</xdr:row>
      <xdr:rowOff>152400</xdr:rowOff>
    </xdr:to>
    <xdr:sp>
      <xdr:nvSpPr>
        <xdr:cNvPr id="210" name="Line 198"/>
        <xdr:cNvSpPr>
          <a:spLocks/>
        </xdr:cNvSpPr>
      </xdr:nvSpPr>
      <xdr:spPr>
        <a:xfrm>
          <a:off x="15230475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28</xdr:row>
      <xdr:rowOff>0</xdr:rowOff>
    </xdr:from>
    <xdr:to>
      <xdr:col>22</xdr:col>
      <xdr:colOff>123825</xdr:colOff>
      <xdr:row>28</xdr:row>
      <xdr:rowOff>114300</xdr:rowOff>
    </xdr:to>
    <xdr:sp>
      <xdr:nvSpPr>
        <xdr:cNvPr id="211" name="Line 199"/>
        <xdr:cNvSpPr>
          <a:spLocks/>
        </xdr:cNvSpPr>
      </xdr:nvSpPr>
      <xdr:spPr>
        <a:xfrm>
          <a:off x="16716375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12" name="Line 200"/>
        <xdr:cNvSpPr>
          <a:spLocks/>
        </xdr:cNvSpPr>
      </xdr:nvSpPr>
      <xdr:spPr>
        <a:xfrm>
          <a:off x="17440275" y="7705725"/>
          <a:ext cx="5591175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27</xdr:row>
      <xdr:rowOff>152400</xdr:rowOff>
    </xdr:from>
    <xdr:to>
      <xdr:col>21</xdr:col>
      <xdr:colOff>352425</xdr:colOff>
      <xdr:row>28</xdr:row>
      <xdr:rowOff>0</xdr:rowOff>
    </xdr:to>
    <xdr:sp>
      <xdr:nvSpPr>
        <xdr:cNvPr id="213" name="Line 201"/>
        <xdr:cNvSpPr>
          <a:spLocks/>
        </xdr:cNvSpPr>
      </xdr:nvSpPr>
      <xdr:spPr>
        <a:xfrm>
          <a:off x="15973425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22</xdr:row>
      <xdr:rowOff>57150</xdr:rowOff>
    </xdr:from>
    <xdr:to>
      <xdr:col>32</xdr:col>
      <xdr:colOff>676275</xdr:colOff>
      <xdr:row>22</xdr:row>
      <xdr:rowOff>180975</xdr:rowOff>
    </xdr:to>
    <xdr:sp>
      <xdr:nvSpPr>
        <xdr:cNvPr id="214" name="kreslení 16"/>
        <xdr:cNvSpPr>
          <a:spLocks/>
        </xdr:cNvSpPr>
      </xdr:nvSpPr>
      <xdr:spPr>
        <a:xfrm>
          <a:off x="25088850" y="6276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266700</xdr:colOff>
      <xdr:row>25</xdr:row>
      <xdr:rowOff>0</xdr:rowOff>
    </xdr:from>
    <xdr:ext cx="2971800" cy="228600"/>
    <xdr:sp>
      <xdr:nvSpPr>
        <xdr:cNvPr id="215" name="text 348"/>
        <xdr:cNvSpPr txBox="1">
          <a:spLocks noChangeArrowheads="1"/>
        </xdr:cNvSpPr>
      </xdr:nvSpPr>
      <xdr:spPr>
        <a:xfrm>
          <a:off x="6343650" y="690562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2,644 v.č.3 = 0,000 býv.vlečky</a:t>
          </a:r>
        </a:p>
      </xdr:txBody>
    </xdr:sp>
    <xdr:clientData/>
  </xdr:oneCellAnchor>
  <xdr:twoCellAnchor editAs="absolute">
    <xdr:from>
      <xdr:col>30</xdr:col>
      <xdr:colOff>552450</xdr:colOff>
      <xdr:row>32</xdr:row>
      <xdr:rowOff>19050</xdr:rowOff>
    </xdr:from>
    <xdr:to>
      <xdr:col>30</xdr:col>
      <xdr:colOff>904875</xdr:colOff>
      <xdr:row>32</xdr:row>
      <xdr:rowOff>209550</xdr:rowOff>
    </xdr:to>
    <xdr:grpSp>
      <xdr:nvGrpSpPr>
        <xdr:cNvPr id="216" name="Group 204"/>
        <xdr:cNvGrpSpPr>
          <a:grpSpLocks noChangeAspect="1"/>
        </xdr:cNvGrpSpPr>
      </xdr:nvGrpSpPr>
      <xdr:grpSpPr>
        <a:xfrm>
          <a:off x="238315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7" name="Line 2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TextBox 2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22" name="Line 2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31</xdr:row>
      <xdr:rowOff>0</xdr:rowOff>
    </xdr:from>
    <xdr:to>
      <xdr:col>32</xdr:col>
      <xdr:colOff>495300</xdr:colOff>
      <xdr:row>35</xdr:row>
      <xdr:rowOff>219075</xdr:rowOff>
    </xdr:to>
    <xdr:sp>
      <xdr:nvSpPr>
        <xdr:cNvPr id="224" name="Line 215"/>
        <xdr:cNvSpPr>
          <a:spLocks/>
        </xdr:cNvSpPr>
      </xdr:nvSpPr>
      <xdr:spPr>
        <a:xfrm>
          <a:off x="25260300" y="82772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29</xdr:row>
      <xdr:rowOff>0</xdr:rowOff>
    </xdr:from>
    <xdr:ext cx="971550" cy="457200"/>
    <xdr:sp>
      <xdr:nvSpPr>
        <xdr:cNvPr id="225" name="text 774"/>
        <xdr:cNvSpPr txBox="1">
          <a:spLocks noChangeArrowheads="1"/>
        </xdr:cNvSpPr>
      </xdr:nvSpPr>
      <xdr:spPr>
        <a:xfrm>
          <a:off x="247650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2,250</a:t>
          </a: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971550" cy="228600"/>
    <xdr:sp>
      <xdr:nvSpPr>
        <xdr:cNvPr id="226" name="text 774"/>
        <xdr:cNvSpPr txBox="1">
          <a:spLocks noChangeArrowheads="1"/>
        </xdr:cNvSpPr>
      </xdr:nvSpPr>
      <xdr:spPr>
        <a:xfrm>
          <a:off x="247650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40</v>
      </c>
      <c r="T3" s="21"/>
      <c r="U3"/>
      <c r="W3" s="22" t="s">
        <v>41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25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25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52"/>
      <c r="K8" s="36"/>
      <c r="L8" s="138"/>
      <c r="M8" s="150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50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7"/>
      <c r="K9" s="188"/>
      <c r="L9" s="188"/>
      <c r="M9" s="188"/>
      <c r="N9" s="1"/>
      <c r="O9" s="48"/>
      <c r="P9" s="40"/>
      <c r="Q9" s="36"/>
      <c r="R9" s="36"/>
      <c r="S9" s="113" t="s">
        <v>34</v>
      </c>
      <c r="T9" s="36"/>
      <c r="U9" s="36"/>
      <c r="V9" s="48"/>
      <c r="W9" s="177"/>
      <c r="X9" s="178"/>
      <c r="Y9" s="178"/>
      <c r="Z9" s="178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8"/>
      <c r="J10" s="52"/>
      <c r="K10" s="36"/>
      <c r="L10" s="138">
        <v>2.792</v>
      </c>
      <c r="M10" s="150"/>
      <c r="N10" s="36"/>
      <c r="O10" s="53"/>
      <c r="P10" s="40"/>
      <c r="Q10" s="36"/>
      <c r="T10" s="36"/>
      <c r="U10" s="36"/>
      <c r="V10" s="48"/>
      <c r="W10" s="187"/>
      <c r="X10" s="188"/>
      <c r="Y10" s="138">
        <v>2.335</v>
      </c>
      <c r="Z10" s="150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7"/>
      <c r="K11" s="1"/>
      <c r="L11" s="230"/>
      <c r="M11" s="231"/>
      <c r="N11" s="1"/>
      <c r="O11" s="232"/>
      <c r="P11" s="134"/>
      <c r="Q11" s="134"/>
      <c r="R11" s="134"/>
      <c r="S11" s="135"/>
      <c r="T11" s="134"/>
      <c r="U11" s="134"/>
      <c r="V11" s="136"/>
      <c r="W11" s="187"/>
      <c r="X11" s="1"/>
      <c r="Y11" s="230"/>
      <c r="Z11" s="231"/>
      <c r="AA11" s="1"/>
      <c r="AB11" s="232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7"/>
      <c r="K12" s="188"/>
      <c r="L12" s="233"/>
      <c r="M12" s="234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7"/>
      <c r="X12" s="188"/>
      <c r="Y12" s="238"/>
      <c r="Z12" s="238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89"/>
      <c r="C13" s="188"/>
      <c r="D13" s="188"/>
      <c r="E13" s="228"/>
      <c r="F13" s="189"/>
      <c r="G13" s="189"/>
      <c r="H13" s="189"/>
      <c r="I13" s="40"/>
      <c r="J13" s="187"/>
      <c r="K13" s="188"/>
      <c r="L13" s="235"/>
      <c r="M13" s="235"/>
      <c r="N13" s="1"/>
      <c r="O13" s="48"/>
      <c r="P13" s="40"/>
      <c r="Q13" s="54"/>
      <c r="R13" s="23"/>
      <c r="S13" s="23">
        <v>2.615</v>
      </c>
      <c r="T13" s="23"/>
      <c r="U13" s="54"/>
      <c r="V13" s="48"/>
      <c r="W13" s="187"/>
      <c r="X13" s="188"/>
      <c r="Y13" s="235"/>
      <c r="Z13" s="235"/>
      <c r="AA13" s="1"/>
      <c r="AB13" s="48"/>
      <c r="AC13" s="41"/>
      <c r="AD13" s="201"/>
      <c r="AE13" s="201"/>
      <c r="AF13" s="201"/>
      <c r="AG13" s="202"/>
      <c r="AH13" s="201"/>
      <c r="AI13" s="201"/>
      <c r="AJ13" s="201"/>
    </row>
    <row r="14" spans="2:37" s="56" customFormat="1" ht="22.5" customHeight="1">
      <c r="B14" s="189"/>
      <c r="C14" s="188"/>
      <c r="D14" s="188"/>
      <c r="E14" s="229"/>
      <c r="F14" s="189"/>
      <c r="G14" s="189"/>
      <c r="H14" s="189"/>
      <c r="I14" s="138"/>
      <c r="J14" s="187"/>
      <c r="K14" s="236"/>
      <c r="L14" s="237"/>
      <c r="M14" s="234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7"/>
      <c r="X14" s="236"/>
      <c r="Y14" s="239"/>
      <c r="Z14" s="239"/>
      <c r="AA14" s="1"/>
      <c r="AB14" s="48"/>
      <c r="AC14" s="41"/>
      <c r="AD14" s="201"/>
      <c r="AE14" s="201"/>
      <c r="AF14" s="201"/>
      <c r="AG14" s="202"/>
      <c r="AH14" s="201"/>
      <c r="AI14" s="201"/>
      <c r="AJ14" s="201"/>
      <c r="AK14" s="54"/>
    </row>
    <row r="15" spans="2:37" s="56" customFormat="1" ht="22.5" customHeight="1" thickBot="1">
      <c r="B15" s="189"/>
      <c r="C15" s="188"/>
      <c r="D15" s="188"/>
      <c r="E15" s="229"/>
      <c r="F15" s="189"/>
      <c r="G15" s="189"/>
      <c r="H15" s="189"/>
      <c r="I15" s="40"/>
      <c r="J15" s="179"/>
      <c r="K15" s="180"/>
      <c r="L15" s="181"/>
      <c r="M15" s="180"/>
      <c r="N15" s="181"/>
      <c r="O15" s="57"/>
      <c r="P15" s="58"/>
      <c r="Q15" s="58"/>
      <c r="R15" s="59"/>
      <c r="S15" s="93"/>
      <c r="T15" s="59"/>
      <c r="U15" s="58"/>
      <c r="V15" s="60"/>
      <c r="W15" s="179"/>
      <c r="X15" s="180"/>
      <c r="Y15" s="181"/>
      <c r="Z15" s="180"/>
      <c r="AA15" s="181"/>
      <c r="AB15" s="57"/>
      <c r="AC15" s="41"/>
      <c r="AD15" s="1"/>
      <c r="AE15" s="1"/>
      <c r="AF15" s="1"/>
      <c r="AG15" s="20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5" t="s">
        <v>27</v>
      </c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39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9"/>
      <c r="R21" s="188"/>
      <c r="S21" s="190"/>
      <c r="T21" s="188"/>
      <c r="U21" s="188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8"/>
      <c r="R22" s="188"/>
      <c r="S22" s="191"/>
      <c r="T22" s="188"/>
      <c r="U22" s="188"/>
      <c r="AA22" s="61"/>
      <c r="AB22" s="54"/>
      <c r="AC22" s="54"/>
      <c r="AD22" s="54"/>
      <c r="AG22" s="214" t="s">
        <v>60</v>
      </c>
      <c r="AJ22" s="54"/>
      <c r="AK22" s="54"/>
    </row>
    <row r="23" spans="15:29" s="56" customFormat="1" ht="18" customHeight="1">
      <c r="O23" s="240"/>
      <c r="Q23" s="188"/>
      <c r="R23" s="188"/>
      <c r="S23" s="191"/>
      <c r="T23" s="188"/>
      <c r="U23" s="188"/>
      <c r="W23" s="96"/>
      <c r="AB23"/>
      <c r="AC23" s="3"/>
    </row>
    <row r="24" spans="6:35" s="56" customFormat="1" ht="18" customHeight="1">
      <c r="F24"/>
      <c r="O24" s="240"/>
      <c r="U24" s="3"/>
      <c r="AG24" s="54"/>
      <c r="AI24" s="240" t="s">
        <v>59</v>
      </c>
    </row>
    <row r="25" spans="4:9" s="56" customFormat="1" ht="18" customHeight="1">
      <c r="D25" s="3"/>
      <c r="F25"/>
      <c r="I25" s="184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E27" s="3"/>
      <c r="F27"/>
      <c r="G27"/>
      <c r="J27" s="125"/>
      <c r="M27" s="149"/>
      <c r="N27" s="3"/>
      <c r="AA27" s="26"/>
      <c r="AC27"/>
    </row>
    <row r="28" spans="2:37" s="56" customFormat="1" ht="18" customHeight="1">
      <c r="B28" s="54"/>
      <c r="D28" s="3"/>
      <c r="E28" s="3"/>
      <c r="F28"/>
      <c r="G28" s="242">
        <v>2.689</v>
      </c>
      <c r="J28" s="3"/>
      <c r="R28" s="3"/>
      <c r="S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16"/>
      <c r="G29" s="3"/>
      <c r="I29" s="3"/>
      <c r="K29" s="54"/>
      <c r="L29"/>
      <c r="M29" s="61"/>
      <c r="O29" s="63"/>
      <c r="W29" s="61"/>
      <c r="Y29" s="96" t="s">
        <v>33</v>
      </c>
      <c r="AA29" s="3"/>
      <c r="AC29" s="184"/>
      <c r="AH29"/>
      <c r="AJ29" s="3"/>
      <c r="AK29" s="54"/>
    </row>
    <row r="30" spans="2:37" s="56" customFormat="1" ht="18" customHeight="1">
      <c r="B30" s="54"/>
      <c r="C30" s="3"/>
      <c r="D30" s="3"/>
      <c r="E30" s="208"/>
      <c r="F30" s="216"/>
      <c r="G30"/>
      <c r="I30" s="122"/>
      <c r="J30" s="5"/>
      <c r="K30" s="5"/>
      <c r="L30" s="200">
        <v>3</v>
      </c>
      <c r="N30" s="148"/>
      <c r="P30" s="98"/>
      <c r="S30" s="3"/>
      <c r="V30" s="147"/>
      <c r="X30" s="185"/>
      <c r="Z30" s="26"/>
      <c r="AB30" s="5"/>
      <c r="AC30" s="3"/>
      <c r="AG30"/>
      <c r="AH30" s="3"/>
      <c r="AI30" s="3"/>
      <c r="AJ30" s="127"/>
      <c r="AK30" s="54"/>
    </row>
    <row r="31" spans="2:37" s="56" customFormat="1" ht="18" customHeight="1">
      <c r="B31" s="54"/>
      <c r="D31" s="216"/>
      <c r="E31" s="216"/>
      <c r="F31" s="209"/>
      <c r="G31" s="209"/>
      <c r="I31" s="126"/>
      <c r="J31" s="3"/>
      <c r="K31" s="3"/>
      <c r="L31" s="149"/>
      <c r="N31" s="149"/>
      <c r="O31" s="198"/>
      <c r="P31" s="3"/>
      <c r="W31" s="147"/>
      <c r="X31" s="3"/>
      <c r="Y31" s="3"/>
      <c r="Z31" s="147"/>
      <c r="AB31" s="3"/>
      <c r="AC31" s="3"/>
      <c r="AF31"/>
      <c r="AG31" s="209"/>
      <c r="AH31" s="123"/>
      <c r="AJ31" s="199"/>
      <c r="AK31" s="54"/>
    </row>
    <row r="32" spans="2:37" s="56" customFormat="1" ht="18" customHeight="1">
      <c r="B32" s="54"/>
      <c r="C32" s="3"/>
      <c r="D32" s="216"/>
      <c r="E32"/>
      <c r="F32" s="3"/>
      <c r="G32" s="3"/>
      <c r="H32" s="217"/>
      <c r="I32" s="63"/>
      <c r="N32" s="3"/>
      <c r="P32" s="61"/>
      <c r="V32" s="61"/>
      <c r="W32" s="3"/>
      <c r="X32" s="200"/>
      <c r="Y32" s="3"/>
      <c r="Z32" s="54"/>
      <c r="AD32" s="183"/>
      <c r="AE32" s="207" t="s">
        <v>7</v>
      </c>
      <c r="AF32" s="5"/>
      <c r="AG32" s="3"/>
      <c r="AH32" s="3"/>
      <c r="AK32" s="54"/>
    </row>
    <row r="33" spans="2:37" s="56" customFormat="1" ht="18" customHeight="1">
      <c r="B33" s="54"/>
      <c r="D33" s="209"/>
      <c r="E33" s="209"/>
      <c r="F33" s="209"/>
      <c r="G33" s="184"/>
      <c r="H33" s="184">
        <v>1</v>
      </c>
      <c r="I33" s="184"/>
      <c r="K33" s="184"/>
      <c r="N33" s="184"/>
      <c r="P33" s="61"/>
      <c r="Q33" s="3"/>
      <c r="T33" s="185"/>
      <c r="V33" s="61"/>
      <c r="X33" s="184"/>
      <c r="Y33" s="184"/>
      <c r="AA33" s="184"/>
      <c r="AC33" s="184"/>
      <c r="AD33" s="184">
        <v>6</v>
      </c>
      <c r="AE33" s="227"/>
      <c r="AG33" s="184"/>
      <c r="AH33" s="3"/>
      <c r="AJ33" s="3"/>
      <c r="AK33" s="54"/>
    </row>
    <row r="34" spans="2:37" s="56" customFormat="1" ht="18" customHeight="1">
      <c r="B34"/>
      <c r="C34"/>
      <c r="D34" s="3"/>
      <c r="E34" s="3"/>
      <c r="F34" s="209"/>
      <c r="H34" s="3"/>
      <c r="J34" s="3"/>
      <c r="K34" s="3"/>
      <c r="M34" s="3"/>
      <c r="R34" s="3"/>
      <c r="S34" s="4"/>
      <c r="V34" s="61"/>
      <c r="W34" s="3"/>
      <c r="X34" s="3"/>
      <c r="Y34" s="3"/>
      <c r="Z34" s="3"/>
      <c r="AA34" s="3"/>
      <c r="AB34" s="3"/>
      <c r="AC34" s="3"/>
      <c r="AD34" s="3"/>
      <c r="AE34" s="3"/>
      <c r="AI34" s="3"/>
      <c r="AK34" s="3"/>
    </row>
    <row r="35" spans="4:37" s="56" customFormat="1" ht="18" customHeight="1">
      <c r="D35" s="209"/>
      <c r="F35" s="209"/>
      <c r="J35" s="184">
        <v>2</v>
      </c>
      <c r="K35" s="125"/>
      <c r="L35" s="184"/>
      <c r="M35" s="184"/>
      <c r="Q35" s="61"/>
      <c r="T35" s="3"/>
      <c r="W35" s="184"/>
      <c r="X35" s="3"/>
      <c r="Y35" s="184"/>
      <c r="Z35" s="184"/>
      <c r="AA35" s="184"/>
      <c r="AB35" s="184">
        <v>5</v>
      </c>
      <c r="AC35" s="184"/>
      <c r="AD35" s="184"/>
      <c r="AH35" s="5"/>
      <c r="AI35" s="124"/>
      <c r="AJ35"/>
      <c r="AK35" s="54"/>
    </row>
    <row r="36" spans="3:37" s="56" customFormat="1" ht="18" customHeight="1">
      <c r="C36" s="145" t="s">
        <v>7</v>
      </c>
      <c r="D36" s="209"/>
      <c r="F36" s="209"/>
      <c r="G36" s="209"/>
      <c r="H36" s="182"/>
      <c r="I36" s="147"/>
      <c r="L36"/>
      <c r="M36" s="3"/>
      <c r="Q36" s="4"/>
      <c r="S36"/>
      <c r="T36" s="66"/>
      <c r="V36" s="61"/>
      <c r="W36" s="185">
        <v>4</v>
      </c>
      <c r="Y36" s="185"/>
      <c r="Z36" s="185"/>
      <c r="AC36" s="149"/>
      <c r="AD36" s="61"/>
      <c r="AG36" s="209"/>
      <c r="AH36" s="3"/>
      <c r="AI36" s="3"/>
      <c r="AK36" s="54"/>
    </row>
    <row r="37" spans="2:37" s="56" customFormat="1" ht="18" customHeight="1">
      <c r="B37" s="54"/>
      <c r="C37" s="61"/>
      <c r="D37" s="209"/>
      <c r="E37" s="211"/>
      <c r="F37"/>
      <c r="G37" s="210"/>
      <c r="P37" s="193"/>
      <c r="Q37" s="3"/>
      <c r="R37" s="3"/>
      <c r="S37" s="3"/>
      <c r="T37" s="3"/>
      <c r="W37" s="3"/>
      <c r="X37" s="214"/>
      <c r="Y37" s="3"/>
      <c r="Z37" s="3"/>
      <c r="AA37" s="3"/>
      <c r="AB37" s="3"/>
      <c r="AC37" s="3"/>
      <c r="AG37" s="210"/>
      <c r="AI37" s="94"/>
      <c r="AK37" s="54"/>
    </row>
    <row r="38" spans="2:37" s="56" customFormat="1" ht="18" customHeight="1">
      <c r="B38" s="65"/>
      <c r="C38" s="3"/>
      <c r="D38" s="209"/>
      <c r="E38" s="209"/>
      <c r="F38" s="5"/>
      <c r="H38" s="3"/>
      <c r="J38" s="3"/>
      <c r="K38" s="5"/>
      <c r="N38" s="3"/>
      <c r="O38" s="193" t="s">
        <v>31</v>
      </c>
      <c r="AB38" s="3"/>
      <c r="AC38" s="243">
        <v>2.415</v>
      </c>
      <c r="AD38" s="186"/>
      <c r="AI38" s="94"/>
      <c r="AK38" s="54"/>
    </row>
    <row r="39" spans="2:37" s="56" customFormat="1" ht="18" customHeight="1">
      <c r="B39" s="64"/>
      <c r="C39" s="67"/>
      <c r="D39"/>
      <c r="E39" s="210"/>
      <c r="F39" s="61"/>
      <c r="G39" s="61"/>
      <c r="H39" s="3"/>
      <c r="J39" s="61"/>
      <c r="K39" s="147"/>
      <c r="N39" s="97"/>
      <c r="O39"/>
      <c r="Q39" s="3"/>
      <c r="R39" s="61"/>
      <c r="S39" s="3"/>
      <c r="T39" s="3"/>
      <c r="W39" s="193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7"/>
      <c r="Q40" s="3"/>
      <c r="Y40" s="3"/>
      <c r="AD40" s="186"/>
      <c r="AK40" s="54"/>
    </row>
    <row r="41" spans="12:37" s="56" customFormat="1" ht="18" customHeight="1">
      <c r="L41" s="147"/>
      <c r="M41" s="3"/>
      <c r="N41" s="3"/>
      <c r="O41" s="3"/>
      <c r="Q41" s="200"/>
      <c r="R41"/>
      <c r="S41"/>
      <c r="U41"/>
      <c r="V41"/>
      <c r="W41"/>
      <c r="X41"/>
      <c r="Y41"/>
      <c r="Z41"/>
      <c r="AA41"/>
      <c r="AB41"/>
      <c r="AC41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28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29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36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21</v>
      </c>
      <c r="G55" s="154"/>
      <c r="H55" s="154"/>
      <c r="I55" s="244" t="s">
        <v>22</v>
      </c>
      <c r="J55" s="244"/>
      <c r="K55" s="154"/>
      <c r="L55" s="155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21</v>
      </c>
      <c r="AE55" s="154"/>
      <c r="AF55" s="154"/>
      <c r="AG55" s="244" t="s">
        <v>22</v>
      </c>
      <c r="AH55" s="244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220" t="s">
        <v>57</v>
      </c>
      <c r="AA56" s="166">
        <v>2.497</v>
      </c>
      <c r="AB56" s="219">
        <v>-37</v>
      </c>
      <c r="AC56" s="206">
        <f>AA56+(AB56/1000)</f>
        <v>2.46</v>
      </c>
      <c r="AD56" s="167" t="s">
        <v>30</v>
      </c>
      <c r="AE56" s="218" t="s">
        <v>58</v>
      </c>
      <c r="AF56" s="162"/>
      <c r="AG56" s="162"/>
      <c r="AH56" s="162"/>
      <c r="AI56" s="162"/>
      <c r="AJ56" s="163"/>
    </row>
    <row r="57" spans="2:36" s="2" customFormat="1" ht="24.75" customHeight="1" thickBot="1">
      <c r="B57" s="192" t="s">
        <v>20</v>
      </c>
      <c r="C57" s="164">
        <v>2.691</v>
      </c>
      <c r="D57" s="165">
        <v>-51</v>
      </c>
      <c r="E57" s="166">
        <f>C57+D57*0.001</f>
        <v>2.6399999999999997</v>
      </c>
      <c r="F57" s="167" t="s">
        <v>30</v>
      </c>
      <c r="G57" s="218" t="s">
        <v>48</v>
      </c>
      <c r="H57" s="17"/>
      <c r="I57" s="17"/>
      <c r="J57" s="17"/>
      <c r="K57" s="17"/>
      <c r="L57" s="163"/>
      <c r="M57" s="70"/>
      <c r="N57" s="70"/>
      <c r="O57" s="82">
        <v>1</v>
      </c>
      <c r="P57" s="212">
        <v>2.6079999999999997</v>
      </c>
      <c r="Q57" s="213">
        <v>2.473</v>
      </c>
      <c r="R57" s="85">
        <f>(P57-Q57)*1000</f>
        <v>134.99999999999977</v>
      </c>
      <c r="S57" s="83" t="s">
        <v>18</v>
      </c>
      <c r="T57" s="84"/>
      <c r="U57" s="144"/>
      <c r="V57" s="144"/>
      <c r="W57" s="85"/>
      <c r="X57" s="70"/>
      <c r="Y57" s="70"/>
      <c r="Z57" s="203">
        <v>5</v>
      </c>
      <c r="AA57" s="204">
        <v>2.436</v>
      </c>
      <c r="AB57" s="219">
        <v>37</v>
      </c>
      <c r="AC57" s="206">
        <f>AA57+(AB57/1000)</f>
        <v>2.473</v>
      </c>
      <c r="AD57" s="167" t="s">
        <v>30</v>
      </c>
      <c r="AE57" s="218" t="s">
        <v>56</v>
      </c>
      <c r="AF57" s="17"/>
      <c r="AG57" s="17"/>
      <c r="AH57" s="17"/>
      <c r="AI57" s="17"/>
      <c r="AJ57" s="163"/>
    </row>
    <row r="58" spans="2:36" s="2" customFormat="1" ht="24.75" customHeight="1" thickTop="1">
      <c r="B58" s="203">
        <v>2</v>
      </c>
      <c r="C58" s="204">
        <v>2.659</v>
      </c>
      <c r="D58" s="219">
        <v>-51</v>
      </c>
      <c r="E58" s="206">
        <f>C58+(D58/1000)</f>
        <v>2.6079999999999997</v>
      </c>
      <c r="F58" s="167" t="s">
        <v>30</v>
      </c>
      <c r="G58" s="218" t="s">
        <v>49</v>
      </c>
      <c r="H58" s="17"/>
      <c r="I58" s="17"/>
      <c r="J58" s="1"/>
      <c r="K58" s="1"/>
      <c r="L58" s="168"/>
      <c r="M58" s="70"/>
      <c r="N58" s="70"/>
      <c r="O58" s="221" t="s">
        <v>32</v>
      </c>
      <c r="P58" s="222"/>
      <c r="Q58" s="222"/>
      <c r="R58" s="223"/>
      <c r="S58" s="86" t="s">
        <v>19</v>
      </c>
      <c r="T58" s="84"/>
      <c r="U58" s="144"/>
      <c r="V58" s="144"/>
      <c r="W58" s="85"/>
      <c r="X58" s="70"/>
      <c r="Y58" s="70"/>
      <c r="Z58" s="220" t="s">
        <v>33</v>
      </c>
      <c r="AA58" s="166">
        <v>2.463</v>
      </c>
      <c r="AB58" s="165"/>
      <c r="AC58" s="166"/>
      <c r="AD58" s="167" t="s">
        <v>30</v>
      </c>
      <c r="AE58" s="218" t="s">
        <v>55</v>
      </c>
      <c r="AF58"/>
      <c r="AG58" s="1"/>
      <c r="AH58" s="1"/>
      <c r="AI58" s="1"/>
      <c r="AJ58" s="168"/>
    </row>
    <row r="59" spans="2:36" s="2" customFormat="1" ht="24.75" customHeight="1">
      <c r="B59" s="220" t="s">
        <v>31</v>
      </c>
      <c r="C59" s="166">
        <v>2.607</v>
      </c>
      <c r="D59" s="205"/>
      <c r="E59" s="206"/>
      <c r="F59" s="167" t="s">
        <v>30</v>
      </c>
      <c r="G59" s="218" t="s">
        <v>50</v>
      </c>
      <c r="H59" s="17"/>
      <c r="I59" s="1"/>
      <c r="J59" s="1"/>
      <c r="K59" s="1"/>
      <c r="L59" s="168"/>
      <c r="M59" s="70"/>
      <c r="N59" s="70"/>
      <c r="O59" s="224" t="s">
        <v>44</v>
      </c>
      <c r="P59" s="225">
        <v>2.607</v>
      </c>
      <c r="Q59" s="226">
        <v>2.497</v>
      </c>
      <c r="R59" s="85">
        <f>(P59-Q59)*1000</f>
        <v>110.00000000000031</v>
      </c>
      <c r="S59" s="81"/>
      <c r="T59" s="84">
        <v>1</v>
      </c>
      <c r="U59" s="144">
        <v>2.613</v>
      </c>
      <c r="V59" s="144">
        <v>2.495</v>
      </c>
      <c r="W59" s="85">
        <f>(U59-V59)*1000</f>
        <v>117.99999999999989</v>
      </c>
      <c r="X59" s="70"/>
      <c r="Y59" s="70"/>
      <c r="Z59" s="192" t="s">
        <v>54</v>
      </c>
      <c r="AA59" s="164">
        <v>2.406</v>
      </c>
      <c r="AB59" s="165">
        <v>37</v>
      </c>
      <c r="AC59" s="166">
        <f>AA59+AB59*0.001</f>
        <v>2.443</v>
      </c>
      <c r="AD59" s="167" t="s">
        <v>30</v>
      </c>
      <c r="AE59" s="218" t="s">
        <v>37</v>
      </c>
      <c r="AF59" s="17"/>
      <c r="AG59" s="1"/>
      <c r="AH59" s="1"/>
      <c r="AI59" s="1"/>
      <c r="AJ59" s="168"/>
    </row>
    <row r="60" spans="2:36" s="2" customFormat="1" ht="24.75" customHeight="1">
      <c r="B60" s="220" t="s">
        <v>38</v>
      </c>
      <c r="C60" s="166">
        <v>2.644</v>
      </c>
      <c r="D60" s="219">
        <v>37</v>
      </c>
      <c r="E60" s="206">
        <f>C60+(D60/1000)</f>
        <v>2.681</v>
      </c>
      <c r="F60" s="167" t="s">
        <v>30</v>
      </c>
      <c r="G60" s="218" t="s">
        <v>51</v>
      </c>
      <c r="H60" s="17"/>
      <c r="I60" s="1"/>
      <c r="J60" s="1"/>
      <c r="K60" s="1"/>
      <c r="L60" s="168"/>
      <c r="M60" s="70"/>
      <c r="N60" s="70"/>
      <c r="O60" s="224" t="s">
        <v>45</v>
      </c>
      <c r="P60" s="225">
        <v>2.46</v>
      </c>
      <c r="Q60" s="226">
        <v>2.415</v>
      </c>
      <c r="R60" s="85">
        <f>(P60-Q60)*1000</f>
        <v>44.99999999999993</v>
      </c>
      <c r="S60" s="87" t="s">
        <v>26</v>
      </c>
      <c r="T60" s="84"/>
      <c r="U60" s="144"/>
      <c r="V60" s="144"/>
      <c r="W60" s="85"/>
      <c r="X60" s="70"/>
      <c r="Y60" s="70"/>
      <c r="Z60" s="220" t="s">
        <v>60</v>
      </c>
      <c r="AA60" s="166">
        <v>0.641</v>
      </c>
      <c r="AB60" s="165"/>
      <c r="AC60" s="166"/>
      <c r="AD60" s="167" t="s">
        <v>30</v>
      </c>
      <c r="AE60" s="218" t="s">
        <v>61</v>
      </c>
      <c r="AF60" s="17"/>
      <c r="AG60" s="1"/>
      <c r="AH60" s="1"/>
      <c r="AI60" s="1"/>
      <c r="AJ60" s="168"/>
    </row>
    <row r="61" spans="2:36" s="2" customFormat="1" ht="24.75" customHeight="1">
      <c r="B61" s="220" t="s">
        <v>52</v>
      </c>
      <c r="C61" s="166">
        <v>2.644</v>
      </c>
      <c r="D61" s="219">
        <v>-37</v>
      </c>
      <c r="E61" s="206">
        <f>C61+(D61/1000)</f>
        <v>2.607</v>
      </c>
      <c r="F61" s="167" t="s">
        <v>30</v>
      </c>
      <c r="G61" s="218" t="s">
        <v>53</v>
      </c>
      <c r="H61" s="17"/>
      <c r="I61" s="1"/>
      <c r="J61" s="1"/>
      <c r="K61" s="1"/>
      <c r="L61" s="168"/>
      <c r="M61" s="70"/>
      <c r="N61" s="70"/>
      <c r="O61" s="224" t="s">
        <v>46</v>
      </c>
      <c r="P61" s="225">
        <v>2.607</v>
      </c>
      <c r="Q61" s="226">
        <v>2.463</v>
      </c>
      <c r="R61" s="85">
        <f>(P61-Q61)*1000</f>
        <v>144.0000000000001</v>
      </c>
      <c r="S61" s="87">
        <v>2011</v>
      </c>
      <c r="T61" s="84"/>
      <c r="U61" s="144"/>
      <c r="V61" s="144"/>
      <c r="W61" s="85"/>
      <c r="X61" s="70"/>
      <c r="Y61" s="70"/>
      <c r="Z61" s="220" t="s">
        <v>62</v>
      </c>
      <c r="AA61" s="166">
        <v>2.003</v>
      </c>
      <c r="AB61" s="165"/>
      <c r="AC61" s="166"/>
      <c r="AD61" s="167"/>
      <c r="AE61" s="218" t="s">
        <v>63</v>
      </c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70"/>
      <c r="N62" s="70"/>
      <c r="O62" s="241" t="s">
        <v>47</v>
      </c>
      <c r="P62" s="194">
        <v>2.689</v>
      </c>
      <c r="Q62" s="195">
        <v>2.681</v>
      </c>
      <c r="R62" s="196">
        <f>(P62-Q62)*1000</f>
        <v>8.000000000000007</v>
      </c>
      <c r="S62" s="90"/>
      <c r="T62" s="88"/>
      <c r="U62" s="91"/>
      <c r="V62" s="89"/>
      <c r="W62" s="92"/>
      <c r="X62" s="70"/>
      <c r="Y62" s="70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230461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2011-04-28T13:52:53Z</cp:lastPrinted>
  <dcterms:created xsi:type="dcterms:W3CDTF">2003-01-10T15:39:03Z</dcterms:created>
  <dcterms:modified xsi:type="dcterms:W3CDTF">2011-05-19T13:49:02Z</dcterms:modified>
  <cp:category/>
  <cp:version/>
  <cp:contentType/>
  <cp:contentStatus/>
</cp:coreProperties>
</file>