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Chvatěruby" sheetId="2" r:id="rId2"/>
  </sheets>
  <definedNames/>
  <calcPr fullCalcOnLoad="1"/>
</workbook>
</file>

<file path=xl/sharedStrings.xml><?xml version="1.0" encoding="utf-8"?>
<sst xmlns="http://schemas.openxmlformats.org/spreadsheetml/2006/main" count="159" uniqueCount="107">
  <si>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</si>
  <si>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</si>
  <si>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</si>
  <si>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</si>
  <si>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</si>
  <si>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</si>
  <si>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</si>
  <si>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</si>
  <si>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</si>
  <si>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</si>
  <si>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</si>
  <si>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</si>
  <si>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</si>
  <si>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</si>
  <si>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</si>
  <si>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</si>
  <si>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</si>
  <si>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</si>
  <si>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</si>
  <si>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</si>
  <si>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</si>
  <si>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</si>
  <si>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</si>
  <si>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</si>
  <si>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</si>
  <si>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</si>
  <si>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</si>
  <si>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</si>
  <si>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</si>
  <si>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</si>
  <si>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</si>
  <si>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</si>
  <si>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</si>
  <si>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</si>
  <si>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</si>
  <si>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</si>
  <si>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</si>
  <si>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</si>
  <si>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</si>
  <si>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</si>
  <si>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Odjezdová</t>
  </si>
  <si>
    <t>S 3</t>
  </si>
  <si>
    <t>L 3</t>
  </si>
  <si>
    <t>Př L</t>
  </si>
  <si>
    <t>Př S</t>
  </si>
  <si>
    <t>zabezpečovacího zařízení</t>
  </si>
  <si>
    <t>při jízdě do odbočky - rychlost 40 km/h</t>
  </si>
  <si>
    <t>samočinně činností</t>
  </si>
  <si>
    <t>zast. - 90</t>
  </si>
  <si>
    <t>proj. - 30</t>
  </si>
  <si>
    <t>výpravčí</t>
  </si>
  <si>
    <t>00</t>
  </si>
  <si>
    <t>Obvod  výpravčího</t>
  </si>
  <si>
    <t>Nástupiště  u  koleje</t>
  </si>
  <si>
    <t>seřaďovacích</t>
  </si>
  <si>
    <t>návěstidel</t>
  </si>
  <si>
    <t>Výprava vlaků s přepravou cestujících dle čl. 505 SŽDC (ČD) D2</t>
  </si>
  <si>
    <t>R Z Z  -  AŽD 71</t>
  </si>
  <si>
    <t>Kód : 13</t>
  </si>
  <si>
    <t>elm.</t>
  </si>
  <si>
    <t>nadjezd</t>
  </si>
  <si>
    <t>K1</t>
  </si>
  <si>
    <t>K2</t>
  </si>
  <si>
    <t>=</t>
  </si>
  <si>
    <t>S 1a</t>
  </si>
  <si>
    <t>Km  2,435</t>
  </si>
  <si>
    <t>532A</t>
  </si>
  <si>
    <t>3. kategorie</t>
  </si>
  <si>
    <t>tlačítková volba, cestový systém</t>
  </si>
  <si>
    <t>Dozorce výhybek  -  1 *)</t>
  </si>
  <si>
    <t>* ) = obsazení v době stanovené rozvrhem služby. V době nepřítomnosti přebírá jeho povinnosti výpravčí.</t>
  </si>
  <si>
    <t>1 a</t>
  </si>
  <si>
    <t>kolej vlečky V1280</t>
  </si>
  <si>
    <t>č. I,  úrovňové, vnější</t>
  </si>
  <si>
    <t>konstrukce Tischer</t>
  </si>
  <si>
    <t>Hlavní  staniční  kolej,  NTV</t>
  </si>
  <si>
    <t>Vjezd - odjezd - průjezd,  NTV</t>
  </si>
  <si>
    <t>Zhlaví  bez</t>
  </si>
  <si>
    <t>Směr  :  Úžice</t>
  </si>
  <si>
    <t>Telefonické  dorozumívání</t>
  </si>
  <si>
    <t>Kód : 1</t>
  </si>
  <si>
    <t>provoz podle D - 2</t>
  </si>
  <si>
    <t>dozorce výhybek *)  / výpravčí</t>
  </si>
  <si>
    <t>40 / 00</t>
  </si>
  <si>
    <t>Směr  :  Kralupy nad Vltavou</t>
  </si>
  <si>
    <t>Automatické  hradlo</t>
  </si>
  <si>
    <t>Kód : 14</t>
  </si>
  <si>
    <t>typ AH - 83 ( bez návěstního bodu )</t>
  </si>
  <si>
    <t>odj.náv.</t>
  </si>
  <si>
    <t>S117 až S 106</t>
  </si>
  <si>
    <t>ŽST Kral.n.Vlt.</t>
  </si>
  <si>
    <t>Lc</t>
  </si>
  <si>
    <t>Obvod  výpravčího  V1280</t>
  </si>
  <si>
    <t>Obvod  výpravčího  ŽST</t>
  </si>
  <si>
    <t>Se 1</t>
  </si>
  <si>
    <t>Cestová</t>
  </si>
  <si>
    <t>Vjezd - odjezd,  NTV</t>
  </si>
  <si>
    <t xml:space="preserve">Vzájemně vyloučeny jsou pouze protisměrné </t>
  </si>
  <si>
    <t>jízdní cesty na tutéž kolej</t>
  </si>
  <si>
    <t>vlečka V1280 - vlečka Kaučuk, základní závod</t>
  </si>
  <si>
    <t>km 2,200</t>
  </si>
  <si>
    <t>obsluha se provádí jízdou vlaku s uvolněním k.č.1a</t>
  </si>
  <si>
    <t>organizace provozu je telefonickým dorozumíváním</t>
  </si>
  <si>
    <t>Poznámka:</t>
  </si>
  <si>
    <t>L - nadjezd = bez měřítka</t>
  </si>
  <si>
    <t>nadjezd - S = poměr.měřítko</t>
  </si>
  <si>
    <t>IX.  /  2012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</si>
</sst>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b/>
      <sz val="11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6" xfId="22" applyFont="1" applyFill="1" applyBorder="1" applyAlignment="1">
      <alignment horizontal="center" vertical="center"/>
      <protection/>
    </xf>
    <xf numFmtId="0" fontId="10" fillId="5" borderId="27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8" xfId="22" applyFont="1" applyFill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29" xfId="22" applyFont="1" applyFill="1" applyBorder="1" applyAlignment="1" quotePrefix="1">
      <alignment vertical="center"/>
      <protection/>
    </xf>
    <xf numFmtId="164" fontId="0" fillId="5" borderId="29" xfId="22" applyNumberFormat="1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32" xfId="22" applyFont="1" applyBorder="1">
      <alignment/>
      <protection/>
    </xf>
    <xf numFmtId="0" fontId="0" fillId="0" borderId="33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1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1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7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5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5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164" fontId="51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49" fontId="31" fillId="0" borderId="52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0" fillId="0" borderId="63" xfId="0" applyBorder="1" applyAlignment="1">
      <alignment/>
    </xf>
    <xf numFmtId="0" fontId="2" fillId="6" borderId="59" xfId="0" applyFont="1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4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1" fillId="0" borderId="3" xfId="0" applyNumberFormat="1" applyFont="1" applyBorder="1" applyAlignment="1">
      <alignment horizontal="center" vertical="center"/>
    </xf>
    <xf numFmtId="164" fontId="51" fillId="0" borderId="8" xfId="0" applyNumberFormat="1" applyFont="1" applyFill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7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1" xfId="22" applyFont="1" applyBorder="1" applyAlignment="1">
      <alignment horizontal="center" vertical="center"/>
      <protection/>
    </xf>
    <xf numFmtId="0" fontId="57" fillId="0" borderId="21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0" fontId="5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1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" vertical="center"/>
      <protection/>
    </xf>
    <xf numFmtId="0" fontId="3" fillId="0" borderId="21" xfId="22" applyFont="1" applyBorder="1" applyAlignment="1">
      <alignment horizontal="center" vertical="center"/>
      <protection/>
    </xf>
    <xf numFmtId="0" fontId="3" fillId="0" borderId="38" xfId="22" applyFont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57" fillId="0" borderId="24" xfId="22" applyFont="1" applyFill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right" vertical="center"/>
    </xf>
    <xf numFmtId="49" fontId="58" fillId="0" borderId="0" xfId="21" applyNumberFormat="1" applyFont="1" applyAlignment="1">
      <alignment horizontal="right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164" fontId="35" fillId="0" borderId="31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1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0" xfId="21" applyNumberFormat="1" applyFont="1" applyAlignment="1">
      <alignment horizontal="center" vertical="top"/>
      <protection/>
    </xf>
    <xf numFmtId="0" fontId="26" fillId="0" borderId="0" xfId="0" applyFont="1" applyAlignment="1">
      <alignment horizontal="left" vertical="center"/>
    </xf>
    <xf numFmtId="0" fontId="20" fillId="0" borderId="35" xfId="0" applyFont="1" applyFill="1" applyBorder="1" applyAlignment="1">
      <alignment horizontal="center" vertical="top"/>
    </xf>
    <xf numFmtId="164" fontId="44" fillId="0" borderId="0" xfId="0" applyNumberFormat="1" applyFont="1" applyFill="1" applyBorder="1" applyAlignment="1">
      <alignment horizontal="right"/>
    </xf>
    <xf numFmtId="0" fontId="0" fillId="0" borderId="35" xfId="22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top"/>
    </xf>
    <xf numFmtId="0" fontId="57" fillId="0" borderId="33" xfId="22" applyFont="1" applyFill="1" applyBorder="1" applyAlignment="1">
      <alignment horizontal="center" vertical="center"/>
      <protection/>
    </xf>
    <xf numFmtId="164" fontId="42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0" fillId="0" borderId="67" xfId="0" applyBorder="1" applyAlignment="1">
      <alignment horizontal="center" vertical="center"/>
    </xf>
    <xf numFmtId="164" fontId="35" fillId="0" borderId="0" xfId="0" applyNumberFormat="1" applyFont="1" applyBorder="1" applyAlignment="1">
      <alignment vertical="center"/>
    </xf>
    <xf numFmtId="164" fontId="35" fillId="0" borderId="3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2" fillId="6" borderId="59" xfId="0" applyFont="1" applyFill="1" applyBorder="1" applyAlignment="1">
      <alignment horizontal="centerContinuous" vertical="center" wrapText="1"/>
    </xf>
    <xf numFmtId="0" fontId="2" fillId="6" borderId="60" xfId="0" applyFont="1" applyFill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8" fillId="0" borderId="3" xfId="0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0" fontId="46" fillId="0" borderId="33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4" fillId="3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29" fillId="0" borderId="54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35" fillId="0" borderId="44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3" borderId="75" xfId="0" applyFont="1" applyFill="1" applyBorder="1" applyAlignment="1">
      <alignment vertical="center"/>
    </xf>
    <xf numFmtId="0" fontId="4" fillId="3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 vertical="top"/>
    </xf>
    <xf numFmtId="0" fontId="64" fillId="0" borderId="0" xfId="0" applyFont="1" applyAlignment="1">
      <alignment horizontal="center" vertical="center"/>
    </xf>
    <xf numFmtId="0" fontId="0" fillId="6" borderId="28" xfId="0" applyFill="1" applyBorder="1" applyAlignment="1">
      <alignment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0" fontId="0" fillId="6" borderId="0" xfId="0" applyFont="1" applyFill="1" applyBorder="1" applyAlignment="1">
      <alignment horizontal="center" vertical="center"/>
    </xf>
    <xf numFmtId="0" fontId="0" fillId="6" borderId="4" xfId="0" applyFill="1" applyBorder="1" applyAlignment="1">
      <alignment/>
    </xf>
    <xf numFmtId="0" fontId="0" fillId="6" borderId="47" xfId="0" applyFill="1" applyBorder="1" applyAlignment="1">
      <alignment/>
    </xf>
    <xf numFmtId="0" fontId="0" fillId="6" borderId="7" xfId="0" applyFont="1" applyFill="1" applyBorder="1" applyAlignment="1">
      <alignment horizontal="center" vertical="center"/>
    </xf>
    <xf numFmtId="0" fontId="0" fillId="6" borderId="6" xfId="0" applyFill="1" applyBorder="1" applyAlignment="1">
      <alignment/>
    </xf>
    <xf numFmtId="0" fontId="11" fillId="2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4" borderId="79" xfId="22" applyFont="1" applyFill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4" fillId="4" borderId="81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164" fontId="3" fillId="0" borderId="0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6" borderId="64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62" fillId="6" borderId="60" xfId="0" applyFont="1" applyFill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Chvatěruby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Chvatěruby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304800</xdr:colOff>
      <xdr:row>35</xdr:row>
      <xdr:rowOff>123825</xdr:rowOff>
    </xdr:from>
    <xdr:to>
      <xdr:col>24</xdr:col>
      <xdr:colOff>76200</xdr:colOff>
      <xdr:row>37</xdr:row>
      <xdr:rowOff>123825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0" y="87249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11" name="Line 18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14" name="Line 402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15" name="Line 403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7" name="Line 454"/>
        <xdr:cNvSpPr>
          <a:spLocks/>
        </xdr:cNvSpPr>
      </xdr:nvSpPr>
      <xdr:spPr>
        <a:xfrm flipV="1">
          <a:off x="14154150" y="7115175"/>
          <a:ext cx="1823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75</xdr:col>
      <xdr:colOff>0</xdr:colOff>
      <xdr:row>28</xdr:row>
      <xdr:rowOff>114300</xdr:rowOff>
    </xdr:to>
    <xdr:sp>
      <xdr:nvSpPr>
        <xdr:cNvPr id="118" name="Line 457"/>
        <xdr:cNvSpPr>
          <a:spLocks/>
        </xdr:cNvSpPr>
      </xdr:nvSpPr>
      <xdr:spPr>
        <a:xfrm flipV="1">
          <a:off x="33356550" y="7115175"/>
          <a:ext cx="22440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2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3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4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5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6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7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8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19050</xdr:rowOff>
    </xdr:from>
    <xdr:to>
      <xdr:col>21</xdr:col>
      <xdr:colOff>504825</xdr:colOff>
      <xdr:row>23</xdr:row>
      <xdr:rowOff>19050</xdr:rowOff>
    </xdr:to>
    <xdr:sp>
      <xdr:nvSpPr>
        <xdr:cNvPr id="149" name="Line 395"/>
        <xdr:cNvSpPr>
          <a:spLocks/>
        </xdr:cNvSpPr>
      </xdr:nvSpPr>
      <xdr:spPr>
        <a:xfrm flipH="1">
          <a:off x="1536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19050</xdr:rowOff>
    </xdr:from>
    <xdr:to>
      <xdr:col>21</xdr:col>
      <xdr:colOff>504825</xdr:colOff>
      <xdr:row>23</xdr:row>
      <xdr:rowOff>19050</xdr:rowOff>
    </xdr:to>
    <xdr:sp>
      <xdr:nvSpPr>
        <xdr:cNvPr id="150" name="Line 396"/>
        <xdr:cNvSpPr>
          <a:spLocks/>
        </xdr:cNvSpPr>
      </xdr:nvSpPr>
      <xdr:spPr>
        <a:xfrm flipH="1">
          <a:off x="1536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19050</xdr:rowOff>
    </xdr:from>
    <xdr:to>
      <xdr:col>21</xdr:col>
      <xdr:colOff>504825</xdr:colOff>
      <xdr:row>23</xdr:row>
      <xdr:rowOff>19050</xdr:rowOff>
    </xdr:to>
    <xdr:sp>
      <xdr:nvSpPr>
        <xdr:cNvPr id="151" name="Line 397"/>
        <xdr:cNvSpPr>
          <a:spLocks/>
        </xdr:cNvSpPr>
      </xdr:nvSpPr>
      <xdr:spPr>
        <a:xfrm flipH="1">
          <a:off x="1536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19050</xdr:rowOff>
    </xdr:from>
    <xdr:to>
      <xdr:col>21</xdr:col>
      <xdr:colOff>504825</xdr:colOff>
      <xdr:row>23</xdr:row>
      <xdr:rowOff>19050</xdr:rowOff>
    </xdr:to>
    <xdr:sp>
      <xdr:nvSpPr>
        <xdr:cNvPr id="152" name="Line 398"/>
        <xdr:cNvSpPr>
          <a:spLocks/>
        </xdr:cNvSpPr>
      </xdr:nvSpPr>
      <xdr:spPr>
        <a:xfrm flipH="1">
          <a:off x="1536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19050</xdr:rowOff>
    </xdr:from>
    <xdr:to>
      <xdr:col>21</xdr:col>
      <xdr:colOff>504825</xdr:colOff>
      <xdr:row>23</xdr:row>
      <xdr:rowOff>19050</xdr:rowOff>
    </xdr:to>
    <xdr:sp>
      <xdr:nvSpPr>
        <xdr:cNvPr id="153" name="Line 399"/>
        <xdr:cNvSpPr>
          <a:spLocks/>
        </xdr:cNvSpPr>
      </xdr:nvSpPr>
      <xdr:spPr>
        <a:xfrm flipH="1">
          <a:off x="1536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19050</xdr:rowOff>
    </xdr:from>
    <xdr:to>
      <xdr:col>21</xdr:col>
      <xdr:colOff>504825</xdr:colOff>
      <xdr:row>23</xdr:row>
      <xdr:rowOff>19050</xdr:rowOff>
    </xdr:to>
    <xdr:sp>
      <xdr:nvSpPr>
        <xdr:cNvPr id="154" name="Line 400"/>
        <xdr:cNvSpPr>
          <a:spLocks/>
        </xdr:cNvSpPr>
      </xdr:nvSpPr>
      <xdr:spPr>
        <a:xfrm flipH="1">
          <a:off x="1536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55" name="Line 44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56" name="Line 44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57" name="Line 44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58" name="Line 44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59" name="Line 45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0" name="Line 45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1" name="Line 45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2" name="Line 45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3" name="Line 45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4" name="Line 45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5" name="Line 45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66" name="Line 45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67" name="Line 45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68" name="Line 45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69" name="Line 46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0" name="Line 46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1" name="Line 46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2" name="Line 46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3" name="Line 46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4" name="Line 4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5" name="Line 4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6" name="Line 4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7" name="Line 4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78" name="Line 4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79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0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1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2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3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84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85" name="Line 502"/>
        <xdr:cNvSpPr>
          <a:spLocks/>
        </xdr:cNvSpPr>
      </xdr:nvSpPr>
      <xdr:spPr>
        <a:xfrm flipH="1">
          <a:off x="4984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86" name="Line 503"/>
        <xdr:cNvSpPr>
          <a:spLocks/>
        </xdr:cNvSpPr>
      </xdr:nvSpPr>
      <xdr:spPr>
        <a:xfrm flipH="1">
          <a:off x="4984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87" name="Line 504"/>
        <xdr:cNvSpPr>
          <a:spLocks/>
        </xdr:cNvSpPr>
      </xdr:nvSpPr>
      <xdr:spPr>
        <a:xfrm flipH="1">
          <a:off x="4984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88" name="Line 505"/>
        <xdr:cNvSpPr>
          <a:spLocks/>
        </xdr:cNvSpPr>
      </xdr:nvSpPr>
      <xdr:spPr>
        <a:xfrm flipH="1">
          <a:off x="4984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89" name="Line 506"/>
        <xdr:cNvSpPr>
          <a:spLocks/>
        </xdr:cNvSpPr>
      </xdr:nvSpPr>
      <xdr:spPr>
        <a:xfrm flipH="1">
          <a:off x="4984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90" name="Line 507"/>
        <xdr:cNvSpPr>
          <a:spLocks/>
        </xdr:cNvSpPr>
      </xdr:nvSpPr>
      <xdr:spPr>
        <a:xfrm flipH="1">
          <a:off x="4984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91" name="Line 508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92" name="Line 509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93" name="Line 510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94" name="Line 511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95" name="Line 512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196" name="Line 513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16</xdr:col>
      <xdr:colOff>495300</xdr:colOff>
      <xdr:row>31</xdr:row>
      <xdr:rowOff>114300</xdr:rowOff>
    </xdr:to>
    <xdr:sp>
      <xdr:nvSpPr>
        <xdr:cNvPr id="197" name="Line 585"/>
        <xdr:cNvSpPr>
          <a:spLocks/>
        </xdr:cNvSpPr>
      </xdr:nvSpPr>
      <xdr:spPr>
        <a:xfrm flipV="1">
          <a:off x="10439400" y="7343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114300</xdr:rowOff>
    </xdr:to>
    <xdr:sp>
      <xdr:nvSpPr>
        <xdr:cNvPr id="198" name="Line 586"/>
        <xdr:cNvSpPr>
          <a:spLocks/>
        </xdr:cNvSpPr>
      </xdr:nvSpPr>
      <xdr:spPr>
        <a:xfrm flipH="1">
          <a:off x="11925300" y="7229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152400</xdr:rowOff>
    </xdr:from>
    <xdr:to>
      <xdr:col>18</xdr:col>
      <xdr:colOff>495300</xdr:colOff>
      <xdr:row>29</xdr:row>
      <xdr:rowOff>0</xdr:rowOff>
    </xdr:to>
    <xdr:sp>
      <xdr:nvSpPr>
        <xdr:cNvPr id="199" name="Line 587"/>
        <xdr:cNvSpPr>
          <a:spLocks/>
        </xdr:cNvSpPr>
      </xdr:nvSpPr>
      <xdr:spPr>
        <a:xfrm flipV="1">
          <a:off x="126682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19</xdr:col>
      <xdr:colOff>266700</xdr:colOff>
      <xdr:row>28</xdr:row>
      <xdr:rowOff>152400</xdr:rowOff>
    </xdr:to>
    <xdr:sp>
      <xdr:nvSpPr>
        <xdr:cNvPr id="200" name="Line 588"/>
        <xdr:cNvSpPr>
          <a:spLocks/>
        </xdr:cNvSpPr>
      </xdr:nvSpPr>
      <xdr:spPr>
        <a:xfrm flipV="1">
          <a:off x="134112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247650</xdr:colOff>
      <xdr:row>29</xdr:row>
      <xdr:rowOff>114300</xdr:rowOff>
    </xdr:from>
    <xdr:to>
      <xdr:col>80</xdr:col>
      <xdr:colOff>495300</xdr:colOff>
      <xdr:row>31</xdr:row>
      <xdr:rowOff>114300</xdr:rowOff>
    </xdr:to>
    <xdr:sp>
      <xdr:nvSpPr>
        <xdr:cNvPr id="201" name="Line 589"/>
        <xdr:cNvSpPr>
          <a:spLocks/>
        </xdr:cNvSpPr>
      </xdr:nvSpPr>
      <xdr:spPr>
        <a:xfrm flipH="1" flipV="1">
          <a:off x="58045350" y="7343775"/>
          <a:ext cx="1733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228600</xdr:colOff>
      <xdr:row>28</xdr:row>
      <xdr:rowOff>152400</xdr:rowOff>
    </xdr:from>
    <xdr:to>
      <xdr:col>77</xdr:col>
      <xdr:colOff>0</xdr:colOff>
      <xdr:row>29</xdr:row>
      <xdr:rowOff>0</xdr:rowOff>
    </xdr:to>
    <xdr:sp>
      <xdr:nvSpPr>
        <xdr:cNvPr id="202" name="Line 590"/>
        <xdr:cNvSpPr>
          <a:spLocks/>
        </xdr:cNvSpPr>
      </xdr:nvSpPr>
      <xdr:spPr>
        <a:xfrm flipH="1" flipV="1">
          <a:off x="565404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28</xdr:row>
      <xdr:rowOff>114300</xdr:rowOff>
    </xdr:from>
    <xdr:to>
      <xdr:col>76</xdr:col>
      <xdr:colOff>228600</xdr:colOff>
      <xdr:row>28</xdr:row>
      <xdr:rowOff>152400</xdr:rowOff>
    </xdr:to>
    <xdr:sp>
      <xdr:nvSpPr>
        <xdr:cNvPr id="203" name="Line 591"/>
        <xdr:cNvSpPr>
          <a:spLocks/>
        </xdr:cNvSpPr>
      </xdr:nvSpPr>
      <xdr:spPr>
        <a:xfrm flipH="1" flipV="1">
          <a:off x="557974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9525</xdr:colOff>
      <xdr:row>29</xdr:row>
      <xdr:rowOff>0</xdr:rowOff>
    </xdr:from>
    <xdr:to>
      <xdr:col>78</xdr:col>
      <xdr:colOff>247650</xdr:colOff>
      <xdr:row>29</xdr:row>
      <xdr:rowOff>114300</xdr:rowOff>
    </xdr:to>
    <xdr:sp>
      <xdr:nvSpPr>
        <xdr:cNvPr id="204" name="Line 592"/>
        <xdr:cNvSpPr>
          <a:spLocks/>
        </xdr:cNvSpPr>
      </xdr:nvSpPr>
      <xdr:spPr>
        <a:xfrm flipH="1" flipV="1">
          <a:off x="57292875" y="7229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32</xdr:row>
      <xdr:rowOff>57150</xdr:rowOff>
    </xdr:from>
    <xdr:to>
      <xdr:col>2</xdr:col>
      <xdr:colOff>876300</xdr:colOff>
      <xdr:row>32</xdr:row>
      <xdr:rowOff>171450</xdr:rowOff>
    </xdr:to>
    <xdr:grpSp>
      <xdr:nvGrpSpPr>
        <xdr:cNvPr id="205" name="Group 644"/>
        <xdr:cNvGrpSpPr>
          <a:grpSpLocks noChangeAspect="1"/>
        </xdr:cNvGrpSpPr>
      </xdr:nvGrpSpPr>
      <xdr:grpSpPr>
        <a:xfrm>
          <a:off x="108585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06" name="Line 6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6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13" name="Line 657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14" name="Line 658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15" name="Line 659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16" name="Line 660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17" name="Line 661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18" name="Line 662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219" name="Line 663"/>
        <xdr:cNvSpPr>
          <a:spLocks/>
        </xdr:cNvSpPr>
      </xdr:nvSpPr>
      <xdr:spPr>
        <a:xfrm flipH="1">
          <a:off x="15363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220" name="Line 664"/>
        <xdr:cNvSpPr>
          <a:spLocks/>
        </xdr:cNvSpPr>
      </xdr:nvSpPr>
      <xdr:spPr>
        <a:xfrm flipH="1">
          <a:off x="15363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221" name="Line 665"/>
        <xdr:cNvSpPr>
          <a:spLocks/>
        </xdr:cNvSpPr>
      </xdr:nvSpPr>
      <xdr:spPr>
        <a:xfrm flipH="1">
          <a:off x="15363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222" name="Line 666"/>
        <xdr:cNvSpPr>
          <a:spLocks/>
        </xdr:cNvSpPr>
      </xdr:nvSpPr>
      <xdr:spPr>
        <a:xfrm flipH="1">
          <a:off x="15363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223" name="Line 667"/>
        <xdr:cNvSpPr>
          <a:spLocks/>
        </xdr:cNvSpPr>
      </xdr:nvSpPr>
      <xdr:spPr>
        <a:xfrm flipH="1">
          <a:off x="15363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224" name="Line 668"/>
        <xdr:cNvSpPr>
          <a:spLocks/>
        </xdr:cNvSpPr>
      </xdr:nvSpPr>
      <xdr:spPr>
        <a:xfrm flipH="1">
          <a:off x="15363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219075</xdr:colOff>
      <xdr:row>30</xdr:row>
      <xdr:rowOff>57150</xdr:rowOff>
    </xdr:from>
    <xdr:to>
      <xdr:col>84</xdr:col>
      <xdr:colOff>533400</xdr:colOff>
      <xdr:row>30</xdr:row>
      <xdr:rowOff>171450</xdr:rowOff>
    </xdr:to>
    <xdr:grpSp>
      <xdr:nvGrpSpPr>
        <xdr:cNvPr id="225" name="Group 677"/>
        <xdr:cNvGrpSpPr>
          <a:grpSpLocks noChangeAspect="1"/>
        </xdr:cNvGrpSpPr>
      </xdr:nvGrpSpPr>
      <xdr:grpSpPr>
        <a:xfrm>
          <a:off x="6196012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6" name="Line 6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6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25</xdr:row>
      <xdr:rowOff>114300</xdr:rowOff>
    </xdr:from>
    <xdr:to>
      <xdr:col>17</xdr:col>
      <xdr:colOff>266700</xdr:colOff>
      <xdr:row>31</xdr:row>
      <xdr:rowOff>114300</xdr:rowOff>
    </xdr:to>
    <xdr:sp>
      <xdr:nvSpPr>
        <xdr:cNvPr id="233" name="Line 737"/>
        <xdr:cNvSpPr>
          <a:spLocks/>
        </xdr:cNvSpPr>
      </xdr:nvSpPr>
      <xdr:spPr>
        <a:xfrm flipH="1">
          <a:off x="7467600" y="6429375"/>
          <a:ext cx="5200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29</xdr:row>
      <xdr:rowOff>219075</xdr:rowOff>
    </xdr:from>
    <xdr:to>
      <xdr:col>80</xdr:col>
      <xdr:colOff>647700</xdr:colOff>
      <xdr:row>31</xdr:row>
      <xdr:rowOff>114300</xdr:rowOff>
    </xdr:to>
    <xdr:grpSp>
      <xdr:nvGrpSpPr>
        <xdr:cNvPr id="234" name="Group 771"/>
        <xdr:cNvGrpSpPr>
          <a:grpSpLocks noChangeAspect="1"/>
        </xdr:cNvGrpSpPr>
      </xdr:nvGrpSpPr>
      <xdr:grpSpPr>
        <a:xfrm>
          <a:off x="59626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5" name="Line 7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962025</xdr:colOff>
      <xdr:row>20</xdr:row>
      <xdr:rowOff>19050</xdr:rowOff>
    </xdr:from>
    <xdr:to>
      <xdr:col>47</xdr:col>
      <xdr:colOff>504825</xdr:colOff>
      <xdr:row>20</xdr:row>
      <xdr:rowOff>19050</xdr:rowOff>
    </xdr:to>
    <xdr:sp>
      <xdr:nvSpPr>
        <xdr:cNvPr id="237" name="Line 779"/>
        <xdr:cNvSpPr>
          <a:spLocks/>
        </xdr:cNvSpPr>
      </xdr:nvSpPr>
      <xdr:spPr>
        <a:xfrm flipH="1">
          <a:off x="34985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20</xdr:row>
      <xdr:rowOff>19050</xdr:rowOff>
    </xdr:from>
    <xdr:to>
      <xdr:col>47</xdr:col>
      <xdr:colOff>504825</xdr:colOff>
      <xdr:row>20</xdr:row>
      <xdr:rowOff>19050</xdr:rowOff>
    </xdr:to>
    <xdr:sp>
      <xdr:nvSpPr>
        <xdr:cNvPr id="238" name="Line 780"/>
        <xdr:cNvSpPr>
          <a:spLocks/>
        </xdr:cNvSpPr>
      </xdr:nvSpPr>
      <xdr:spPr>
        <a:xfrm flipH="1">
          <a:off x="34985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20</xdr:row>
      <xdr:rowOff>19050</xdr:rowOff>
    </xdr:from>
    <xdr:to>
      <xdr:col>47</xdr:col>
      <xdr:colOff>504825</xdr:colOff>
      <xdr:row>20</xdr:row>
      <xdr:rowOff>19050</xdr:rowOff>
    </xdr:to>
    <xdr:sp>
      <xdr:nvSpPr>
        <xdr:cNvPr id="239" name="Line 781"/>
        <xdr:cNvSpPr>
          <a:spLocks/>
        </xdr:cNvSpPr>
      </xdr:nvSpPr>
      <xdr:spPr>
        <a:xfrm flipH="1">
          <a:off x="34985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20</xdr:row>
      <xdr:rowOff>19050</xdr:rowOff>
    </xdr:from>
    <xdr:to>
      <xdr:col>47</xdr:col>
      <xdr:colOff>504825</xdr:colOff>
      <xdr:row>20</xdr:row>
      <xdr:rowOff>19050</xdr:rowOff>
    </xdr:to>
    <xdr:sp>
      <xdr:nvSpPr>
        <xdr:cNvPr id="240" name="Line 782"/>
        <xdr:cNvSpPr>
          <a:spLocks/>
        </xdr:cNvSpPr>
      </xdr:nvSpPr>
      <xdr:spPr>
        <a:xfrm flipH="1">
          <a:off x="34985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20</xdr:row>
      <xdr:rowOff>19050</xdr:rowOff>
    </xdr:from>
    <xdr:to>
      <xdr:col>47</xdr:col>
      <xdr:colOff>504825</xdr:colOff>
      <xdr:row>20</xdr:row>
      <xdr:rowOff>19050</xdr:rowOff>
    </xdr:to>
    <xdr:sp>
      <xdr:nvSpPr>
        <xdr:cNvPr id="241" name="Line 783"/>
        <xdr:cNvSpPr>
          <a:spLocks/>
        </xdr:cNvSpPr>
      </xdr:nvSpPr>
      <xdr:spPr>
        <a:xfrm flipH="1">
          <a:off x="34985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20</xdr:row>
      <xdr:rowOff>19050</xdr:rowOff>
    </xdr:from>
    <xdr:to>
      <xdr:col>47</xdr:col>
      <xdr:colOff>504825</xdr:colOff>
      <xdr:row>20</xdr:row>
      <xdr:rowOff>19050</xdr:rowOff>
    </xdr:to>
    <xdr:sp>
      <xdr:nvSpPr>
        <xdr:cNvPr id="242" name="Line 784"/>
        <xdr:cNvSpPr>
          <a:spLocks/>
        </xdr:cNvSpPr>
      </xdr:nvSpPr>
      <xdr:spPr>
        <a:xfrm flipH="1">
          <a:off x="34985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243" name="Line 785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244" name="Line 786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245" name="Line 787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246" name="Line 788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247" name="Line 789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248" name="Line 790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249" name="Line 791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250" name="Line 792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251" name="Line 793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252" name="Line 794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253" name="Line 795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254" name="Line 796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55" name="Line 79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56" name="Line 79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57" name="Line 799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58" name="Line 80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59" name="Line 80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260" name="Line 80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400050</xdr:colOff>
      <xdr:row>28</xdr:row>
      <xdr:rowOff>19050</xdr:rowOff>
    </xdr:from>
    <xdr:ext cx="3171825" cy="228600"/>
    <xdr:sp>
      <xdr:nvSpPr>
        <xdr:cNvPr id="261" name="text 348"/>
        <xdr:cNvSpPr txBox="1">
          <a:spLocks noChangeArrowheads="1"/>
        </xdr:cNvSpPr>
      </xdr:nvSpPr>
      <xdr:spPr>
        <a:xfrm>
          <a:off x="5886450" y="701992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2,283 v.č.K1 = 0,000 vlečky V1280</a:t>
          </a:r>
        </a:p>
      </xdr:txBody>
    </xdr:sp>
    <xdr:clientData/>
  </xdr:oneCellAnchor>
  <xdr:twoCellAnchor>
    <xdr:from>
      <xdr:col>10</xdr:col>
      <xdr:colOff>800100</xdr:colOff>
      <xdr:row>25</xdr:row>
      <xdr:rowOff>114300</xdr:rowOff>
    </xdr:from>
    <xdr:to>
      <xdr:col>26</xdr:col>
      <xdr:colOff>0</xdr:colOff>
      <xdr:row>25</xdr:row>
      <xdr:rowOff>114300</xdr:rowOff>
    </xdr:to>
    <xdr:sp>
      <xdr:nvSpPr>
        <xdr:cNvPr id="262" name="Line 821"/>
        <xdr:cNvSpPr>
          <a:spLocks/>
        </xdr:cNvSpPr>
      </xdr:nvSpPr>
      <xdr:spPr>
        <a:xfrm flipV="1">
          <a:off x="7772400" y="6429375"/>
          <a:ext cx="1108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361950</xdr:colOff>
      <xdr:row>30</xdr:row>
      <xdr:rowOff>19050</xdr:rowOff>
    </xdr:from>
    <xdr:to>
      <xdr:col>4</xdr:col>
      <xdr:colOff>457200</xdr:colOff>
      <xdr:row>30</xdr:row>
      <xdr:rowOff>152400</xdr:rowOff>
    </xdr:to>
    <xdr:sp>
      <xdr:nvSpPr>
        <xdr:cNvPr id="263" name="Line 828"/>
        <xdr:cNvSpPr>
          <a:spLocks/>
        </xdr:cNvSpPr>
      </xdr:nvSpPr>
      <xdr:spPr>
        <a:xfrm flipH="1" flipV="1">
          <a:off x="2876550" y="74771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371475</xdr:colOff>
      <xdr:row>32</xdr:row>
      <xdr:rowOff>76200</xdr:rowOff>
    </xdr:from>
    <xdr:to>
      <xdr:col>4</xdr:col>
      <xdr:colOff>466725</xdr:colOff>
      <xdr:row>32</xdr:row>
      <xdr:rowOff>209550</xdr:rowOff>
    </xdr:to>
    <xdr:sp>
      <xdr:nvSpPr>
        <xdr:cNvPr id="264" name="Line 829"/>
        <xdr:cNvSpPr>
          <a:spLocks/>
        </xdr:cNvSpPr>
      </xdr:nvSpPr>
      <xdr:spPr>
        <a:xfrm flipV="1">
          <a:off x="2886075" y="79914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552450</xdr:colOff>
      <xdr:row>32</xdr:row>
      <xdr:rowOff>76200</xdr:rowOff>
    </xdr:from>
    <xdr:to>
      <xdr:col>4</xdr:col>
      <xdr:colOff>666750</xdr:colOff>
      <xdr:row>32</xdr:row>
      <xdr:rowOff>209550</xdr:rowOff>
    </xdr:to>
    <xdr:sp>
      <xdr:nvSpPr>
        <xdr:cNvPr id="265" name="Line 830"/>
        <xdr:cNvSpPr>
          <a:spLocks/>
        </xdr:cNvSpPr>
      </xdr:nvSpPr>
      <xdr:spPr>
        <a:xfrm flipH="1" flipV="1">
          <a:off x="3067050" y="79914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30</xdr:row>
      <xdr:rowOff>19050</xdr:rowOff>
    </xdr:from>
    <xdr:to>
      <xdr:col>4</xdr:col>
      <xdr:colOff>647700</xdr:colOff>
      <xdr:row>30</xdr:row>
      <xdr:rowOff>152400</xdr:rowOff>
    </xdr:to>
    <xdr:sp>
      <xdr:nvSpPr>
        <xdr:cNvPr id="266" name="Line 831"/>
        <xdr:cNvSpPr>
          <a:spLocks/>
        </xdr:cNvSpPr>
      </xdr:nvSpPr>
      <xdr:spPr>
        <a:xfrm flipV="1">
          <a:off x="3057525" y="74771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30</xdr:row>
      <xdr:rowOff>142875</xdr:rowOff>
    </xdr:from>
    <xdr:to>
      <xdr:col>4</xdr:col>
      <xdr:colOff>552450</xdr:colOff>
      <xdr:row>32</xdr:row>
      <xdr:rowOff>85725</xdr:rowOff>
    </xdr:to>
    <xdr:sp>
      <xdr:nvSpPr>
        <xdr:cNvPr id="267" name="Line 832"/>
        <xdr:cNvSpPr>
          <a:spLocks/>
        </xdr:cNvSpPr>
      </xdr:nvSpPr>
      <xdr:spPr>
        <a:xfrm flipH="1" flipV="1">
          <a:off x="3057525" y="7600950"/>
          <a:ext cx="9525" cy="4000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457200</xdr:colOff>
      <xdr:row>30</xdr:row>
      <xdr:rowOff>142875</xdr:rowOff>
    </xdr:from>
    <xdr:to>
      <xdr:col>4</xdr:col>
      <xdr:colOff>466725</xdr:colOff>
      <xdr:row>32</xdr:row>
      <xdr:rowOff>85725</xdr:rowOff>
    </xdr:to>
    <xdr:sp>
      <xdr:nvSpPr>
        <xdr:cNvPr id="268" name="Line 833"/>
        <xdr:cNvSpPr>
          <a:spLocks/>
        </xdr:cNvSpPr>
      </xdr:nvSpPr>
      <xdr:spPr>
        <a:xfrm flipH="1" flipV="1">
          <a:off x="2971800" y="7600950"/>
          <a:ext cx="9525" cy="4000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</xdr:colOff>
      <xdr:row>32</xdr:row>
      <xdr:rowOff>57150</xdr:rowOff>
    </xdr:from>
    <xdr:to>
      <xdr:col>76</xdr:col>
      <xdr:colOff>876300</xdr:colOff>
      <xdr:row>32</xdr:row>
      <xdr:rowOff>171450</xdr:rowOff>
    </xdr:to>
    <xdr:grpSp>
      <xdr:nvGrpSpPr>
        <xdr:cNvPr id="269" name="Group 834"/>
        <xdr:cNvGrpSpPr>
          <a:grpSpLocks/>
        </xdr:cNvGrpSpPr>
      </xdr:nvGrpSpPr>
      <xdr:grpSpPr>
        <a:xfrm>
          <a:off x="56359425" y="7972425"/>
          <a:ext cx="828675" cy="114300"/>
          <a:chOff x="273" y="287"/>
          <a:chExt cx="76" cy="12"/>
        </a:xfrm>
        <a:solidFill>
          <a:srgbClr val="FFFFFF"/>
        </a:solidFill>
      </xdr:grpSpPr>
      <xdr:grpSp>
        <xdr:nvGrpSpPr>
          <xdr:cNvPr id="270" name="Group 835"/>
          <xdr:cNvGrpSpPr>
            <a:grpSpLocks/>
          </xdr:cNvGrpSpPr>
        </xdr:nvGrpSpPr>
        <xdr:grpSpPr>
          <a:xfrm>
            <a:off x="273" y="287"/>
            <a:ext cx="76" cy="12"/>
            <a:chOff x="273" y="287"/>
            <a:chExt cx="76" cy="12"/>
          </a:xfrm>
          <a:solidFill>
            <a:srgbClr val="FFFFFF"/>
          </a:solidFill>
        </xdr:grpSpPr>
        <xdr:sp>
          <xdr:nvSpPr>
            <xdr:cNvPr id="271" name="Line 836"/>
            <xdr:cNvSpPr>
              <a:spLocks noChangeAspect="1"/>
            </xdr:cNvSpPr>
          </xdr:nvSpPr>
          <xdr:spPr>
            <a:xfrm>
              <a:off x="27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2" name="Oval 837"/>
            <xdr:cNvSpPr>
              <a:spLocks noChangeAspect="1"/>
            </xdr:cNvSpPr>
          </xdr:nvSpPr>
          <xdr:spPr>
            <a:xfrm>
              <a:off x="30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3" name="Oval 838"/>
            <xdr:cNvSpPr>
              <a:spLocks noChangeAspect="1"/>
            </xdr:cNvSpPr>
          </xdr:nvSpPr>
          <xdr:spPr>
            <a:xfrm>
              <a:off x="337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Oval 839"/>
            <xdr:cNvSpPr>
              <a:spLocks noChangeAspect="1"/>
            </xdr:cNvSpPr>
          </xdr:nvSpPr>
          <xdr:spPr>
            <a:xfrm>
              <a:off x="313" y="28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" name="Oval 840"/>
            <xdr:cNvSpPr>
              <a:spLocks noChangeAspect="1"/>
            </xdr:cNvSpPr>
          </xdr:nvSpPr>
          <xdr:spPr>
            <a:xfrm>
              <a:off x="2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6" name="Rectangle 841"/>
            <xdr:cNvSpPr>
              <a:spLocks noChangeAspect="1"/>
            </xdr:cNvSpPr>
          </xdr:nvSpPr>
          <xdr:spPr>
            <a:xfrm>
              <a:off x="273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7" name="Line 842"/>
            <xdr:cNvSpPr>
              <a:spLocks noChangeAspect="1"/>
            </xdr:cNvSpPr>
          </xdr:nvSpPr>
          <xdr:spPr>
            <a:xfrm>
              <a:off x="29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8" name="Line 843"/>
            <xdr:cNvSpPr>
              <a:spLocks noChangeAspect="1"/>
            </xdr:cNvSpPr>
          </xdr:nvSpPr>
          <xdr:spPr>
            <a:xfrm flipV="1">
              <a:off x="291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9" name="Line 844"/>
            <xdr:cNvSpPr>
              <a:spLocks noChangeAspect="1"/>
            </xdr:cNvSpPr>
          </xdr:nvSpPr>
          <xdr:spPr>
            <a:xfrm>
              <a:off x="33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Line 845"/>
            <xdr:cNvSpPr>
              <a:spLocks noChangeAspect="1"/>
            </xdr:cNvSpPr>
          </xdr:nvSpPr>
          <xdr:spPr>
            <a:xfrm flipV="1">
              <a:off x="339" y="28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1" name="Oval 846"/>
          <xdr:cNvSpPr>
            <a:spLocks noChangeAspect="1"/>
          </xdr:cNvSpPr>
        </xdr:nvSpPr>
        <xdr:spPr>
          <a:xfrm>
            <a:off x="32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342900</xdr:colOff>
      <xdr:row>32</xdr:row>
      <xdr:rowOff>66675</xdr:rowOff>
    </xdr:from>
    <xdr:to>
      <xdr:col>10</xdr:col>
      <xdr:colOff>647700</xdr:colOff>
      <xdr:row>32</xdr:row>
      <xdr:rowOff>180975</xdr:rowOff>
    </xdr:to>
    <xdr:grpSp>
      <xdr:nvGrpSpPr>
        <xdr:cNvPr id="282" name="Group 858"/>
        <xdr:cNvGrpSpPr>
          <a:grpSpLocks noChangeAspect="1"/>
        </xdr:cNvGrpSpPr>
      </xdr:nvGrpSpPr>
      <xdr:grpSpPr>
        <a:xfrm>
          <a:off x="7315200" y="7981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83" name="Oval 8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8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8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286" name="Group 865"/>
        <xdr:cNvGrpSpPr>
          <a:grpSpLocks noChangeAspect="1"/>
        </xdr:cNvGrpSpPr>
      </xdr:nvGrpSpPr>
      <xdr:grpSpPr>
        <a:xfrm>
          <a:off x="102870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7" name="Line 8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8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289" name="Group 868"/>
        <xdr:cNvGrpSpPr>
          <a:grpSpLocks noChangeAspect="1"/>
        </xdr:cNvGrpSpPr>
      </xdr:nvGrpSpPr>
      <xdr:grpSpPr>
        <a:xfrm>
          <a:off x="12506325" y="6076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90" name="Line 86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87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32</xdr:row>
      <xdr:rowOff>76200</xdr:rowOff>
    </xdr:from>
    <xdr:to>
      <xdr:col>32</xdr:col>
      <xdr:colOff>0</xdr:colOff>
      <xdr:row>33</xdr:row>
      <xdr:rowOff>152400</xdr:rowOff>
    </xdr:to>
    <xdr:grpSp>
      <xdr:nvGrpSpPr>
        <xdr:cNvPr id="292" name="Group 31"/>
        <xdr:cNvGrpSpPr>
          <a:grpSpLocks/>
        </xdr:cNvGrpSpPr>
      </xdr:nvGrpSpPr>
      <xdr:grpSpPr>
        <a:xfrm>
          <a:off x="12401550" y="7991475"/>
          <a:ext cx="10915650" cy="304800"/>
          <a:chOff x="1135" y="839"/>
          <a:chExt cx="999" cy="32"/>
        </a:xfrm>
        <a:solidFill>
          <a:srgbClr val="FFFFFF"/>
        </a:solidFill>
      </xdr:grpSpPr>
      <xdr:grpSp>
        <xdr:nvGrpSpPr>
          <xdr:cNvPr id="293" name="Group 872"/>
          <xdr:cNvGrpSpPr>
            <a:grpSpLocks/>
          </xdr:cNvGrpSpPr>
        </xdr:nvGrpSpPr>
        <xdr:grpSpPr>
          <a:xfrm>
            <a:off x="1135" y="839"/>
            <a:ext cx="999" cy="32"/>
            <a:chOff x="89" y="239"/>
            <a:chExt cx="863" cy="32"/>
          </a:xfrm>
          <a:solidFill>
            <a:srgbClr val="FFFFFF"/>
          </a:solidFill>
        </xdr:grpSpPr>
        <xdr:sp>
          <xdr:nvSpPr>
            <xdr:cNvPr id="294" name="Rectangle 873"/>
            <xdr:cNvSpPr>
              <a:spLocks/>
            </xdr:cNvSpPr>
          </xdr:nvSpPr>
          <xdr:spPr>
            <a:xfrm>
              <a:off x="94" y="243"/>
              <a:ext cx="854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FFCC99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Rectangle 874"/>
            <xdr:cNvSpPr>
              <a:spLocks/>
            </xdr:cNvSpPr>
          </xdr:nvSpPr>
          <xdr:spPr>
            <a:xfrm>
              <a:off x="89" y="239"/>
              <a:ext cx="863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Rectangle 875"/>
            <xdr:cNvSpPr>
              <a:spLocks/>
            </xdr:cNvSpPr>
          </xdr:nvSpPr>
          <xdr:spPr>
            <a:xfrm flipV="1">
              <a:off x="89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Rectangle 876"/>
            <xdr:cNvSpPr>
              <a:spLocks/>
            </xdr:cNvSpPr>
          </xdr:nvSpPr>
          <xdr:spPr>
            <a:xfrm flipV="1">
              <a:off x="225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8" name="Rectangle 877"/>
            <xdr:cNvSpPr>
              <a:spLocks/>
            </xdr:cNvSpPr>
          </xdr:nvSpPr>
          <xdr:spPr>
            <a:xfrm flipV="1">
              <a:off x="361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9" name="Rectangle 878"/>
            <xdr:cNvSpPr>
              <a:spLocks/>
            </xdr:cNvSpPr>
          </xdr:nvSpPr>
          <xdr:spPr>
            <a:xfrm flipV="1">
              <a:off x="497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0" name="Rectangle 879"/>
            <xdr:cNvSpPr>
              <a:spLocks/>
            </xdr:cNvSpPr>
          </xdr:nvSpPr>
          <xdr:spPr>
            <a:xfrm flipV="1">
              <a:off x="633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Rectangle 880"/>
            <xdr:cNvSpPr>
              <a:spLocks/>
            </xdr:cNvSpPr>
          </xdr:nvSpPr>
          <xdr:spPr>
            <a:xfrm flipV="1">
              <a:off x="769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Rectangle 881"/>
            <xdr:cNvSpPr>
              <a:spLocks/>
            </xdr:cNvSpPr>
          </xdr:nvSpPr>
          <xdr:spPr>
            <a:xfrm flipV="1">
              <a:off x="905" y="239"/>
              <a:ext cx="47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3" name="text 7125"/>
          <xdr:cNvSpPr txBox="1">
            <a:spLocks noChangeArrowheads="1"/>
          </xdr:cNvSpPr>
        </xdr:nvSpPr>
        <xdr:spPr>
          <a:xfrm>
            <a:off x="1515" y="843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186</a:t>
            </a:r>
          </a:p>
        </xdr:txBody>
      </xdr:sp>
    </xdr:grpSp>
    <xdr:clientData/>
  </xdr:twoCellAnchor>
  <xdr:twoCellAnchor>
    <xdr:from>
      <xdr:col>13</xdr:col>
      <xdr:colOff>133350</xdr:colOff>
      <xdr:row>26</xdr:row>
      <xdr:rowOff>0</xdr:rowOff>
    </xdr:from>
    <xdr:to>
      <xdr:col>13</xdr:col>
      <xdr:colOff>161925</xdr:colOff>
      <xdr:row>27</xdr:row>
      <xdr:rowOff>0</xdr:rowOff>
    </xdr:to>
    <xdr:grpSp>
      <xdr:nvGrpSpPr>
        <xdr:cNvPr id="304" name="Group 883"/>
        <xdr:cNvGrpSpPr>
          <a:grpSpLocks/>
        </xdr:cNvGrpSpPr>
      </xdr:nvGrpSpPr>
      <xdr:grpSpPr>
        <a:xfrm>
          <a:off x="9563100" y="6543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5" name="Rectangle 88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8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88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308" name="Group 889"/>
        <xdr:cNvGrpSpPr>
          <a:grpSpLocks noChangeAspect="1"/>
        </xdr:cNvGrpSpPr>
      </xdr:nvGrpSpPr>
      <xdr:grpSpPr>
        <a:xfrm>
          <a:off x="7315200" y="7448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09" name="Line 89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9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25</xdr:row>
      <xdr:rowOff>0</xdr:rowOff>
    </xdr:from>
    <xdr:ext cx="533400" cy="228600"/>
    <xdr:sp>
      <xdr:nvSpPr>
        <xdr:cNvPr id="311" name="text 7125"/>
        <xdr:cNvSpPr txBox="1">
          <a:spLocks noChangeArrowheads="1"/>
        </xdr:cNvSpPr>
      </xdr:nvSpPr>
      <xdr:spPr>
        <a:xfrm>
          <a:off x="84582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twoCellAnchor>
    <xdr:from>
      <xdr:col>19</xdr:col>
      <xdr:colOff>276225</xdr:colOff>
      <xdr:row>30</xdr:row>
      <xdr:rowOff>57150</xdr:rowOff>
    </xdr:from>
    <xdr:to>
      <xdr:col>20</xdr:col>
      <xdr:colOff>590550</xdr:colOff>
      <xdr:row>30</xdr:row>
      <xdr:rowOff>171450</xdr:rowOff>
    </xdr:to>
    <xdr:grpSp>
      <xdr:nvGrpSpPr>
        <xdr:cNvPr id="312" name="Group 892"/>
        <xdr:cNvGrpSpPr>
          <a:grpSpLocks/>
        </xdr:cNvGrpSpPr>
      </xdr:nvGrpSpPr>
      <xdr:grpSpPr>
        <a:xfrm>
          <a:off x="14163675" y="7515225"/>
          <a:ext cx="828675" cy="114300"/>
          <a:chOff x="280" y="263"/>
          <a:chExt cx="76" cy="12"/>
        </a:xfrm>
        <a:solidFill>
          <a:srgbClr val="FFFFFF"/>
        </a:solidFill>
      </xdr:grpSpPr>
      <xdr:grpSp>
        <xdr:nvGrpSpPr>
          <xdr:cNvPr id="313" name="Group 893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314" name="Line 894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5" name="Oval 895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6" name="Oval 896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Oval 897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Oval 898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Rectangle 899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" name="Line 900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" name="Line 901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2" name="Oval 902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85725</xdr:colOff>
      <xdr:row>27</xdr:row>
      <xdr:rowOff>57150</xdr:rowOff>
    </xdr:from>
    <xdr:to>
      <xdr:col>18</xdr:col>
      <xdr:colOff>914400</xdr:colOff>
      <xdr:row>27</xdr:row>
      <xdr:rowOff>171450</xdr:rowOff>
    </xdr:to>
    <xdr:grpSp>
      <xdr:nvGrpSpPr>
        <xdr:cNvPr id="323" name="Group 903"/>
        <xdr:cNvGrpSpPr>
          <a:grpSpLocks noChangeAspect="1"/>
        </xdr:cNvGrpSpPr>
      </xdr:nvGrpSpPr>
      <xdr:grpSpPr>
        <a:xfrm>
          <a:off x="1300162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4" name="Line 9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9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9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9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609600</xdr:colOff>
      <xdr:row>24</xdr:row>
      <xdr:rowOff>57150</xdr:rowOff>
    </xdr:from>
    <xdr:to>
      <xdr:col>19</xdr:col>
      <xdr:colOff>466725</xdr:colOff>
      <xdr:row>24</xdr:row>
      <xdr:rowOff>171450</xdr:rowOff>
    </xdr:to>
    <xdr:grpSp>
      <xdr:nvGrpSpPr>
        <xdr:cNvPr id="331" name="Group 918"/>
        <xdr:cNvGrpSpPr>
          <a:grpSpLocks noChangeAspect="1"/>
        </xdr:cNvGrpSpPr>
      </xdr:nvGrpSpPr>
      <xdr:grpSpPr>
        <a:xfrm>
          <a:off x="13525500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2" name="Line 9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9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9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9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9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21</xdr:row>
      <xdr:rowOff>161925</xdr:rowOff>
    </xdr:from>
    <xdr:to>
      <xdr:col>32</xdr:col>
      <xdr:colOff>247650</xdr:colOff>
      <xdr:row>22</xdr:row>
      <xdr:rowOff>133350</xdr:rowOff>
    </xdr:to>
    <xdr:sp>
      <xdr:nvSpPr>
        <xdr:cNvPr id="339" name="Line 926"/>
        <xdr:cNvSpPr>
          <a:spLocks/>
        </xdr:cNvSpPr>
      </xdr:nvSpPr>
      <xdr:spPr>
        <a:xfrm flipV="1">
          <a:off x="22850475" y="5562600"/>
          <a:ext cx="7143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257175</xdr:colOff>
      <xdr:row>21</xdr:row>
      <xdr:rowOff>9525</xdr:rowOff>
    </xdr:from>
    <xdr:to>
      <xdr:col>33</xdr:col>
      <xdr:colOff>28575</xdr:colOff>
      <xdr:row>21</xdr:row>
      <xdr:rowOff>152400</xdr:rowOff>
    </xdr:to>
    <xdr:sp>
      <xdr:nvSpPr>
        <xdr:cNvPr id="340" name="Line 927"/>
        <xdr:cNvSpPr>
          <a:spLocks/>
        </xdr:cNvSpPr>
      </xdr:nvSpPr>
      <xdr:spPr>
        <a:xfrm flipV="1">
          <a:off x="23574375" y="5410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161925</xdr:rowOff>
    </xdr:from>
    <xdr:to>
      <xdr:col>34</xdr:col>
      <xdr:colOff>247650</xdr:colOff>
      <xdr:row>21</xdr:row>
      <xdr:rowOff>9525</xdr:rowOff>
    </xdr:to>
    <xdr:sp>
      <xdr:nvSpPr>
        <xdr:cNvPr id="341" name="Line 928"/>
        <xdr:cNvSpPr>
          <a:spLocks/>
        </xdr:cNvSpPr>
      </xdr:nvSpPr>
      <xdr:spPr>
        <a:xfrm flipV="1">
          <a:off x="24307800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20</xdr:row>
      <xdr:rowOff>114300</xdr:rowOff>
    </xdr:from>
    <xdr:to>
      <xdr:col>35</xdr:col>
      <xdr:colOff>47625</xdr:colOff>
      <xdr:row>20</xdr:row>
      <xdr:rowOff>161925</xdr:rowOff>
    </xdr:to>
    <xdr:sp>
      <xdr:nvSpPr>
        <xdr:cNvPr id="342" name="Line 929"/>
        <xdr:cNvSpPr>
          <a:spLocks/>
        </xdr:cNvSpPr>
      </xdr:nvSpPr>
      <xdr:spPr>
        <a:xfrm flipV="1">
          <a:off x="25050750" y="5286375"/>
          <a:ext cx="7715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171450</xdr:colOff>
      <xdr:row>22</xdr:row>
      <xdr:rowOff>123825</xdr:rowOff>
    </xdr:from>
    <xdr:to>
      <xdr:col>31</xdr:col>
      <xdr:colOff>85725</xdr:colOff>
      <xdr:row>24</xdr:row>
      <xdr:rowOff>19050</xdr:rowOff>
    </xdr:to>
    <xdr:sp>
      <xdr:nvSpPr>
        <xdr:cNvPr id="343" name="Line 930"/>
        <xdr:cNvSpPr>
          <a:spLocks/>
        </xdr:cNvSpPr>
      </xdr:nvSpPr>
      <xdr:spPr>
        <a:xfrm flipV="1">
          <a:off x="21488400" y="5753100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171450</xdr:colOff>
      <xdr:row>24</xdr:row>
      <xdr:rowOff>152400</xdr:rowOff>
    </xdr:from>
    <xdr:to>
      <xdr:col>28</xdr:col>
      <xdr:colOff>400050</xdr:colOff>
      <xdr:row>25</xdr:row>
      <xdr:rowOff>28575</xdr:rowOff>
    </xdr:to>
    <xdr:sp>
      <xdr:nvSpPr>
        <xdr:cNvPr id="344" name="Line 931"/>
        <xdr:cNvSpPr>
          <a:spLocks/>
        </xdr:cNvSpPr>
      </xdr:nvSpPr>
      <xdr:spPr>
        <a:xfrm flipV="1">
          <a:off x="20002500" y="62388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25</xdr:row>
      <xdr:rowOff>28575</xdr:rowOff>
    </xdr:from>
    <xdr:to>
      <xdr:col>27</xdr:col>
      <xdr:colOff>171450</xdr:colOff>
      <xdr:row>25</xdr:row>
      <xdr:rowOff>114300</xdr:rowOff>
    </xdr:to>
    <xdr:sp>
      <xdr:nvSpPr>
        <xdr:cNvPr id="345" name="Line 932"/>
        <xdr:cNvSpPr>
          <a:spLocks/>
        </xdr:cNvSpPr>
      </xdr:nvSpPr>
      <xdr:spPr>
        <a:xfrm flipV="1">
          <a:off x="18869025" y="6343650"/>
          <a:ext cx="11334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400050</xdr:colOff>
      <xdr:row>24</xdr:row>
      <xdr:rowOff>19050</xdr:rowOff>
    </xdr:from>
    <xdr:to>
      <xdr:col>29</xdr:col>
      <xdr:colOff>171450</xdr:colOff>
      <xdr:row>24</xdr:row>
      <xdr:rowOff>152400</xdr:rowOff>
    </xdr:to>
    <xdr:sp>
      <xdr:nvSpPr>
        <xdr:cNvPr id="346" name="Line 933"/>
        <xdr:cNvSpPr>
          <a:spLocks/>
        </xdr:cNvSpPr>
      </xdr:nvSpPr>
      <xdr:spPr>
        <a:xfrm flipV="1">
          <a:off x="20745450" y="610552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57150</xdr:colOff>
      <xdr:row>20</xdr:row>
      <xdr:rowOff>114300</xdr:rowOff>
    </xdr:from>
    <xdr:to>
      <xdr:col>54</xdr:col>
      <xdr:colOff>57150</xdr:colOff>
      <xdr:row>20</xdr:row>
      <xdr:rowOff>114300</xdr:rowOff>
    </xdr:to>
    <xdr:sp>
      <xdr:nvSpPr>
        <xdr:cNvPr id="347" name="Line 934"/>
        <xdr:cNvSpPr>
          <a:spLocks/>
        </xdr:cNvSpPr>
      </xdr:nvSpPr>
      <xdr:spPr>
        <a:xfrm flipV="1">
          <a:off x="25831800" y="5286375"/>
          <a:ext cx="1419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447675</xdr:colOff>
      <xdr:row>21</xdr:row>
      <xdr:rowOff>66675</xdr:rowOff>
    </xdr:from>
    <xdr:to>
      <xdr:col>44</xdr:col>
      <xdr:colOff>476250</xdr:colOff>
      <xdr:row>21</xdr:row>
      <xdr:rowOff>180975</xdr:rowOff>
    </xdr:to>
    <xdr:grpSp>
      <xdr:nvGrpSpPr>
        <xdr:cNvPr id="348" name="Group 935"/>
        <xdr:cNvGrpSpPr>
          <a:grpSpLocks noChangeAspect="1"/>
        </xdr:cNvGrpSpPr>
      </xdr:nvGrpSpPr>
      <xdr:grpSpPr>
        <a:xfrm>
          <a:off x="32165925" y="546735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349" name="Line 93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3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93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93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94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94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0</xdr:colOff>
      <xdr:row>20</xdr:row>
      <xdr:rowOff>0</xdr:rowOff>
    </xdr:from>
    <xdr:ext cx="971550" cy="228600"/>
    <xdr:sp>
      <xdr:nvSpPr>
        <xdr:cNvPr id="355" name="text 7166"/>
        <xdr:cNvSpPr txBox="1">
          <a:spLocks noChangeArrowheads="1"/>
        </xdr:cNvSpPr>
      </xdr:nvSpPr>
      <xdr:spPr>
        <a:xfrm>
          <a:off x="26289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3</xdr:col>
      <xdr:colOff>514350</xdr:colOff>
      <xdr:row>27</xdr:row>
      <xdr:rowOff>19050</xdr:rowOff>
    </xdr:from>
    <xdr:to>
      <xdr:col>4</xdr:col>
      <xdr:colOff>504825</xdr:colOff>
      <xdr:row>27</xdr:row>
      <xdr:rowOff>19050</xdr:rowOff>
    </xdr:to>
    <xdr:sp>
      <xdr:nvSpPr>
        <xdr:cNvPr id="356" name="Line 942"/>
        <xdr:cNvSpPr>
          <a:spLocks/>
        </xdr:cNvSpPr>
      </xdr:nvSpPr>
      <xdr:spPr>
        <a:xfrm flipH="1">
          <a:off x="2514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9525</xdr:rowOff>
    </xdr:from>
    <xdr:to>
      <xdr:col>5</xdr:col>
      <xdr:colOff>9525</xdr:colOff>
      <xdr:row>27</xdr:row>
      <xdr:rowOff>9525</xdr:rowOff>
    </xdr:to>
    <xdr:sp>
      <xdr:nvSpPr>
        <xdr:cNvPr id="357" name="Line 943"/>
        <xdr:cNvSpPr>
          <a:spLocks/>
        </xdr:cNvSpPr>
      </xdr:nvSpPr>
      <xdr:spPr>
        <a:xfrm flipH="1">
          <a:off x="25146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19050</xdr:rowOff>
    </xdr:from>
    <xdr:to>
      <xdr:col>4</xdr:col>
      <xdr:colOff>504825</xdr:colOff>
      <xdr:row>27</xdr:row>
      <xdr:rowOff>19050</xdr:rowOff>
    </xdr:to>
    <xdr:sp>
      <xdr:nvSpPr>
        <xdr:cNvPr id="358" name="Line 944"/>
        <xdr:cNvSpPr>
          <a:spLocks/>
        </xdr:cNvSpPr>
      </xdr:nvSpPr>
      <xdr:spPr>
        <a:xfrm flipH="1">
          <a:off x="2514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9525</xdr:rowOff>
    </xdr:from>
    <xdr:to>
      <xdr:col>5</xdr:col>
      <xdr:colOff>9525</xdr:colOff>
      <xdr:row>27</xdr:row>
      <xdr:rowOff>9525</xdr:rowOff>
    </xdr:to>
    <xdr:sp>
      <xdr:nvSpPr>
        <xdr:cNvPr id="359" name="Line 945"/>
        <xdr:cNvSpPr>
          <a:spLocks/>
        </xdr:cNvSpPr>
      </xdr:nvSpPr>
      <xdr:spPr>
        <a:xfrm flipH="1">
          <a:off x="25146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19050</xdr:rowOff>
    </xdr:from>
    <xdr:to>
      <xdr:col>4</xdr:col>
      <xdr:colOff>504825</xdr:colOff>
      <xdr:row>27</xdr:row>
      <xdr:rowOff>19050</xdr:rowOff>
    </xdr:to>
    <xdr:sp>
      <xdr:nvSpPr>
        <xdr:cNvPr id="360" name="Line 946"/>
        <xdr:cNvSpPr>
          <a:spLocks/>
        </xdr:cNvSpPr>
      </xdr:nvSpPr>
      <xdr:spPr>
        <a:xfrm flipH="1">
          <a:off x="2514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9525</xdr:rowOff>
    </xdr:from>
    <xdr:to>
      <xdr:col>5</xdr:col>
      <xdr:colOff>9525</xdr:colOff>
      <xdr:row>27</xdr:row>
      <xdr:rowOff>9525</xdr:rowOff>
    </xdr:to>
    <xdr:sp>
      <xdr:nvSpPr>
        <xdr:cNvPr id="361" name="Line 947"/>
        <xdr:cNvSpPr>
          <a:spLocks/>
        </xdr:cNvSpPr>
      </xdr:nvSpPr>
      <xdr:spPr>
        <a:xfrm flipH="1">
          <a:off x="25146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19050</xdr:rowOff>
    </xdr:from>
    <xdr:to>
      <xdr:col>4</xdr:col>
      <xdr:colOff>504825</xdr:colOff>
      <xdr:row>27</xdr:row>
      <xdr:rowOff>19050</xdr:rowOff>
    </xdr:to>
    <xdr:sp>
      <xdr:nvSpPr>
        <xdr:cNvPr id="362" name="Line 948"/>
        <xdr:cNvSpPr>
          <a:spLocks/>
        </xdr:cNvSpPr>
      </xdr:nvSpPr>
      <xdr:spPr>
        <a:xfrm flipH="1">
          <a:off x="2514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9525</xdr:rowOff>
    </xdr:from>
    <xdr:to>
      <xdr:col>5</xdr:col>
      <xdr:colOff>9525</xdr:colOff>
      <xdr:row>27</xdr:row>
      <xdr:rowOff>9525</xdr:rowOff>
    </xdr:to>
    <xdr:sp>
      <xdr:nvSpPr>
        <xdr:cNvPr id="363" name="Line 949"/>
        <xdr:cNvSpPr>
          <a:spLocks/>
        </xdr:cNvSpPr>
      </xdr:nvSpPr>
      <xdr:spPr>
        <a:xfrm flipH="1">
          <a:off x="25146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19050</xdr:rowOff>
    </xdr:from>
    <xdr:to>
      <xdr:col>4</xdr:col>
      <xdr:colOff>504825</xdr:colOff>
      <xdr:row>27</xdr:row>
      <xdr:rowOff>19050</xdr:rowOff>
    </xdr:to>
    <xdr:sp>
      <xdr:nvSpPr>
        <xdr:cNvPr id="364" name="Line 950"/>
        <xdr:cNvSpPr>
          <a:spLocks/>
        </xdr:cNvSpPr>
      </xdr:nvSpPr>
      <xdr:spPr>
        <a:xfrm flipH="1">
          <a:off x="2514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9525</xdr:rowOff>
    </xdr:from>
    <xdr:to>
      <xdr:col>5</xdr:col>
      <xdr:colOff>9525</xdr:colOff>
      <xdr:row>27</xdr:row>
      <xdr:rowOff>9525</xdr:rowOff>
    </xdr:to>
    <xdr:sp>
      <xdr:nvSpPr>
        <xdr:cNvPr id="365" name="Line 951"/>
        <xdr:cNvSpPr>
          <a:spLocks/>
        </xdr:cNvSpPr>
      </xdr:nvSpPr>
      <xdr:spPr>
        <a:xfrm flipH="1">
          <a:off x="25146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19050</xdr:rowOff>
    </xdr:from>
    <xdr:to>
      <xdr:col>4</xdr:col>
      <xdr:colOff>504825</xdr:colOff>
      <xdr:row>27</xdr:row>
      <xdr:rowOff>19050</xdr:rowOff>
    </xdr:to>
    <xdr:sp>
      <xdr:nvSpPr>
        <xdr:cNvPr id="366" name="Line 952"/>
        <xdr:cNvSpPr>
          <a:spLocks/>
        </xdr:cNvSpPr>
      </xdr:nvSpPr>
      <xdr:spPr>
        <a:xfrm flipH="1">
          <a:off x="25146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9525</xdr:rowOff>
    </xdr:from>
    <xdr:to>
      <xdr:col>5</xdr:col>
      <xdr:colOff>9525</xdr:colOff>
      <xdr:row>27</xdr:row>
      <xdr:rowOff>9525</xdr:rowOff>
    </xdr:to>
    <xdr:sp>
      <xdr:nvSpPr>
        <xdr:cNvPr id="367" name="Line 953"/>
        <xdr:cNvSpPr>
          <a:spLocks/>
        </xdr:cNvSpPr>
      </xdr:nvSpPr>
      <xdr:spPr>
        <a:xfrm flipH="1">
          <a:off x="25146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368" name="Line 954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369" name="Line 95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70" name="Line 956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371" name="Line 957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72" name="Line 958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373" name="Line 959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374" name="Line 960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375" name="Line 961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76" name="Line 962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377" name="Line 96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78" name="Line 964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379" name="Line 96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380" name="Line 96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381" name="Line 96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82" name="Line 968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383" name="Line 969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84" name="Line 970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385" name="Line 971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386" name="Line 972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387" name="Line 973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88" name="Line 974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389" name="Line 97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90" name="Line 976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391" name="Line 977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92" name="Line 978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93" name="Line 979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94" name="Line 980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95" name="Line 981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96" name="Line 982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97" name="Line 983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98" name="Line 984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99" name="Line 985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00" name="Line 986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01" name="Line 987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02" name="Line 988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03" name="Line 989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04" name="Line 99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05" name="Line 99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406" name="Line 992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407" name="Line 99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08" name="Line 994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409" name="Line 99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0" name="Line 996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411" name="Line 997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412" name="Line 998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413" name="Line 999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4" name="Line 1000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415" name="Line 1001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6" name="Line 1002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417" name="Line 100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18" name="Line 1004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19" name="Line 100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0" name="Line 1006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421" name="Line 1007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2" name="Line 1008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423" name="Line 1009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24" name="Line 101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25" name="Line 101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6" name="Line 1012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427" name="Line 101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8" name="Line 1014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429" name="Line 101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30" name="Line 1016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31" name="Line 1017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32" name="Line 1018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33" name="Line 1019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34" name="Line 1020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35" name="Line 1021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36" name="Line 1022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37" name="Line 1023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38" name="Line 0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39" name="Line 1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40" name="Line 2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41" name="Line 3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42" name="Line 4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443" name="Line 5"/>
        <xdr:cNvSpPr>
          <a:spLocks/>
        </xdr:cNvSpPr>
      </xdr:nvSpPr>
      <xdr:spPr>
        <a:xfrm flipH="1">
          <a:off x="40005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19050</xdr:rowOff>
    </xdr:from>
    <xdr:to>
      <xdr:col>4</xdr:col>
      <xdr:colOff>504825</xdr:colOff>
      <xdr:row>26</xdr:row>
      <xdr:rowOff>19050</xdr:rowOff>
    </xdr:to>
    <xdr:sp>
      <xdr:nvSpPr>
        <xdr:cNvPr id="444" name="Line 6"/>
        <xdr:cNvSpPr>
          <a:spLocks/>
        </xdr:cNvSpPr>
      </xdr:nvSpPr>
      <xdr:spPr>
        <a:xfrm flipH="1">
          <a:off x="25146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9525</xdr:rowOff>
    </xdr:from>
    <xdr:to>
      <xdr:col>5</xdr:col>
      <xdr:colOff>9525</xdr:colOff>
      <xdr:row>26</xdr:row>
      <xdr:rowOff>9525</xdr:rowOff>
    </xdr:to>
    <xdr:sp>
      <xdr:nvSpPr>
        <xdr:cNvPr id="445" name="Line 7"/>
        <xdr:cNvSpPr>
          <a:spLocks/>
        </xdr:cNvSpPr>
      </xdr:nvSpPr>
      <xdr:spPr>
        <a:xfrm flipH="1">
          <a:off x="25146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19050</xdr:rowOff>
    </xdr:from>
    <xdr:to>
      <xdr:col>4</xdr:col>
      <xdr:colOff>504825</xdr:colOff>
      <xdr:row>26</xdr:row>
      <xdr:rowOff>19050</xdr:rowOff>
    </xdr:to>
    <xdr:sp>
      <xdr:nvSpPr>
        <xdr:cNvPr id="446" name="Line 8"/>
        <xdr:cNvSpPr>
          <a:spLocks/>
        </xdr:cNvSpPr>
      </xdr:nvSpPr>
      <xdr:spPr>
        <a:xfrm flipH="1">
          <a:off x="25146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9525</xdr:rowOff>
    </xdr:from>
    <xdr:to>
      <xdr:col>5</xdr:col>
      <xdr:colOff>9525</xdr:colOff>
      <xdr:row>26</xdr:row>
      <xdr:rowOff>9525</xdr:rowOff>
    </xdr:to>
    <xdr:sp>
      <xdr:nvSpPr>
        <xdr:cNvPr id="447" name="Line 9"/>
        <xdr:cNvSpPr>
          <a:spLocks/>
        </xdr:cNvSpPr>
      </xdr:nvSpPr>
      <xdr:spPr>
        <a:xfrm flipH="1">
          <a:off x="25146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19050</xdr:rowOff>
    </xdr:from>
    <xdr:to>
      <xdr:col>4</xdr:col>
      <xdr:colOff>504825</xdr:colOff>
      <xdr:row>26</xdr:row>
      <xdr:rowOff>19050</xdr:rowOff>
    </xdr:to>
    <xdr:sp>
      <xdr:nvSpPr>
        <xdr:cNvPr id="448" name="Line 10"/>
        <xdr:cNvSpPr>
          <a:spLocks/>
        </xdr:cNvSpPr>
      </xdr:nvSpPr>
      <xdr:spPr>
        <a:xfrm flipH="1">
          <a:off x="25146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9525</xdr:rowOff>
    </xdr:from>
    <xdr:to>
      <xdr:col>5</xdr:col>
      <xdr:colOff>9525</xdr:colOff>
      <xdr:row>26</xdr:row>
      <xdr:rowOff>9525</xdr:rowOff>
    </xdr:to>
    <xdr:sp>
      <xdr:nvSpPr>
        <xdr:cNvPr id="449" name="Line 11"/>
        <xdr:cNvSpPr>
          <a:spLocks/>
        </xdr:cNvSpPr>
      </xdr:nvSpPr>
      <xdr:spPr>
        <a:xfrm flipH="1">
          <a:off x="25146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19050</xdr:rowOff>
    </xdr:from>
    <xdr:to>
      <xdr:col>4</xdr:col>
      <xdr:colOff>504825</xdr:colOff>
      <xdr:row>26</xdr:row>
      <xdr:rowOff>19050</xdr:rowOff>
    </xdr:to>
    <xdr:sp>
      <xdr:nvSpPr>
        <xdr:cNvPr id="450" name="Line 12"/>
        <xdr:cNvSpPr>
          <a:spLocks/>
        </xdr:cNvSpPr>
      </xdr:nvSpPr>
      <xdr:spPr>
        <a:xfrm flipH="1">
          <a:off x="25146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9525</xdr:rowOff>
    </xdr:from>
    <xdr:to>
      <xdr:col>5</xdr:col>
      <xdr:colOff>9525</xdr:colOff>
      <xdr:row>26</xdr:row>
      <xdr:rowOff>9525</xdr:rowOff>
    </xdr:to>
    <xdr:sp>
      <xdr:nvSpPr>
        <xdr:cNvPr id="451" name="Line 13"/>
        <xdr:cNvSpPr>
          <a:spLocks/>
        </xdr:cNvSpPr>
      </xdr:nvSpPr>
      <xdr:spPr>
        <a:xfrm flipH="1">
          <a:off x="25146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19050</xdr:rowOff>
    </xdr:from>
    <xdr:to>
      <xdr:col>4</xdr:col>
      <xdr:colOff>504825</xdr:colOff>
      <xdr:row>26</xdr:row>
      <xdr:rowOff>19050</xdr:rowOff>
    </xdr:to>
    <xdr:sp>
      <xdr:nvSpPr>
        <xdr:cNvPr id="452" name="Line 14"/>
        <xdr:cNvSpPr>
          <a:spLocks/>
        </xdr:cNvSpPr>
      </xdr:nvSpPr>
      <xdr:spPr>
        <a:xfrm flipH="1">
          <a:off x="25146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9525</xdr:rowOff>
    </xdr:from>
    <xdr:to>
      <xdr:col>5</xdr:col>
      <xdr:colOff>9525</xdr:colOff>
      <xdr:row>26</xdr:row>
      <xdr:rowOff>9525</xdr:rowOff>
    </xdr:to>
    <xdr:sp>
      <xdr:nvSpPr>
        <xdr:cNvPr id="453" name="Line 15"/>
        <xdr:cNvSpPr>
          <a:spLocks/>
        </xdr:cNvSpPr>
      </xdr:nvSpPr>
      <xdr:spPr>
        <a:xfrm flipH="1">
          <a:off x="25146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19050</xdr:rowOff>
    </xdr:from>
    <xdr:to>
      <xdr:col>4</xdr:col>
      <xdr:colOff>504825</xdr:colOff>
      <xdr:row>26</xdr:row>
      <xdr:rowOff>19050</xdr:rowOff>
    </xdr:to>
    <xdr:sp>
      <xdr:nvSpPr>
        <xdr:cNvPr id="454" name="Line 16"/>
        <xdr:cNvSpPr>
          <a:spLocks/>
        </xdr:cNvSpPr>
      </xdr:nvSpPr>
      <xdr:spPr>
        <a:xfrm flipH="1">
          <a:off x="25146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26</xdr:row>
      <xdr:rowOff>9525</xdr:rowOff>
    </xdr:from>
    <xdr:to>
      <xdr:col>5</xdr:col>
      <xdr:colOff>9525</xdr:colOff>
      <xdr:row>26</xdr:row>
      <xdr:rowOff>9525</xdr:rowOff>
    </xdr:to>
    <xdr:sp>
      <xdr:nvSpPr>
        <xdr:cNvPr id="455" name="Line 17"/>
        <xdr:cNvSpPr>
          <a:spLocks/>
        </xdr:cNvSpPr>
      </xdr:nvSpPr>
      <xdr:spPr>
        <a:xfrm flipH="1">
          <a:off x="25146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</xdr:colOff>
      <xdr:row>29</xdr:row>
      <xdr:rowOff>57150</xdr:rowOff>
    </xdr:from>
    <xdr:to>
      <xdr:col>74</xdr:col>
      <xdr:colOff>876300</xdr:colOff>
      <xdr:row>29</xdr:row>
      <xdr:rowOff>171450</xdr:rowOff>
    </xdr:to>
    <xdr:grpSp>
      <xdr:nvGrpSpPr>
        <xdr:cNvPr id="456" name="Group 35"/>
        <xdr:cNvGrpSpPr>
          <a:grpSpLocks/>
        </xdr:cNvGrpSpPr>
      </xdr:nvGrpSpPr>
      <xdr:grpSpPr>
        <a:xfrm>
          <a:off x="54873525" y="7286625"/>
          <a:ext cx="828675" cy="114300"/>
          <a:chOff x="5022" y="718"/>
          <a:chExt cx="76" cy="12"/>
        </a:xfrm>
        <a:solidFill>
          <a:srgbClr val="FFFFFF"/>
        </a:solidFill>
      </xdr:grpSpPr>
      <xdr:grpSp>
        <xdr:nvGrpSpPr>
          <xdr:cNvPr id="457" name="Group 34"/>
          <xdr:cNvGrpSpPr>
            <a:grpSpLocks/>
          </xdr:cNvGrpSpPr>
        </xdr:nvGrpSpPr>
        <xdr:grpSpPr>
          <a:xfrm>
            <a:off x="5022" y="718"/>
            <a:ext cx="76" cy="12"/>
            <a:chOff x="5022" y="718"/>
            <a:chExt cx="76" cy="12"/>
          </a:xfrm>
          <a:solidFill>
            <a:srgbClr val="FFFFFF"/>
          </a:solidFill>
        </xdr:grpSpPr>
        <xdr:grpSp>
          <xdr:nvGrpSpPr>
            <xdr:cNvPr id="458" name="Group 33"/>
            <xdr:cNvGrpSpPr>
              <a:grpSpLocks/>
            </xdr:cNvGrpSpPr>
          </xdr:nvGrpSpPr>
          <xdr:grpSpPr>
            <a:xfrm>
              <a:off x="5022" y="718"/>
              <a:ext cx="76" cy="12"/>
              <a:chOff x="5022" y="718"/>
              <a:chExt cx="76" cy="12"/>
            </a:xfrm>
            <a:solidFill>
              <a:srgbClr val="FFFFFF"/>
            </a:solidFill>
          </xdr:grpSpPr>
          <xdr:sp>
            <xdr:nvSpPr>
              <xdr:cNvPr id="459" name="Line 20"/>
              <xdr:cNvSpPr>
                <a:spLocks noChangeAspect="1"/>
              </xdr:cNvSpPr>
            </xdr:nvSpPr>
            <xdr:spPr>
              <a:xfrm>
                <a:off x="5025" y="724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0" name="Oval 21"/>
              <xdr:cNvSpPr>
                <a:spLocks noChangeAspect="1"/>
              </xdr:cNvSpPr>
            </xdr:nvSpPr>
            <xdr:spPr>
              <a:xfrm>
                <a:off x="5050" y="71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1" name="Oval 22"/>
              <xdr:cNvSpPr>
                <a:spLocks noChangeAspect="1"/>
              </xdr:cNvSpPr>
            </xdr:nvSpPr>
            <xdr:spPr>
              <a:xfrm>
                <a:off x="5086" y="718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2" name="Oval 23"/>
              <xdr:cNvSpPr>
                <a:spLocks noChangeAspect="1"/>
              </xdr:cNvSpPr>
            </xdr:nvSpPr>
            <xdr:spPr>
              <a:xfrm>
                <a:off x="5062" y="718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3" name="Rectangle 25"/>
              <xdr:cNvSpPr>
                <a:spLocks noChangeAspect="1"/>
              </xdr:cNvSpPr>
            </xdr:nvSpPr>
            <xdr:spPr>
              <a:xfrm>
                <a:off x="5022" y="719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4" name="Line 28"/>
              <xdr:cNvSpPr>
                <a:spLocks noChangeAspect="1"/>
              </xdr:cNvSpPr>
            </xdr:nvSpPr>
            <xdr:spPr>
              <a:xfrm>
                <a:off x="5088" y="720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5" name="Line 29"/>
              <xdr:cNvSpPr>
                <a:spLocks noChangeAspect="1"/>
              </xdr:cNvSpPr>
            </xdr:nvSpPr>
            <xdr:spPr>
              <a:xfrm flipV="1">
                <a:off x="5088" y="720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66" name="Oval 30"/>
            <xdr:cNvSpPr>
              <a:spLocks noChangeAspect="1"/>
            </xdr:cNvSpPr>
          </xdr:nvSpPr>
          <xdr:spPr>
            <a:xfrm>
              <a:off x="5074" y="71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7" name="Oval 32"/>
          <xdr:cNvSpPr>
            <a:spLocks noChangeAspect="1"/>
          </xdr:cNvSpPr>
        </xdr:nvSpPr>
        <xdr:spPr>
          <a:xfrm>
            <a:off x="5038" y="7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25390625" style="155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7" customFormat="1" ht="22.5" customHeight="1">
      <c r="A4" s="91"/>
      <c r="B4" s="26" t="s">
        <v>31</v>
      </c>
      <c r="C4" s="299" t="s">
        <v>66</v>
      </c>
      <c r="D4" s="92"/>
      <c r="E4" s="91"/>
      <c r="F4" s="91"/>
      <c r="G4" s="91"/>
      <c r="H4" s="91"/>
      <c r="I4" s="92"/>
      <c r="J4" s="80" t="s">
        <v>65</v>
      </c>
      <c r="K4" s="92"/>
      <c r="L4" s="93"/>
      <c r="M4" s="92"/>
      <c r="N4" s="92"/>
      <c r="O4" s="92"/>
      <c r="P4" s="92"/>
      <c r="Q4" s="94" t="s">
        <v>32</v>
      </c>
      <c r="R4" s="95">
        <v>544064</v>
      </c>
      <c r="S4" s="92"/>
      <c r="T4" s="92"/>
      <c r="U4" s="96"/>
      <c r="V4" s="96"/>
    </row>
    <row r="5" spans="2:22" s="98" customFormat="1" ht="18" customHeight="1" thickBot="1">
      <c r="B5" s="248"/>
      <c r="C5" s="99"/>
      <c r="D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05" customFormat="1" ht="21" customHeight="1">
      <c r="A6" s="100"/>
      <c r="B6" s="101"/>
      <c r="C6" s="102"/>
      <c r="D6" s="101"/>
      <c r="E6" s="103"/>
      <c r="F6" s="103"/>
      <c r="G6" s="103"/>
      <c r="H6" s="103"/>
      <c r="I6" s="103"/>
      <c r="J6" s="101"/>
      <c r="K6" s="101"/>
      <c r="L6" s="101"/>
      <c r="M6" s="101"/>
      <c r="N6" s="101"/>
      <c r="O6" s="101"/>
      <c r="P6" s="101"/>
      <c r="Q6" s="101"/>
      <c r="R6" s="101"/>
      <c r="S6" s="104"/>
      <c r="T6" s="90"/>
      <c r="U6" s="90"/>
      <c r="V6" s="90"/>
    </row>
    <row r="7" spans="1:21" ht="21" customHeight="1">
      <c r="A7" s="106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10"/>
      <c r="T7" s="89"/>
      <c r="U7" s="87"/>
    </row>
    <row r="8" spans="1:21" ht="24.75" customHeight="1">
      <c r="A8" s="106"/>
      <c r="B8" s="111"/>
      <c r="C8" s="112" t="s">
        <v>7</v>
      </c>
      <c r="D8" s="113"/>
      <c r="E8" s="113"/>
      <c r="F8" s="113"/>
      <c r="G8" s="113"/>
      <c r="H8" s="206"/>
      <c r="I8" s="282"/>
      <c r="J8" s="44" t="s">
        <v>57</v>
      </c>
      <c r="K8" s="282"/>
      <c r="L8" s="206"/>
      <c r="M8" s="113"/>
      <c r="N8" s="113"/>
      <c r="O8" s="113"/>
      <c r="P8" s="113"/>
      <c r="Q8" s="113"/>
      <c r="R8" s="114"/>
      <c r="S8" s="110"/>
      <c r="T8" s="89"/>
      <c r="U8" s="87"/>
    </row>
    <row r="9" spans="1:21" ht="24.75" customHeight="1">
      <c r="A9" s="106"/>
      <c r="B9" s="111"/>
      <c r="C9" s="43" t="s">
        <v>6</v>
      </c>
      <c r="D9" s="113"/>
      <c r="E9" s="113"/>
      <c r="F9" s="113"/>
      <c r="G9" s="113"/>
      <c r="H9" s="113"/>
      <c r="I9" s="283"/>
      <c r="J9" s="53" t="s">
        <v>67</v>
      </c>
      <c r="K9" s="283"/>
      <c r="L9" s="113"/>
      <c r="M9" s="113"/>
      <c r="N9" s="113"/>
      <c r="O9" s="113"/>
      <c r="P9" s="422" t="s">
        <v>58</v>
      </c>
      <c r="Q9" s="422"/>
      <c r="R9" s="115"/>
      <c r="S9" s="110"/>
      <c r="T9" s="89"/>
      <c r="U9" s="87"/>
    </row>
    <row r="10" spans="1:21" ht="24.75" customHeight="1">
      <c r="A10" s="106"/>
      <c r="B10" s="111"/>
      <c r="C10" s="43" t="s">
        <v>8</v>
      </c>
      <c r="D10" s="113"/>
      <c r="E10" s="113"/>
      <c r="F10" s="113"/>
      <c r="G10" s="113"/>
      <c r="H10" s="113"/>
      <c r="I10" s="283"/>
      <c r="J10" s="53" t="s">
        <v>68</v>
      </c>
      <c r="K10" s="283"/>
      <c r="L10" s="113"/>
      <c r="M10" s="113"/>
      <c r="N10" s="113"/>
      <c r="O10" s="113"/>
      <c r="P10" s="54"/>
      <c r="Q10" s="54"/>
      <c r="R10" s="114"/>
      <c r="S10" s="110"/>
      <c r="T10" s="89"/>
      <c r="U10" s="87"/>
    </row>
    <row r="11" spans="1:21" ht="21" customHeight="1">
      <c r="A11" s="106"/>
      <c r="B11" s="116"/>
      <c r="C11" s="117"/>
      <c r="D11" s="117"/>
      <c r="E11" s="117"/>
      <c r="F11" s="117"/>
      <c r="G11" s="117"/>
      <c r="H11" s="117"/>
      <c r="I11" s="117"/>
      <c r="J11" s="350"/>
      <c r="K11" s="117"/>
      <c r="L11" s="117"/>
      <c r="M11" s="117"/>
      <c r="N11" s="117"/>
      <c r="O11" s="117"/>
      <c r="P11" s="117"/>
      <c r="Q11" s="117"/>
      <c r="R11" s="118"/>
      <c r="S11" s="110"/>
      <c r="T11" s="89"/>
      <c r="U11" s="87"/>
    </row>
    <row r="12" spans="1:21" ht="21" customHeight="1">
      <c r="A12" s="106"/>
      <c r="B12" s="111"/>
      <c r="C12" s="113"/>
      <c r="D12" s="113"/>
      <c r="E12" s="113"/>
      <c r="F12" s="113"/>
      <c r="G12" s="113"/>
      <c r="H12" s="113"/>
      <c r="I12" s="113"/>
      <c r="J12" s="354"/>
      <c r="K12" s="113"/>
      <c r="L12" s="113"/>
      <c r="M12" s="113"/>
      <c r="N12" s="113"/>
      <c r="O12" s="113"/>
      <c r="P12" s="113"/>
      <c r="Q12" s="113"/>
      <c r="R12" s="114"/>
      <c r="S12" s="110"/>
      <c r="T12" s="89"/>
      <c r="U12" s="87"/>
    </row>
    <row r="13" spans="1:21" ht="21" customHeight="1">
      <c r="A13" s="106"/>
      <c r="B13" s="111"/>
      <c r="C13" s="56" t="s">
        <v>13</v>
      </c>
      <c r="D13" s="113"/>
      <c r="E13" s="113"/>
      <c r="F13" s="207"/>
      <c r="G13" s="207"/>
      <c r="H13" s="207"/>
      <c r="I13" s="113"/>
      <c r="J13" s="119" t="s">
        <v>14</v>
      </c>
      <c r="M13" s="207"/>
      <c r="N13" s="119"/>
      <c r="P13" s="120"/>
      <c r="Q13" s="113"/>
      <c r="R13" s="114"/>
      <c r="S13" s="110"/>
      <c r="T13" s="89"/>
      <c r="U13" s="87"/>
    </row>
    <row r="14" spans="1:21" ht="21" customHeight="1">
      <c r="A14" s="106"/>
      <c r="B14" s="111"/>
      <c r="C14" s="54" t="s">
        <v>15</v>
      </c>
      <c r="D14" s="113"/>
      <c r="E14" s="113"/>
      <c r="F14" s="208"/>
      <c r="G14" s="207"/>
      <c r="H14" s="207"/>
      <c r="I14" s="113"/>
      <c r="J14" s="324">
        <v>2.435</v>
      </c>
      <c r="M14" s="207"/>
      <c r="N14" s="208"/>
      <c r="P14" s="120"/>
      <c r="Q14" s="113"/>
      <c r="R14" s="114"/>
      <c r="S14" s="110"/>
      <c r="T14" s="89"/>
      <c r="U14" s="87"/>
    </row>
    <row r="15" spans="1:21" ht="21" customHeight="1">
      <c r="A15" s="106"/>
      <c r="B15" s="111"/>
      <c r="C15" s="54" t="s">
        <v>16</v>
      </c>
      <c r="D15" s="113"/>
      <c r="E15" s="113"/>
      <c r="F15" s="113"/>
      <c r="G15" s="323"/>
      <c r="H15" s="208"/>
      <c r="I15" s="249"/>
      <c r="J15" s="325" t="s">
        <v>17</v>
      </c>
      <c r="K15" s="300"/>
      <c r="L15" s="300"/>
      <c r="M15" s="323"/>
      <c r="N15" s="113"/>
      <c r="O15" s="301"/>
      <c r="P15" s="113"/>
      <c r="Q15" s="113"/>
      <c r="R15" s="114"/>
      <c r="S15" s="110"/>
      <c r="T15" s="89"/>
      <c r="U15" s="87"/>
    </row>
    <row r="16" spans="1:21" ht="21" customHeight="1">
      <c r="A16" s="106"/>
      <c r="B16" s="111"/>
      <c r="C16" s="54"/>
      <c r="D16" s="113"/>
      <c r="E16" s="113"/>
      <c r="F16" s="113"/>
      <c r="G16" s="301"/>
      <c r="H16" s="113"/>
      <c r="I16" s="113"/>
      <c r="J16" s="205" t="s">
        <v>56</v>
      </c>
      <c r="L16" s="302"/>
      <c r="N16" s="113"/>
      <c r="O16" s="301"/>
      <c r="P16" s="113"/>
      <c r="Q16" s="113"/>
      <c r="R16" s="114"/>
      <c r="S16" s="110"/>
      <c r="T16" s="89"/>
      <c r="U16" s="87"/>
    </row>
    <row r="17" spans="1:21" ht="21" customHeight="1">
      <c r="A17" s="106"/>
      <c r="B17" s="111"/>
      <c r="C17" s="113"/>
      <c r="D17" s="113"/>
      <c r="E17" s="113"/>
      <c r="F17" s="113"/>
      <c r="G17" s="113"/>
      <c r="H17" s="113"/>
      <c r="I17" s="113"/>
      <c r="J17" s="205" t="s">
        <v>69</v>
      </c>
      <c r="K17" s="205"/>
      <c r="L17" s="113"/>
      <c r="M17" s="113"/>
      <c r="N17" s="113"/>
      <c r="O17" s="113"/>
      <c r="P17" s="113"/>
      <c r="Q17" s="113"/>
      <c r="R17" s="114"/>
      <c r="S17" s="110"/>
      <c r="T17" s="89"/>
      <c r="U17" s="87"/>
    </row>
    <row r="18" spans="1:21" ht="21" customHeight="1">
      <c r="A18" s="106"/>
      <c r="B18" s="116"/>
      <c r="C18" s="117"/>
      <c r="D18" s="117"/>
      <c r="E18" s="117"/>
      <c r="F18" s="117"/>
      <c r="G18" s="117"/>
      <c r="H18" s="117"/>
      <c r="I18" s="117"/>
      <c r="J18" s="352" t="s">
        <v>70</v>
      </c>
      <c r="K18" s="189"/>
      <c r="L18" s="117"/>
      <c r="M18" s="117"/>
      <c r="N18" s="117"/>
      <c r="O18" s="117"/>
      <c r="P18" s="117"/>
      <c r="Q18" s="117"/>
      <c r="R18" s="118"/>
      <c r="S18" s="110"/>
      <c r="T18" s="89"/>
      <c r="U18" s="87"/>
    </row>
    <row r="19" spans="1:21" ht="21" customHeight="1">
      <c r="A19" s="106"/>
      <c r="B19" s="111"/>
      <c r="C19" s="113"/>
      <c r="D19" s="113"/>
      <c r="E19" s="113"/>
      <c r="F19" s="326"/>
      <c r="H19" s="326"/>
      <c r="I19" s="113"/>
      <c r="J19" s="303"/>
      <c r="K19" s="113"/>
      <c r="L19" s="303"/>
      <c r="M19" s="326"/>
      <c r="N19" s="113"/>
      <c r="O19" s="113"/>
      <c r="P19" s="113"/>
      <c r="Q19" s="113"/>
      <c r="R19" s="114"/>
      <c r="S19" s="110"/>
      <c r="T19" s="89"/>
      <c r="U19" s="87"/>
    </row>
    <row r="20" spans="1:21" ht="21" customHeight="1">
      <c r="A20" s="106"/>
      <c r="B20" s="111"/>
      <c r="C20" s="54" t="s">
        <v>33</v>
      </c>
      <c r="D20" s="113"/>
      <c r="E20" s="113"/>
      <c r="F20" s="121"/>
      <c r="G20" s="113"/>
      <c r="H20" s="113"/>
      <c r="J20" s="121" t="s">
        <v>47</v>
      </c>
      <c r="L20" s="113"/>
      <c r="M20" s="120"/>
      <c r="N20" s="120"/>
      <c r="O20" s="113"/>
      <c r="P20" s="422" t="s">
        <v>48</v>
      </c>
      <c r="Q20" s="422"/>
      <c r="R20" s="114"/>
      <c r="S20" s="110"/>
      <c r="T20" s="89"/>
      <c r="U20" s="87"/>
    </row>
    <row r="21" spans="1:21" ht="21" customHeight="1">
      <c r="A21" s="106"/>
      <c r="B21" s="111"/>
      <c r="C21" s="54" t="s">
        <v>34</v>
      </c>
      <c r="D21" s="113"/>
      <c r="E21" s="113"/>
      <c r="F21" s="122"/>
      <c r="G21" s="113"/>
      <c r="H21" s="113"/>
      <c r="J21" s="122" t="s">
        <v>45</v>
      </c>
      <c r="L21" s="113"/>
      <c r="M21" s="120"/>
      <c r="N21" s="120"/>
      <c r="O21" s="113"/>
      <c r="P21" s="422" t="s">
        <v>49</v>
      </c>
      <c r="Q21" s="422"/>
      <c r="R21" s="114"/>
      <c r="S21" s="110"/>
      <c r="T21" s="89"/>
      <c r="U21" s="87"/>
    </row>
    <row r="22" spans="1:21" ht="21" customHeight="1">
      <c r="A22" s="106"/>
      <c r="B22" s="123"/>
      <c r="C22" s="124"/>
      <c r="D22" s="124"/>
      <c r="E22" s="124"/>
      <c r="F22" s="124"/>
      <c r="G22" s="124"/>
      <c r="H22" s="124"/>
      <c r="I22" s="124"/>
      <c r="J22" s="304"/>
      <c r="K22" s="124"/>
      <c r="L22" s="124"/>
      <c r="M22" s="305"/>
      <c r="N22" s="124"/>
      <c r="O22" s="124"/>
      <c r="P22" s="124"/>
      <c r="Q22" s="124"/>
      <c r="R22" s="125"/>
      <c r="S22" s="110"/>
      <c r="T22" s="89"/>
      <c r="U22" s="87"/>
    </row>
    <row r="23" spans="1:21" ht="21" customHeight="1">
      <c r="A23" s="106"/>
      <c r="B23" s="126"/>
      <c r="C23" s="127"/>
      <c r="D23" s="127"/>
      <c r="E23" s="128"/>
      <c r="F23" s="128"/>
      <c r="G23" s="128"/>
      <c r="H23" s="128"/>
      <c r="I23" s="127"/>
      <c r="J23" s="306"/>
      <c r="K23" s="127"/>
      <c r="L23" s="127"/>
      <c r="M23" s="127"/>
      <c r="N23" s="127"/>
      <c r="O23" s="127"/>
      <c r="P23" s="127"/>
      <c r="Q23" s="127"/>
      <c r="R23" s="127"/>
      <c r="S23" s="110"/>
      <c r="T23" s="89"/>
      <c r="U23" s="87"/>
    </row>
    <row r="24" spans="1:19" ht="30" customHeight="1">
      <c r="A24" s="129"/>
      <c r="B24" s="130"/>
      <c r="C24" s="131"/>
      <c r="D24" s="423" t="s">
        <v>35</v>
      </c>
      <c r="E24" s="424"/>
      <c r="F24" s="424"/>
      <c r="G24" s="424"/>
      <c r="H24" s="131"/>
      <c r="I24" s="132"/>
      <c r="J24" s="133"/>
      <c r="K24" s="130"/>
      <c r="L24" s="131"/>
      <c r="M24" s="340" t="s">
        <v>53</v>
      </c>
      <c r="N24" s="340"/>
      <c r="O24" s="340"/>
      <c r="P24" s="340"/>
      <c r="Q24" s="131"/>
      <c r="R24" s="132"/>
      <c r="S24" s="110"/>
    </row>
    <row r="25" spans="1:20" s="138" customFormat="1" ht="21" customHeight="1" thickBot="1">
      <c r="A25" s="134"/>
      <c r="B25" s="135" t="s">
        <v>20</v>
      </c>
      <c r="C25" s="78" t="s">
        <v>21</v>
      </c>
      <c r="D25" s="78" t="s">
        <v>22</v>
      </c>
      <c r="E25" s="136" t="s">
        <v>23</v>
      </c>
      <c r="F25" s="416" t="s">
        <v>24</v>
      </c>
      <c r="G25" s="417"/>
      <c r="H25" s="417"/>
      <c r="I25" s="418"/>
      <c r="J25" s="133"/>
      <c r="K25" s="135" t="s">
        <v>20</v>
      </c>
      <c r="L25" s="78" t="s">
        <v>21</v>
      </c>
      <c r="M25" s="78" t="s">
        <v>22</v>
      </c>
      <c r="N25" s="136" t="s">
        <v>23</v>
      </c>
      <c r="O25" s="416" t="s">
        <v>24</v>
      </c>
      <c r="P25" s="417"/>
      <c r="Q25" s="417"/>
      <c r="R25" s="418"/>
      <c r="S25" s="137"/>
      <c r="T25" s="85"/>
    </row>
    <row r="26" spans="1:20" s="97" customFormat="1" ht="21" customHeight="1" thickTop="1">
      <c r="A26" s="129"/>
      <c r="B26" s="139"/>
      <c r="C26" s="140"/>
      <c r="D26" s="141"/>
      <c r="E26" s="142"/>
      <c r="F26" s="143"/>
      <c r="G26" s="144"/>
      <c r="H26" s="144"/>
      <c r="I26" s="145"/>
      <c r="J26" s="133"/>
      <c r="K26" s="139"/>
      <c r="L26" s="140"/>
      <c r="M26" s="141"/>
      <c r="N26" s="142"/>
      <c r="O26" s="143"/>
      <c r="P26" s="144"/>
      <c r="Q26" s="144"/>
      <c r="R26" s="145"/>
      <c r="S26" s="110"/>
      <c r="T26" s="85"/>
    </row>
    <row r="27" spans="1:20" s="97" customFormat="1" ht="21" customHeight="1">
      <c r="A27" s="129"/>
      <c r="B27" s="307">
        <v>1</v>
      </c>
      <c r="C27" s="147">
        <v>2.408</v>
      </c>
      <c r="D27" s="250">
        <v>3.105</v>
      </c>
      <c r="E27" s="146">
        <f>(D27-C27)*1000</f>
        <v>697.0000000000001</v>
      </c>
      <c r="F27" s="419" t="s">
        <v>75</v>
      </c>
      <c r="G27" s="420"/>
      <c r="H27" s="420"/>
      <c r="I27" s="421"/>
      <c r="J27" s="133"/>
      <c r="K27" s="307"/>
      <c r="L27" s="147"/>
      <c r="M27" s="147"/>
      <c r="N27" s="327">
        <f>(M27-L27)*1000</f>
        <v>0</v>
      </c>
      <c r="O27" s="267"/>
      <c r="P27" s="268"/>
      <c r="Q27" s="268"/>
      <c r="R27" s="269"/>
      <c r="S27" s="110"/>
      <c r="T27" s="85"/>
    </row>
    <row r="28" spans="1:20" s="97" customFormat="1" ht="21" customHeight="1">
      <c r="A28" s="129"/>
      <c r="B28" s="307">
        <v>3</v>
      </c>
      <c r="C28" s="147">
        <v>2.386</v>
      </c>
      <c r="D28" s="250">
        <v>3.078</v>
      </c>
      <c r="E28" s="146">
        <f>(D28-C28)*1000</f>
        <v>691.9999999999998</v>
      </c>
      <c r="F28" s="413" t="s">
        <v>76</v>
      </c>
      <c r="G28" s="414"/>
      <c r="H28" s="414"/>
      <c r="I28" s="415"/>
      <c r="J28" s="133"/>
      <c r="K28" s="307">
        <v>1</v>
      </c>
      <c r="L28" s="147">
        <v>2.359</v>
      </c>
      <c r="M28" s="147">
        <v>2.545</v>
      </c>
      <c r="N28" s="327">
        <f>(M28-L28)*1000</f>
        <v>185.99999999999994</v>
      </c>
      <c r="O28" s="413" t="s">
        <v>73</v>
      </c>
      <c r="P28" s="414"/>
      <c r="Q28" s="414"/>
      <c r="R28" s="415"/>
      <c r="S28" s="110"/>
      <c r="T28" s="85"/>
    </row>
    <row r="29" spans="1:20" s="97" customFormat="1" ht="21" customHeight="1">
      <c r="A29" s="129"/>
      <c r="B29" s="307"/>
      <c r="C29" s="147"/>
      <c r="D29" s="250"/>
      <c r="E29" s="146"/>
      <c r="F29" s="413"/>
      <c r="G29" s="414"/>
      <c r="H29" s="414"/>
      <c r="I29" s="415"/>
      <c r="J29" s="133"/>
      <c r="K29" s="307"/>
      <c r="L29" s="147"/>
      <c r="M29" s="147"/>
      <c r="N29" s="327">
        <f>(M29-L29)*1000</f>
        <v>0</v>
      </c>
      <c r="O29" s="267"/>
      <c r="P29" s="268"/>
      <c r="Q29" s="268"/>
      <c r="R29" s="269"/>
      <c r="S29" s="110"/>
      <c r="T29" s="85"/>
    </row>
    <row r="30" spans="1:20" s="97" customFormat="1" ht="21" customHeight="1">
      <c r="A30" s="129"/>
      <c r="B30" s="353" t="s">
        <v>71</v>
      </c>
      <c r="C30" s="147">
        <v>0.112</v>
      </c>
      <c r="D30" s="250">
        <v>0.412</v>
      </c>
      <c r="E30" s="146">
        <f>(D30-C30)*1000</f>
        <v>300</v>
      </c>
      <c r="F30" s="413" t="s">
        <v>96</v>
      </c>
      <c r="G30" s="414"/>
      <c r="H30" s="414"/>
      <c r="I30" s="415"/>
      <c r="J30" s="133"/>
      <c r="K30" s="307"/>
      <c r="L30" s="147"/>
      <c r="M30" s="147"/>
      <c r="N30" s="327"/>
      <c r="O30" s="413" t="s">
        <v>74</v>
      </c>
      <c r="P30" s="414"/>
      <c r="Q30" s="414"/>
      <c r="R30" s="415"/>
      <c r="S30" s="110"/>
      <c r="T30" s="85"/>
    </row>
    <row r="31" spans="1:20" s="97" customFormat="1" ht="21" customHeight="1">
      <c r="A31" s="129"/>
      <c r="B31" s="353" t="s">
        <v>63</v>
      </c>
      <c r="C31" s="147">
        <v>2.395</v>
      </c>
      <c r="D31" s="250">
        <v>2.695</v>
      </c>
      <c r="E31" s="146">
        <f>(D31-C31)*1000</f>
        <v>299.99999999999983</v>
      </c>
      <c r="F31" s="413" t="s">
        <v>72</v>
      </c>
      <c r="G31" s="414"/>
      <c r="H31" s="414"/>
      <c r="I31" s="415"/>
      <c r="J31" s="133"/>
      <c r="K31" s="307"/>
      <c r="L31" s="147"/>
      <c r="M31" s="147"/>
      <c r="N31" s="327"/>
      <c r="O31" s="267"/>
      <c r="P31" s="268"/>
      <c r="Q31" s="268"/>
      <c r="R31" s="269"/>
      <c r="S31" s="110"/>
      <c r="T31" s="85"/>
    </row>
    <row r="32" spans="1:20" s="91" customFormat="1" ht="21" customHeight="1">
      <c r="A32" s="129"/>
      <c r="B32" s="148"/>
      <c r="C32" s="149"/>
      <c r="D32" s="150"/>
      <c r="E32" s="151"/>
      <c r="F32" s="328"/>
      <c r="G32" s="329"/>
      <c r="H32" s="329"/>
      <c r="I32" s="330"/>
      <c r="J32" s="133"/>
      <c r="K32" s="148"/>
      <c r="L32" s="149"/>
      <c r="M32" s="150"/>
      <c r="N32" s="151"/>
      <c r="O32" s="331"/>
      <c r="P32" s="332"/>
      <c r="Q32" s="332"/>
      <c r="R32" s="333"/>
      <c r="S32" s="110"/>
      <c r="T32" s="85"/>
    </row>
    <row r="33" spans="1:19" ht="21" customHeight="1" thickBot="1">
      <c r="A33" s="152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4"/>
    </row>
  </sheetData>
  <sheetProtection password="E755" sheet="1" objects="1" scenarios="1"/>
  <mergeCells count="13">
    <mergeCell ref="P9:Q9"/>
    <mergeCell ref="D24:G24"/>
    <mergeCell ref="P20:Q20"/>
    <mergeCell ref="P21:Q21"/>
    <mergeCell ref="F25:I25"/>
    <mergeCell ref="O25:R25"/>
    <mergeCell ref="F27:I27"/>
    <mergeCell ref="O28:R28"/>
    <mergeCell ref="F28:I28"/>
    <mergeCell ref="F31:I31"/>
    <mergeCell ref="F29:I29"/>
    <mergeCell ref="O30:R3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8"/>
      <c r="O1" s="198"/>
      <c r="P1" s="198"/>
      <c r="Q1" s="198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198"/>
      <c r="BW1" s="198"/>
      <c r="BX1" s="198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8"/>
      <c r="C2" s="159"/>
      <c r="D2" s="159"/>
      <c r="E2" s="159"/>
      <c r="F2" s="159"/>
      <c r="G2" s="79" t="s">
        <v>84</v>
      </c>
      <c r="H2" s="159"/>
      <c r="I2" s="159"/>
      <c r="J2" s="159"/>
      <c r="K2" s="159"/>
      <c r="L2" s="160"/>
      <c r="N2" s="209"/>
      <c r="O2" s="209"/>
      <c r="P2" s="209"/>
      <c r="Q2" s="209"/>
      <c r="R2" s="23"/>
      <c r="S2" s="24"/>
      <c r="T2" s="24"/>
      <c r="U2" s="24"/>
      <c r="V2" s="410" t="s">
        <v>2</v>
      </c>
      <c r="W2" s="410"/>
      <c r="X2" s="410"/>
      <c r="Y2" s="410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25" t="s">
        <v>2</v>
      </c>
      <c r="BO2" s="225"/>
      <c r="BP2" s="225"/>
      <c r="BQ2" s="225"/>
      <c r="BR2" s="24"/>
      <c r="BS2" s="24"/>
      <c r="BT2" s="24"/>
      <c r="BU2" s="25"/>
      <c r="BX2" s="209"/>
      <c r="BZ2" s="158"/>
      <c r="CA2" s="159"/>
      <c r="CB2" s="159"/>
      <c r="CC2" s="159"/>
      <c r="CD2" s="159"/>
      <c r="CE2" s="79" t="s">
        <v>78</v>
      </c>
      <c r="CF2" s="159"/>
      <c r="CG2" s="159"/>
      <c r="CH2" s="159"/>
      <c r="CI2" s="159"/>
      <c r="CJ2" s="160"/>
    </row>
    <row r="3" spans="14:76" ht="21" customHeight="1" thickBot="1" thickTop="1">
      <c r="N3" s="164"/>
      <c r="O3" s="164"/>
      <c r="P3" s="164"/>
      <c r="Q3" s="164"/>
      <c r="R3" s="260" t="s">
        <v>3</v>
      </c>
      <c r="S3" s="226"/>
      <c r="T3" s="256"/>
      <c r="U3" s="257"/>
      <c r="V3" s="191" t="s">
        <v>40</v>
      </c>
      <c r="W3" s="191"/>
      <c r="X3" s="434" t="s">
        <v>4</v>
      </c>
      <c r="Y3" s="435"/>
      <c r="Z3" s="366" t="s">
        <v>95</v>
      </c>
      <c r="AA3" s="367"/>
      <c r="AB3" s="191"/>
      <c r="AC3" s="229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30" t="s">
        <v>4</v>
      </c>
      <c r="BK3" s="431"/>
      <c r="BL3" s="432"/>
      <c r="BM3" s="433"/>
      <c r="BN3" s="191" t="s">
        <v>40</v>
      </c>
      <c r="BO3" s="228"/>
      <c r="BP3" s="191"/>
      <c r="BQ3" s="211"/>
      <c r="BR3" s="255"/>
      <c r="BS3" s="256"/>
      <c r="BT3" s="227" t="s">
        <v>3</v>
      </c>
      <c r="BU3" s="229"/>
      <c r="BX3" s="164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359" t="s">
        <v>93</v>
      </c>
      <c r="U4" s="361"/>
      <c r="V4" s="359"/>
      <c r="W4" s="359"/>
      <c r="X4" s="358"/>
      <c r="Y4" s="362"/>
      <c r="Z4" s="369" t="s">
        <v>92</v>
      </c>
      <c r="AA4" s="360"/>
      <c r="AB4" s="370"/>
      <c r="AC4" s="371"/>
      <c r="AD4" s="20"/>
      <c r="AE4" s="20"/>
      <c r="AS4" s="80" t="s">
        <v>65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13"/>
      <c r="BK4" s="4"/>
      <c r="BL4" s="1"/>
      <c r="BM4" s="2"/>
      <c r="BN4" s="429" t="s">
        <v>52</v>
      </c>
      <c r="BO4" s="429"/>
      <c r="BP4" s="429"/>
      <c r="BQ4" s="429"/>
      <c r="BR4" s="214"/>
      <c r="BS4" s="4"/>
      <c r="BT4" s="214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312"/>
      <c r="S5" s="262"/>
      <c r="T5" s="375"/>
      <c r="U5" s="252"/>
      <c r="V5" s="376"/>
      <c r="W5" s="377"/>
      <c r="X5" s="378"/>
      <c r="Y5" s="215"/>
      <c r="Z5" s="378"/>
      <c r="AA5" s="372"/>
      <c r="AC5" s="315"/>
      <c r="AD5" s="20"/>
      <c r="AE5" s="20"/>
      <c r="AU5" s="20"/>
      <c r="AV5" s="20"/>
      <c r="AW5" s="20"/>
      <c r="AY5" s="68"/>
      <c r="BA5" s="20"/>
      <c r="BB5" s="20"/>
      <c r="BC5" s="20"/>
      <c r="BD5" s="20"/>
      <c r="BE5" s="20"/>
      <c r="BF5" s="20"/>
      <c r="BG5" s="20"/>
      <c r="BJ5" s="313"/>
      <c r="BK5" s="215"/>
      <c r="BL5" s="6"/>
      <c r="BM5" s="40"/>
      <c r="BN5" s="7"/>
      <c r="BO5" s="265"/>
      <c r="BP5" s="6"/>
      <c r="BQ5" s="8"/>
      <c r="BR5" s="253"/>
      <c r="BS5" s="261"/>
      <c r="BT5" s="253"/>
      <c r="BU5" s="254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1" t="s">
        <v>85</v>
      </c>
      <c r="H6" s="37"/>
      <c r="I6" s="37"/>
      <c r="J6" s="38"/>
      <c r="K6" s="42" t="s">
        <v>86</v>
      </c>
      <c r="L6" s="39"/>
      <c r="N6" s="38"/>
      <c r="O6" s="35"/>
      <c r="P6" s="38"/>
      <c r="Q6" s="38"/>
      <c r="R6" s="312" t="s">
        <v>43</v>
      </c>
      <c r="S6" s="262" t="s">
        <v>88</v>
      </c>
      <c r="T6" s="251"/>
      <c r="U6" s="374"/>
      <c r="V6" s="190" t="s">
        <v>37</v>
      </c>
      <c r="W6" s="19">
        <v>2.408</v>
      </c>
      <c r="X6" s="10"/>
      <c r="Y6" s="368"/>
      <c r="Z6" s="10"/>
      <c r="AA6" s="9"/>
      <c r="AC6" s="315"/>
      <c r="AD6" s="20"/>
      <c r="AE6" s="20"/>
      <c r="AR6" s="156" t="s">
        <v>30</v>
      </c>
      <c r="AS6" s="69" t="s">
        <v>25</v>
      </c>
      <c r="AT6" s="157" t="s">
        <v>36</v>
      </c>
      <c r="AU6" s="20"/>
      <c r="AV6" s="20"/>
      <c r="AW6" s="20"/>
      <c r="AY6" s="63"/>
      <c r="BA6" s="20"/>
      <c r="BB6" s="20"/>
      <c r="BC6" s="20"/>
      <c r="BD6" s="20"/>
      <c r="BE6" s="20"/>
      <c r="BF6" s="20"/>
      <c r="BG6" s="20"/>
      <c r="BJ6" s="341" t="s">
        <v>77</v>
      </c>
      <c r="BK6" s="342"/>
      <c r="BL6" s="190"/>
      <c r="BM6" s="19"/>
      <c r="BN6" s="190"/>
      <c r="BO6" s="12"/>
      <c r="BP6" s="212"/>
      <c r="BQ6" s="19"/>
      <c r="BR6" s="218"/>
      <c r="BS6" s="262"/>
      <c r="BT6" s="219" t="s">
        <v>44</v>
      </c>
      <c r="BU6" s="311">
        <v>3.969</v>
      </c>
      <c r="BX6" s="38"/>
      <c r="BZ6" s="34"/>
      <c r="CA6" s="35" t="s">
        <v>6</v>
      </c>
      <c r="CB6" s="36"/>
      <c r="CC6" s="37"/>
      <c r="CD6" s="37"/>
      <c r="CE6" s="41" t="s">
        <v>79</v>
      </c>
      <c r="CF6" s="37"/>
      <c r="CG6" s="37"/>
      <c r="CH6" s="38"/>
      <c r="CI6" s="42" t="s">
        <v>80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6" t="s">
        <v>87</v>
      </c>
      <c r="H7" s="37"/>
      <c r="I7" s="37"/>
      <c r="J7" s="36"/>
      <c r="K7" s="36"/>
      <c r="L7" s="45"/>
      <c r="N7" s="38"/>
      <c r="O7" s="35"/>
      <c r="P7" s="38"/>
      <c r="Q7" s="38"/>
      <c r="R7" s="312"/>
      <c r="S7" s="356" t="s">
        <v>89</v>
      </c>
      <c r="T7" s="176"/>
      <c r="U7" s="19"/>
      <c r="V7" s="212" t="s">
        <v>41</v>
      </c>
      <c r="W7" s="19">
        <v>2.386</v>
      </c>
      <c r="X7" s="411" t="s">
        <v>94</v>
      </c>
      <c r="Y7" s="412"/>
      <c r="Z7" s="363"/>
      <c r="AA7" s="190" t="s">
        <v>91</v>
      </c>
      <c r="AB7" s="425">
        <v>0.412</v>
      </c>
      <c r="AC7" s="426"/>
      <c r="AD7" s="20"/>
      <c r="AE7" s="20"/>
      <c r="AU7" s="20"/>
      <c r="AV7" s="20"/>
      <c r="AW7" s="20"/>
      <c r="AY7" s="63"/>
      <c r="BA7" s="20"/>
      <c r="BB7" s="20"/>
      <c r="BC7" s="20"/>
      <c r="BD7" s="20"/>
      <c r="BE7" s="20"/>
      <c r="BF7" s="20"/>
      <c r="BG7" s="20"/>
      <c r="BJ7" s="343" t="s">
        <v>54</v>
      </c>
      <c r="BK7" s="344"/>
      <c r="BL7" s="212"/>
      <c r="BM7" s="19"/>
      <c r="BN7" s="190" t="s">
        <v>38</v>
      </c>
      <c r="BO7" s="12">
        <v>3.105</v>
      </c>
      <c r="BP7" s="212" t="s">
        <v>42</v>
      </c>
      <c r="BQ7" s="19">
        <v>3.078</v>
      </c>
      <c r="BR7" s="218"/>
      <c r="BS7" s="262"/>
      <c r="BT7" s="220"/>
      <c r="BU7" s="221"/>
      <c r="BX7" s="38"/>
      <c r="BZ7" s="34"/>
      <c r="CA7" s="35" t="s">
        <v>8</v>
      </c>
      <c r="CB7" s="36"/>
      <c r="CC7" s="37"/>
      <c r="CD7" s="37"/>
      <c r="CE7" s="46" t="s">
        <v>81</v>
      </c>
      <c r="CF7" s="37"/>
      <c r="CG7" s="37"/>
      <c r="CH7" s="36"/>
      <c r="CI7" s="36"/>
      <c r="CJ7" s="45"/>
    </row>
    <row r="8" spans="2:88" ht="21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9"/>
      <c r="N8" s="38"/>
      <c r="O8" s="38"/>
      <c r="P8" s="38"/>
      <c r="Q8" s="38"/>
      <c r="R8" s="312"/>
      <c r="S8" s="356" t="s">
        <v>90</v>
      </c>
      <c r="T8" s="176"/>
      <c r="U8" s="19"/>
      <c r="V8" s="212" t="s">
        <v>64</v>
      </c>
      <c r="W8" s="19">
        <v>0.112</v>
      </c>
      <c r="X8" s="427">
        <v>2.28</v>
      </c>
      <c r="Y8" s="428"/>
      <c r="Z8" s="365"/>
      <c r="AA8" s="365"/>
      <c r="AB8" s="190"/>
      <c r="AC8" s="357"/>
      <c r="AD8" s="20"/>
      <c r="AE8" s="20"/>
      <c r="AS8" s="75" t="s">
        <v>106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41" t="s">
        <v>55</v>
      </c>
      <c r="BK8" s="342"/>
      <c r="BL8" s="190"/>
      <c r="BM8" s="19"/>
      <c r="BN8" s="212"/>
      <c r="BO8" s="12"/>
      <c r="BP8" s="212"/>
      <c r="BQ8" s="19"/>
      <c r="BR8" s="220"/>
      <c r="BS8" s="263"/>
      <c r="BT8" s="220" t="s">
        <v>1</v>
      </c>
      <c r="BU8" s="221">
        <v>3.213</v>
      </c>
      <c r="BX8" s="38"/>
      <c r="BZ8" s="47"/>
      <c r="CA8" s="48"/>
      <c r="CB8" s="48"/>
      <c r="CC8" s="48"/>
      <c r="CD8" s="48"/>
      <c r="CE8" s="48"/>
      <c r="CF8" s="48"/>
      <c r="CG8" s="48"/>
      <c r="CH8" s="48"/>
      <c r="CI8" s="48"/>
      <c r="CJ8" s="49"/>
    </row>
    <row r="9" spans="2:88" ht="21" customHeight="1" thickBot="1">
      <c r="B9" s="50"/>
      <c r="C9" s="36"/>
      <c r="D9" s="36"/>
      <c r="E9" s="36"/>
      <c r="F9" s="36"/>
      <c r="G9" s="36"/>
      <c r="H9" s="36"/>
      <c r="I9" s="36"/>
      <c r="J9" s="36"/>
      <c r="K9" s="36"/>
      <c r="L9" s="45"/>
      <c r="N9" s="38"/>
      <c r="O9" s="38"/>
      <c r="P9" s="38"/>
      <c r="Q9" s="38"/>
      <c r="R9" s="195" t="s">
        <v>0</v>
      </c>
      <c r="S9" s="15">
        <v>2.011</v>
      </c>
      <c r="T9" s="13"/>
      <c r="U9" s="15"/>
      <c r="V9" s="212" t="s">
        <v>63</v>
      </c>
      <c r="W9" s="19">
        <v>2.395</v>
      </c>
      <c r="X9" s="363"/>
      <c r="Y9" s="364"/>
      <c r="Z9" s="363"/>
      <c r="AA9" s="190" t="s">
        <v>63</v>
      </c>
      <c r="AB9" s="425">
        <v>2.695</v>
      </c>
      <c r="AC9" s="426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16"/>
      <c r="BK9" s="51"/>
      <c r="BL9" s="16"/>
      <c r="BM9" s="217"/>
      <c r="BN9" s="18"/>
      <c r="BO9" s="197"/>
      <c r="BP9" s="18"/>
      <c r="BQ9" s="17"/>
      <c r="BR9" s="222"/>
      <c r="BS9" s="264"/>
      <c r="BT9" s="223"/>
      <c r="BU9" s="224"/>
      <c r="BX9" s="38"/>
      <c r="BZ9" s="50"/>
      <c r="CA9" s="36"/>
      <c r="CB9" s="36"/>
      <c r="CC9" s="36"/>
      <c r="CD9" s="36"/>
      <c r="CE9" s="355"/>
      <c r="CF9" s="36"/>
      <c r="CG9" s="36"/>
      <c r="CH9" s="36"/>
      <c r="CI9" s="36"/>
      <c r="CJ9" s="45"/>
    </row>
    <row r="10" spans="2:88" ht="21" customHeight="1" thickBot="1">
      <c r="B10" s="34"/>
      <c r="C10" s="52" t="s">
        <v>9</v>
      </c>
      <c r="D10" s="36"/>
      <c r="E10" s="36"/>
      <c r="F10" s="38"/>
      <c r="G10" s="53" t="s">
        <v>47</v>
      </c>
      <c r="H10" s="36"/>
      <c r="I10" s="36"/>
      <c r="J10" s="54" t="s">
        <v>10</v>
      </c>
      <c r="K10" s="182">
        <v>90</v>
      </c>
      <c r="L10" s="39"/>
      <c r="N10" s="38"/>
      <c r="O10" s="52"/>
      <c r="P10" s="38"/>
      <c r="Q10" s="38"/>
      <c r="R10" s="196"/>
      <c r="S10" s="194"/>
      <c r="T10" s="258"/>
      <c r="U10" s="194"/>
      <c r="V10" s="18"/>
      <c r="W10" s="17"/>
      <c r="X10" s="16"/>
      <c r="Y10" s="51"/>
      <c r="Z10" s="16"/>
      <c r="AA10" s="373"/>
      <c r="AB10" s="316"/>
      <c r="AC10" s="317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2"/>
      <c r="AU10" s="20"/>
      <c r="AV10" s="20"/>
      <c r="AW10" s="20"/>
      <c r="AY10" s="62"/>
      <c r="BA10" s="20"/>
      <c r="BB10" s="20"/>
      <c r="BC10" s="20"/>
      <c r="BD10" s="20"/>
      <c r="BE10" s="20"/>
      <c r="BF10" s="20"/>
      <c r="BG10" s="20"/>
      <c r="BN10" s="38"/>
      <c r="BO10" s="52"/>
      <c r="BP10" s="38"/>
      <c r="BQ10" s="38"/>
      <c r="BR10" s="38"/>
      <c r="BS10" s="53"/>
      <c r="BX10" s="38"/>
      <c r="BZ10" s="34"/>
      <c r="CA10" s="52" t="s">
        <v>9</v>
      </c>
      <c r="CB10" s="36"/>
      <c r="CC10" s="36"/>
      <c r="CD10" s="38"/>
      <c r="CE10" s="53" t="s">
        <v>82</v>
      </c>
      <c r="CF10" s="36"/>
      <c r="CG10" s="36"/>
      <c r="CH10" s="54" t="s">
        <v>10</v>
      </c>
      <c r="CI10" s="55" t="s">
        <v>83</v>
      </c>
      <c r="CJ10" s="334"/>
    </row>
    <row r="11" spans="2:88" ht="21" customHeight="1">
      <c r="B11" s="34"/>
      <c r="C11" s="52" t="s">
        <v>11</v>
      </c>
      <c r="D11" s="36"/>
      <c r="E11" s="36"/>
      <c r="F11" s="38"/>
      <c r="G11" s="53" t="s">
        <v>45</v>
      </c>
      <c r="H11" s="36"/>
      <c r="I11" s="9"/>
      <c r="J11" s="54" t="s">
        <v>12</v>
      </c>
      <c r="K11" s="182">
        <v>30</v>
      </c>
      <c r="L11" s="39"/>
      <c r="N11" s="38"/>
      <c r="O11" s="52"/>
      <c r="P11" s="38"/>
      <c r="Q11" s="38"/>
      <c r="R11" s="38"/>
      <c r="S11" s="53"/>
      <c r="T11" s="38"/>
      <c r="U11" s="7"/>
      <c r="V11" s="54"/>
      <c r="W11" s="55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99"/>
      <c r="AO11" s="200"/>
      <c r="AP11" s="199"/>
      <c r="AQ11" s="200"/>
      <c r="AS11" s="63"/>
      <c r="AU11" s="20"/>
      <c r="AV11" s="20"/>
      <c r="AW11" s="20"/>
      <c r="AY11" s="63"/>
      <c r="BA11" s="20"/>
      <c r="BB11" s="20"/>
      <c r="BC11" s="20"/>
      <c r="BD11" s="20"/>
      <c r="BE11" s="20"/>
      <c r="BF11" s="20"/>
      <c r="BG11" s="20"/>
      <c r="BN11" s="38"/>
      <c r="BO11" s="52"/>
      <c r="BP11" s="38"/>
      <c r="BQ11" s="38"/>
      <c r="BR11" s="38"/>
      <c r="BS11" s="53"/>
      <c r="BT11" s="38"/>
      <c r="BU11" s="7"/>
      <c r="BV11" s="54"/>
      <c r="BW11" s="55"/>
      <c r="BX11" s="38"/>
      <c r="BZ11" s="34"/>
      <c r="CA11" s="52" t="s">
        <v>11</v>
      </c>
      <c r="CB11" s="36"/>
      <c r="CC11" s="36"/>
      <c r="CD11" s="38"/>
      <c r="CE11" s="53" t="s">
        <v>50</v>
      </c>
      <c r="CF11" s="36"/>
      <c r="CG11" s="9"/>
      <c r="CH11" s="54" t="s">
        <v>12</v>
      </c>
      <c r="CI11" s="55" t="s">
        <v>51</v>
      </c>
      <c r="CJ11" s="334"/>
    </row>
    <row r="12" spans="2:88" ht="21" customHeight="1" thickBot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9"/>
      <c r="N12" s="7"/>
      <c r="O12" s="7"/>
      <c r="P12" s="7"/>
      <c r="Q12" s="7"/>
      <c r="R12" s="7"/>
      <c r="S12" s="210"/>
      <c r="T12" s="7"/>
      <c r="U12" s="7"/>
      <c r="V12" s="7"/>
      <c r="X12" s="161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3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0"/>
      <c r="BT12" s="7"/>
      <c r="BU12" s="7"/>
      <c r="BV12" s="7"/>
      <c r="BW12" s="7"/>
      <c r="BX12" s="7"/>
      <c r="BZ12" s="57"/>
      <c r="CA12" s="58"/>
      <c r="CB12" s="58"/>
      <c r="CC12" s="58"/>
      <c r="CD12" s="58"/>
      <c r="CE12" s="335" t="s">
        <v>70</v>
      </c>
      <c r="CF12" s="58"/>
      <c r="CG12" s="58"/>
      <c r="CH12" s="58"/>
      <c r="CI12" s="58"/>
      <c r="CJ12" s="59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1"/>
      <c r="AT13" s="61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4"/>
      <c r="E14" s="164"/>
      <c r="F14" s="164"/>
      <c r="G14" s="164"/>
      <c r="H14" s="164"/>
      <c r="I14" s="164"/>
      <c r="N14" s="243"/>
      <c r="P14" s="60"/>
      <c r="Q14" s="60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8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44"/>
      <c r="BV14" s="60"/>
      <c r="BW14" s="60"/>
      <c r="BX14" s="60"/>
      <c r="BY14" s="61"/>
      <c r="BZ14" s="61"/>
      <c r="CA14" s="61"/>
      <c r="CB14" s="164"/>
      <c r="CC14" s="164"/>
      <c r="CD14" s="164"/>
      <c r="CE14" s="164"/>
      <c r="CF14" s="164"/>
      <c r="CG14" s="164"/>
      <c r="CH14" s="61"/>
      <c r="CI14" s="61"/>
      <c r="CJ14" s="61"/>
    </row>
    <row r="15" spans="4:88" ht="18" customHeight="1">
      <c r="D15" s="164"/>
      <c r="E15" s="164"/>
      <c r="F15" s="164"/>
      <c r="G15" s="164"/>
      <c r="H15" s="164"/>
      <c r="I15" s="164"/>
      <c r="S15" s="174"/>
      <c r="Y15" s="20"/>
      <c r="AD15" s="203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0"/>
      <c r="BW15" s="60"/>
      <c r="BX15" s="60"/>
      <c r="BY15" s="61"/>
      <c r="BZ15" s="61"/>
      <c r="CA15" s="61"/>
      <c r="CB15" s="164"/>
      <c r="CC15" s="164"/>
      <c r="CD15" s="164"/>
      <c r="CE15" s="164"/>
      <c r="CF15" s="164"/>
      <c r="CG15" s="164"/>
      <c r="CH15" s="61"/>
      <c r="CI15" s="61"/>
      <c r="CJ15" s="61"/>
    </row>
    <row r="16" spans="4:88" ht="18" customHeight="1">
      <c r="D16" s="167"/>
      <c r="E16" s="167"/>
      <c r="F16" s="167"/>
      <c r="G16" s="167"/>
      <c r="H16" s="167"/>
      <c r="I16" s="167"/>
      <c r="Q16" s="20"/>
      <c r="AL16" s="183"/>
      <c r="AO16" s="183"/>
      <c r="AU16" s="20"/>
      <c r="BA16" s="20"/>
      <c r="BO16" s="169"/>
      <c r="CA16" s="61"/>
      <c r="CB16" s="167"/>
      <c r="CC16" s="167"/>
      <c r="CD16" s="167"/>
      <c r="CE16" s="167"/>
      <c r="CF16" s="167"/>
      <c r="CG16" s="167"/>
      <c r="CI16" s="61"/>
      <c r="CJ16" s="61"/>
    </row>
    <row r="17" spans="4:86" ht="18" customHeight="1">
      <c r="D17" s="168"/>
      <c r="E17" s="168"/>
      <c r="F17" s="52"/>
      <c r="G17" s="52"/>
      <c r="H17" s="168"/>
      <c r="I17" s="168"/>
      <c r="P17" s="187"/>
      <c r="S17" s="241"/>
      <c r="W17" s="184"/>
      <c r="Y17" s="242"/>
      <c r="BA17" s="163"/>
      <c r="BF17" s="338"/>
      <c r="BI17" s="169"/>
      <c r="CA17" s="161"/>
      <c r="CB17" s="168"/>
      <c r="CC17" s="168"/>
      <c r="CD17" s="52"/>
      <c r="CE17" s="52"/>
      <c r="CF17" s="168"/>
      <c r="CG17" s="168"/>
      <c r="CH17" s="67"/>
    </row>
    <row r="18" spans="4:85" ht="18" customHeight="1">
      <c r="D18" s="7"/>
      <c r="E18" s="310"/>
      <c r="F18" s="38"/>
      <c r="G18" s="38"/>
      <c r="H18" s="7"/>
      <c r="I18" s="310"/>
      <c r="J18" s="161"/>
      <c r="N18" s="161"/>
      <c r="V18" s="244"/>
      <c r="AV18" s="161"/>
      <c r="BI18" s="169"/>
      <c r="BN18" s="161"/>
      <c r="CA18" s="20"/>
      <c r="CB18" s="7"/>
      <c r="CC18" s="310"/>
      <c r="CD18" s="38"/>
      <c r="CE18" s="38"/>
      <c r="CF18" s="7"/>
      <c r="CG18" s="310"/>
    </row>
    <row r="19" spans="2:88" ht="18" customHeight="1">
      <c r="B19" s="66"/>
      <c r="D19" s="284"/>
      <c r="E19" s="280"/>
      <c r="F19" s="38"/>
      <c r="G19" s="38"/>
      <c r="H19" s="284"/>
      <c r="I19" s="280"/>
      <c r="J19" s="20"/>
      <c r="AM19" s="64"/>
      <c r="AN19" s="20"/>
      <c r="AV19" s="318"/>
      <c r="BI19" s="162"/>
      <c r="BL19" s="20"/>
      <c r="BN19" s="20"/>
      <c r="CB19" s="308"/>
      <c r="CC19" s="280"/>
      <c r="CD19" s="38"/>
      <c r="CE19" s="38"/>
      <c r="CF19" s="308"/>
      <c r="CG19" s="280"/>
      <c r="CJ19" s="66"/>
    </row>
    <row r="20" spans="4:85" ht="18" customHeight="1">
      <c r="D20" s="284"/>
      <c r="E20" s="280"/>
      <c r="F20" s="38"/>
      <c r="G20" s="38"/>
      <c r="H20" s="284"/>
      <c r="AE20" s="186"/>
      <c r="AM20" s="179"/>
      <c r="BB20" s="20"/>
      <c r="BC20" s="20"/>
      <c r="BE20" s="175" t="s">
        <v>99</v>
      </c>
      <c r="BF20" s="20"/>
      <c r="BG20" s="20"/>
      <c r="BV20" s="247"/>
      <c r="CB20" s="308"/>
      <c r="CC20" s="280"/>
      <c r="CD20" s="38"/>
      <c r="CE20" s="38"/>
      <c r="CF20" s="308"/>
      <c r="CG20" s="280"/>
    </row>
    <row r="21" spans="3:85" ht="18" customHeight="1">
      <c r="C21" s="240"/>
      <c r="D21" s="295"/>
      <c r="E21" s="309"/>
      <c r="F21" s="38"/>
      <c r="G21" s="38"/>
      <c r="H21" s="293"/>
      <c r="I21" s="309"/>
      <c r="AK21" s="20"/>
      <c r="AM21" s="20"/>
      <c r="AN21" s="20"/>
      <c r="AP21" s="20"/>
      <c r="AU21" s="169"/>
      <c r="BB21" s="163"/>
      <c r="BE21" s="175" t="s">
        <v>101</v>
      </c>
      <c r="BL21" s="174"/>
      <c r="BO21" s="161"/>
      <c r="BP21" s="161"/>
      <c r="BU21" s="164"/>
      <c r="CA21" s="270"/>
      <c r="CB21" s="293"/>
      <c r="CC21" s="309"/>
      <c r="CD21" s="38"/>
      <c r="CE21" s="38"/>
      <c r="CF21" s="293"/>
      <c r="CG21" s="309"/>
    </row>
    <row r="22" spans="4:85" ht="18" customHeight="1">
      <c r="D22" s="38"/>
      <c r="E22" s="38"/>
      <c r="F22" s="38"/>
      <c r="G22" s="38"/>
      <c r="H22" s="38"/>
      <c r="I22" s="38"/>
      <c r="V22" s="318"/>
      <c r="AJ22" s="20"/>
      <c r="AP22" s="20"/>
      <c r="AU22" s="161"/>
      <c r="AX22" s="174"/>
      <c r="BE22" s="175" t="s">
        <v>102</v>
      </c>
      <c r="BI22" s="178"/>
      <c r="BL22" s="20"/>
      <c r="BM22" s="174"/>
      <c r="BO22" s="20"/>
      <c r="BP22" s="20"/>
      <c r="BS22" s="185"/>
      <c r="BV22" s="161"/>
      <c r="CB22" s="38"/>
      <c r="CC22" s="38"/>
      <c r="CD22" s="38"/>
      <c r="CE22" s="38"/>
      <c r="CF22" s="38"/>
      <c r="CG22" s="38"/>
    </row>
    <row r="23" spans="8:88" ht="18" customHeight="1">
      <c r="H23" s="61"/>
      <c r="I23" s="61"/>
      <c r="J23" s="161"/>
      <c r="M23" s="245"/>
      <c r="Q23" s="192"/>
      <c r="V23" s="20"/>
      <c r="W23" s="20"/>
      <c r="AF23" s="20"/>
      <c r="AH23" s="339"/>
      <c r="AJ23" s="20"/>
      <c r="AM23" s="20"/>
      <c r="AR23" s="320" t="s">
        <v>91</v>
      </c>
      <c r="AS23" s="20"/>
      <c r="AX23" s="20"/>
      <c r="BC23" s="20"/>
      <c r="BJ23" s="339"/>
      <c r="BK23" s="20"/>
      <c r="BL23" s="163"/>
      <c r="BQ23" s="20"/>
      <c r="BR23" s="20"/>
      <c r="BZ23" s="169"/>
      <c r="CA23" s="296"/>
      <c r="CC23" s="164"/>
      <c r="CF23" s="61"/>
      <c r="CG23" s="61"/>
      <c r="CI23" s="61"/>
      <c r="CJ23" s="61"/>
    </row>
    <row r="24" spans="4:86" ht="18" customHeight="1">
      <c r="D24" s="201"/>
      <c r="G24" s="164"/>
      <c r="H24" s="61"/>
      <c r="N24" s="161"/>
      <c r="O24" s="161"/>
      <c r="Q24" s="161"/>
      <c r="T24" s="184" t="s">
        <v>64</v>
      </c>
      <c r="U24" s="169"/>
      <c r="W24" s="184"/>
      <c r="Y24" s="241"/>
      <c r="AA24" s="204"/>
      <c r="AC24" s="184"/>
      <c r="AI24" s="184"/>
      <c r="AM24" s="20"/>
      <c r="AN24" s="20"/>
      <c r="AP24" s="20"/>
      <c r="AU24" s="337"/>
      <c r="BI24" s="204"/>
      <c r="BN24" s="20"/>
      <c r="BP24" s="169"/>
      <c r="BR24" s="161"/>
      <c r="BS24" s="20"/>
      <c r="BZ24" s="170"/>
      <c r="CH24" s="67"/>
    </row>
    <row r="25" spans="6:82" ht="18" customHeight="1" thickBot="1">
      <c r="F25" s="164"/>
      <c r="G25" s="167"/>
      <c r="H25" s="61"/>
      <c r="J25" s="20"/>
      <c r="K25" s="318">
        <v>0.006000000000000227</v>
      </c>
      <c r="N25" s="20"/>
      <c r="O25" s="20"/>
      <c r="Q25" s="337"/>
      <c r="R25" s="400" t="s">
        <v>62</v>
      </c>
      <c r="S25" s="161"/>
      <c r="U25" s="161"/>
      <c r="V25" s="161"/>
      <c r="W25" s="20"/>
      <c r="Y25" s="320"/>
      <c r="AA25" s="336"/>
      <c r="AG25" s="20"/>
      <c r="AJ25" s="20"/>
      <c r="AQ25" s="174"/>
      <c r="AW25" s="351"/>
      <c r="BG25" s="20"/>
      <c r="BH25" s="20"/>
      <c r="BN25" s="161"/>
      <c r="BQ25" s="169"/>
      <c r="BS25" s="163"/>
      <c r="BU25" s="20"/>
      <c r="BY25" s="20"/>
      <c r="CD25" s="61"/>
    </row>
    <row r="26" spans="4:82" ht="18" customHeight="1">
      <c r="D26" s="401"/>
      <c r="E26" s="402" t="s">
        <v>103</v>
      </c>
      <c r="F26" s="403"/>
      <c r="H26" s="61"/>
      <c r="M26" s="20"/>
      <c r="N26" s="161"/>
      <c r="Q26" s="20"/>
      <c r="R26" s="20"/>
      <c r="S26" s="184"/>
      <c r="T26" s="161"/>
      <c r="V26" s="20"/>
      <c r="AA26" s="20"/>
      <c r="AG26" s="163"/>
      <c r="AP26" s="20"/>
      <c r="AQ26" s="20"/>
      <c r="BC26" s="20"/>
      <c r="BH26" s="161"/>
      <c r="BL26" s="20"/>
      <c r="BM26" s="20"/>
      <c r="BP26" s="161"/>
      <c r="BR26" s="20"/>
      <c r="BS26" s="20"/>
      <c r="BY26" s="161"/>
      <c r="CD26" s="61"/>
    </row>
    <row r="27" spans="1:89" ht="18" customHeight="1">
      <c r="A27" s="66"/>
      <c r="D27" s="404"/>
      <c r="E27" s="405" t="s">
        <v>104</v>
      </c>
      <c r="F27" s="406"/>
      <c r="G27" s="298"/>
      <c r="H27" s="168"/>
      <c r="K27" s="183">
        <v>2.289</v>
      </c>
      <c r="P27" s="163"/>
      <c r="R27" s="20"/>
      <c r="S27" s="184" t="s">
        <v>41</v>
      </c>
      <c r="T27" s="20"/>
      <c r="U27" s="337"/>
      <c r="V27" s="20"/>
      <c r="W27" s="184"/>
      <c r="AP27" s="20"/>
      <c r="BB27" s="65"/>
      <c r="BF27" s="20"/>
      <c r="BH27" s="246"/>
      <c r="BP27" s="337"/>
      <c r="BQ27" s="337"/>
      <c r="BX27" s="61"/>
      <c r="BY27" s="20"/>
      <c r="CD27" s="61"/>
      <c r="CF27" s="61"/>
      <c r="CK27" s="66"/>
    </row>
    <row r="28" spans="1:84" ht="18" customHeight="1" thickBot="1">
      <c r="A28" s="66"/>
      <c r="D28" s="407"/>
      <c r="E28" s="408" t="s">
        <v>105</v>
      </c>
      <c r="F28" s="409"/>
      <c r="G28" s="164"/>
      <c r="H28" s="295"/>
      <c r="U28" s="161"/>
      <c r="W28" s="20"/>
      <c r="Y28" s="20"/>
      <c r="Z28" s="20"/>
      <c r="BC28" s="20"/>
      <c r="BF28" s="161"/>
      <c r="BG28" s="20"/>
      <c r="BH28" s="20"/>
      <c r="BS28" s="20"/>
      <c r="BX28" s="20"/>
      <c r="BY28" s="161"/>
      <c r="BZ28" s="161"/>
      <c r="CD28" s="61"/>
      <c r="CF28" s="61"/>
    </row>
    <row r="29" spans="1:89" ht="18" customHeight="1">
      <c r="A29" s="66"/>
      <c r="F29" s="287"/>
      <c r="G29" s="164"/>
      <c r="H29" s="287"/>
      <c r="M29" s="161"/>
      <c r="T29" s="247"/>
      <c r="U29" s="20"/>
      <c r="V29" s="20"/>
      <c r="Y29" s="20"/>
      <c r="AS29" s="20"/>
      <c r="BC29" s="20"/>
      <c r="BH29" s="20"/>
      <c r="BK29" s="247"/>
      <c r="BQ29" s="20"/>
      <c r="BS29" s="20"/>
      <c r="BX29" s="161"/>
      <c r="BY29" s="20"/>
      <c r="BZ29" s="20"/>
      <c r="CD29" s="61"/>
      <c r="CE29" s="20"/>
      <c r="CF29" s="61"/>
      <c r="CK29" s="66"/>
    </row>
    <row r="30" spans="5:85" ht="18" customHeight="1">
      <c r="E30" s="398" t="s">
        <v>60</v>
      </c>
      <c r="F30" s="288"/>
      <c r="G30" s="38"/>
      <c r="H30" s="271"/>
      <c r="J30" s="20"/>
      <c r="L30" s="188"/>
      <c r="M30" s="188"/>
      <c r="N30" s="193"/>
      <c r="O30" s="170"/>
      <c r="S30" s="20"/>
      <c r="U30" s="179" t="s">
        <v>37</v>
      </c>
      <c r="V30" s="161"/>
      <c r="AN30" s="161"/>
      <c r="AO30" s="161"/>
      <c r="AT30" s="179"/>
      <c r="BC30" s="20"/>
      <c r="BK30" s="161"/>
      <c r="BN30" s="20"/>
      <c r="BO30" s="161"/>
      <c r="BQ30" s="193"/>
      <c r="BR30" s="20"/>
      <c r="BS30" s="163"/>
      <c r="BV30" s="20"/>
      <c r="BW30" s="319"/>
      <c r="BY30" s="161"/>
      <c r="BZ30" s="20"/>
      <c r="CD30" s="168"/>
      <c r="CE30" s="298"/>
      <c r="CF30" s="168"/>
      <c r="CG30" s="201" t="s">
        <v>1</v>
      </c>
    </row>
    <row r="31" spans="6:85" ht="18" customHeight="1">
      <c r="F31" s="285"/>
      <c r="G31" s="38"/>
      <c r="H31" s="285"/>
      <c r="K31" s="400" t="s">
        <v>61</v>
      </c>
      <c r="L31" s="400"/>
      <c r="O31" s="161">
        <v>1</v>
      </c>
      <c r="Q31" s="161"/>
      <c r="R31" s="161"/>
      <c r="S31" s="246"/>
      <c r="T31" s="175"/>
      <c r="Z31" s="64"/>
      <c r="AG31" s="20"/>
      <c r="AJ31" s="20"/>
      <c r="AN31" s="20"/>
      <c r="AO31" s="20"/>
      <c r="AX31" s="20"/>
      <c r="BD31" s="20"/>
      <c r="BE31" s="20"/>
      <c r="BI31" s="349"/>
      <c r="BM31" s="185"/>
      <c r="BO31" s="20"/>
      <c r="BR31" s="161"/>
      <c r="BU31" s="161"/>
      <c r="BW31" s="247" t="s">
        <v>42</v>
      </c>
      <c r="BX31" s="61"/>
      <c r="CC31" s="161">
        <v>2</v>
      </c>
      <c r="CD31" s="295"/>
      <c r="CE31" s="164"/>
      <c r="CF31" s="295"/>
      <c r="CG31" s="294"/>
    </row>
    <row r="32" spans="2:88" ht="18" customHeight="1">
      <c r="B32" s="66"/>
      <c r="F32" s="285"/>
      <c r="G32" s="20"/>
      <c r="H32" s="285"/>
      <c r="J32" s="20"/>
      <c r="K32" s="20"/>
      <c r="L32" s="20"/>
      <c r="O32" s="20"/>
      <c r="Q32" s="20"/>
      <c r="R32" s="20"/>
      <c r="U32" s="20"/>
      <c r="V32" s="20"/>
      <c r="W32" s="20"/>
      <c r="X32" s="20"/>
      <c r="Y32" s="20"/>
      <c r="AS32" s="64"/>
      <c r="AU32" s="161"/>
      <c r="BC32" s="20"/>
      <c r="BF32" s="20"/>
      <c r="BK32" s="20"/>
      <c r="BM32" s="20"/>
      <c r="BN32" s="20"/>
      <c r="BO32" s="20"/>
      <c r="BR32" s="20"/>
      <c r="BU32" s="20"/>
      <c r="BW32" s="61"/>
      <c r="CC32" s="20"/>
      <c r="CD32" s="295"/>
      <c r="CE32" s="164"/>
      <c r="CF32" s="295"/>
      <c r="CG32" s="294"/>
      <c r="CJ32" s="66"/>
    </row>
    <row r="33" spans="5:84" ht="18" customHeight="1">
      <c r="E33" s="289"/>
      <c r="F33" s="183"/>
      <c r="G33" s="290"/>
      <c r="H33" s="285"/>
      <c r="I33" s="289"/>
      <c r="J33" s="163"/>
      <c r="O33" s="164"/>
      <c r="Q33" s="20"/>
      <c r="U33" s="161"/>
      <c r="V33" s="161"/>
      <c r="W33" s="161"/>
      <c r="X33" s="161"/>
      <c r="Y33" s="348"/>
      <c r="AO33" s="185"/>
      <c r="BE33" s="20"/>
      <c r="BF33" s="161"/>
      <c r="BH33" s="20"/>
      <c r="BI33" s="161"/>
      <c r="BK33" s="20"/>
      <c r="BM33" s="185"/>
      <c r="BN33" s="20"/>
      <c r="BP33" s="320"/>
      <c r="BQ33" s="20"/>
      <c r="BU33" s="161"/>
      <c r="CC33" s="298"/>
      <c r="CD33" s="284"/>
      <c r="CE33" s="38"/>
      <c r="CF33" s="284"/>
    </row>
    <row r="34" spans="3:84" ht="18" customHeight="1">
      <c r="C34" s="259" t="s">
        <v>0</v>
      </c>
      <c r="E34" s="399" t="s">
        <v>100</v>
      </c>
      <c r="F34" s="291"/>
      <c r="G34" s="280"/>
      <c r="H34" s="291"/>
      <c r="I34" s="280"/>
      <c r="K34" s="76" t="s">
        <v>94</v>
      </c>
      <c r="Q34" s="297"/>
      <c r="S34" s="169"/>
      <c r="U34" s="169"/>
      <c r="AA34" s="20"/>
      <c r="AY34" s="20"/>
      <c r="BD34" s="20"/>
      <c r="BE34" s="20"/>
      <c r="BM34" s="174"/>
      <c r="BN34" s="171"/>
      <c r="BO34" s="163"/>
      <c r="BP34" s="20"/>
      <c r="BQ34" s="247"/>
      <c r="BY34" s="349" t="s">
        <v>38</v>
      </c>
      <c r="CC34" s="164"/>
      <c r="CD34" s="284"/>
      <c r="CE34" s="38"/>
      <c r="CF34" s="284"/>
    </row>
    <row r="35" spans="6:84" ht="18" customHeight="1">
      <c r="F35" s="291"/>
      <c r="G35" s="280"/>
      <c r="H35" s="286"/>
      <c r="I35" s="292"/>
      <c r="V35" s="20"/>
      <c r="W35" s="172"/>
      <c r="AY35" s="163"/>
      <c r="BK35" s="77"/>
      <c r="BM35" s="20"/>
      <c r="BN35" s="181"/>
      <c r="BP35" s="61"/>
      <c r="BQ35" s="20"/>
      <c r="CC35" s="164"/>
      <c r="CD35" s="38"/>
      <c r="CE35" s="38"/>
      <c r="CF35" s="38"/>
    </row>
    <row r="36" spans="6:78" ht="18" customHeight="1">
      <c r="F36" s="291"/>
      <c r="G36" s="280"/>
      <c r="H36" s="291"/>
      <c r="I36" s="280"/>
      <c r="S36" s="337"/>
      <c r="U36" s="337"/>
      <c r="AO36" s="20"/>
      <c r="AP36" s="297"/>
      <c r="AR36" s="20"/>
      <c r="BD36" s="20"/>
      <c r="BI36" s="246"/>
      <c r="BK36" s="77"/>
      <c r="BM36" s="163"/>
      <c r="BP36" s="161"/>
      <c r="BQ36" s="20"/>
      <c r="BX36" s="61"/>
      <c r="BZ36" s="183"/>
    </row>
    <row r="37" spans="26:69" ht="18" customHeight="1">
      <c r="Z37" s="204"/>
      <c r="AA37" s="266"/>
      <c r="AB37" s="188"/>
      <c r="AG37" s="20"/>
      <c r="AO37" s="188"/>
      <c r="AR37" s="163"/>
      <c r="BB37" s="174"/>
      <c r="BD37" s="163"/>
      <c r="BM37" s="297"/>
      <c r="BQ37" s="161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7"/>
    </row>
    <row r="39" ht="18" customHeight="1">
      <c r="AY39" s="163"/>
    </row>
    <row r="40" spans="8:51" ht="18" customHeight="1">
      <c r="H40" s="20"/>
      <c r="U40" s="76"/>
      <c r="AC40" s="202"/>
      <c r="AJ40" s="20"/>
      <c r="AY40" s="20"/>
    </row>
    <row r="41" spans="8:61" ht="18" customHeight="1">
      <c r="H41" s="20"/>
      <c r="AE41" s="20"/>
      <c r="AF41" s="61"/>
      <c r="BI41" s="187"/>
    </row>
    <row r="42" ht="18" customHeight="1">
      <c r="AU42" s="193"/>
    </row>
    <row r="43" spans="62:71" ht="18" customHeight="1">
      <c r="BJ43" s="60"/>
      <c r="BK43" s="60"/>
      <c r="BL43" s="60"/>
      <c r="BM43" s="60"/>
      <c r="BN43" s="60"/>
      <c r="BO43" s="60"/>
      <c r="BP43" s="60"/>
      <c r="BQ43" s="60"/>
      <c r="BR43" s="60"/>
      <c r="BS43" s="20"/>
    </row>
    <row r="44" spans="7:63" ht="18" customHeight="1">
      <c r="G44" s="20"/>
      <c r="S44" s="164"/>
      <c r="T44" s="164"/>
      <c r="U44" s="164"/>
      <c r="V44" s="164"/>
      <c r="AF44" s="164"/>
      <c r="AG44" s="164"/>
      <c r="AH44" s="164"/>
      <c r="AJ44" s="164"/>
      <c r="AK44" s="164"/>
      <c r="AL44" s="164"/>
      <c r="AM44" s="164"/>
      <c r="AN44" s="164"/>
      <c r="AO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J44" s="60"/>
      <c r="BK44" s="60"/>
    </row>
    <row r="45" spans="7:82" ht="18" customHeight="1">
      <c r="G45" s="20"/>
      <c r="S45" s="164"/>
      <c r="T45" s="164"/>
      <c r="U45" s="164"/>
      <c r="V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J45" s="164"/>
      <c r="BK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</row>
    <row r="46" spans="19:82" ht="18" customHeight="1" thickBot="1">
      <c r="S46" s="164"/>
      <c r="T46" s="164"/>
      <c r="U46" s="164"/>
      <c r="V46" s="164"/>
      <c r="AA46" s="164"/>
      <c r="AB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S46" s="62" t="s">
        <v>18</v>
      </c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J46" s="164"/>
      <c r="BK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</row>
    <row r="47" spans="2:88" ht="21" customHeight="1" thickBot="1">
      <c r="B47" s="165" t="s">
        <v>20</v>
      </c>
      <c r="C47" s="166" t="s">
        <v>26</v>
      </c>
      <c r="D47" s="166" t="s">
        <v>27</v>
      </c>
      <c r="E47" s="166" t="s">
        <v>28</v>
      </c>
      <c r="F47" s="383" t="s">
        <v>29</v>
      </c>
      <c r="G47" s="394"/>
      <c r="H47" s="166" t="s">
        <v>20</v>
      </c>
      <c r="I47" s="166" t="s">
        <v>26</v>
      </c>
      <c r="J47" s="166" t="s">
        <v>27</v>
      </c>
      <c r="K47" s="166" t="s">
        <v>28</v>
      </c>
      <c r="L47" s="395" t="s">
        <v>29</v>
      </c>
      <c r="M47" s="346"/>
      <c r="N47" s="271"/>
      <c r="O47" s="168"/>
      <c r="P47" s="272"/>
      <c r="Q47" s="346"/>
      <c r="R47" s="346"/>
      <c r="S47" s="168"/>
      <c r="T47" s="272"/>
      <c r="U47" s="346"/>
      <c r="V47" s="346"/>
      <c r="AA47" s="164"/>
      <c r="AB47" s="164"/>
      <c r="AF47" s="274"/>
      <c r="AG47" s="274"/>
      <c r="AH47" s="42"/>
      <c r="AI47" s="42"/>
      <c r="AJ47" s="274"/>
      <c r="AK47" s="275"/>
      <c r="AL47" s="275"/>
      <c r="AM47" s="274"/>
      <c r="AN47" s="275"/>
      <c r="AO47" s="275"/>
      <c r="AS47" s="63" t="s">
        <v>39</v>
      </c>
      <c r="AV47" s="274"/>
      <c r="AW47" s="274"/>
      <c r="AX47" s="42"/>
      <c r="AY47" s="42"/>
      <c r="AZ47" s="274"/>
      <c r="BA47" s="275"/>
      <c r="BB47" s="275"/>
      <c r="BC47" s="274"/>
      <c r="BD47" s="275"/>
      <c r="BE47" s="275"/>
      <c r="BJ47" s="274"/>
      <c r="BK47" s="274"/>
      <c r="BS47" s="164"/>
      <c r="BT47" s="42"/>
      <c r="BU47" s="42"/>
      <c r="BV47" s="42"/>
      <c r="BW47" s="42"/>
      <c r="BX47" s="42"/>
      <c r="BY47" s="346"/>
      <c r="BZ47" s="271"/>
      <c r="CA47" s="168"/>
      <c r="CB47" s="272"/>
      <c r="CC47" s="346"/>
      <c r="CD47" s="346"/>
      <c r="CE47" s="7"/>
      <c r="CF47" s="165" t="s">
        <v>20</v>
      </c>
      <c r="CG47" s="166" t="s">
        <v>26</v>
      </c>
      <c r="CH47" s="166" t="s">
        <v>27</v>
      </c>
      <c r="CI47" s="166" t="s">
        <v>28</v>
      </c>
      <c r="CJ47" s="237" t="s">
        <v>29</v>
      </c>
    </row>
    <row r="48" spans="2:88" ht="21" customHeight="1" thickTop="1">
      <c r="B48" s="70"/>
      <c r="C48" s="4"/>
      <c r="D48" s="3"/>
      <c r="E48" s="4"/>
      <c r="F48" s="314"/>
      <c r="G48" s="3" t="s">
        <v>52</v>
      </c>
      <c r="H48" s="213"/>
      <c r="I48" s="4"/>
      <c r="J48" s="4"/>
      <c r="K48" s="4"/>
      <c r="L48" s="314"/>
      <c r="M48" s="42"/>
      <c r="N48" s="38"/>
      <c r="O48" s="42"/>
      <c r="P48" s="38"/>
      <c r="Q48" s="38"/>
      <c r="R48" s="38"/>
      <c r="S48" s="42"/>
      <c r="T48" s="38"/>
      <c r="U48" s="38"/>
      <c r="V48" s="38"/>
      <c r="AA48" s="281"/>
      <c r="AB48" s="281"/>
      <c r="AF48" s="271"/>
      <c r="AG48" s="7"/>
      <c r="AH48" s="168"/>
      <c r="AI48" s="272"/>
      <c r="AJ48" s="168"/>
      <c r="AK48" s="168"/>
      <c r="AL48" s="272"/>
      <c r="AM48" s="272"/>
      <c r="AN48" s="7"/>
      <c r="AO48" s="271"/>
      <c r="AS48" s="63" t="s">
        <v>46</v>
      </c>
      <c r="AV48" s="271"/>
      <c r="AW48" s="7"/>
      <c r="AX48" s="168"/>
      <c r="AY48" s="272"/>
      <c r="AZ48" s="168"/>
      <c r="BA48" s="168"/>
      <c r="BB48" s="272"/>
      <c r="BC48" s="272"/>
      <c r="BD48" s="7"/>
      <c r="BE48" s="271"/>
      <c r="BJ48" s="271"/>
      <c r="BK48" s="7"/>
      <c r="BS48" s="164"/>
      <c r="BT48" s="38"/>
      <c r="BU48" s="38"/>
      <c r="BV48" s="38"/>
      <c r="BW48" s="38"/>
      <c r="BX48" s="42"/>
      <c r="BY48" s="42"/>
      <c r="BZ48" s="38"/>
      <c r="CA48" s="42"/>
      <c r="CB48" s="38"/>
      <c r="CC48" s="38"/>
      <c r="CD48" s="38"/>
      <c r="CE48" s="42"/>
      <c r="CF48" s="345"/>
      <c r="CG48" s="238"/>
      <c r="CH48" s="3" t="s">
        <v>52</v>
      </c>
      <c r="CI48" s="238"/>
      <c r="CJ48" s="239"/>
    </row>
    <row r="49" spans="2:88" ht="21" customHeight="1">
      <c r="B49" s="180"/>
      <c r="C49" s="71"/>
      <c r="D49" s="71"/>
      <c r="E49" s="71"/>
      <c r="F49" s="384"/>
      <c r="G49" s="390"/>
      <c r="H49" s="387"/>
      <c r="I49" s="73"/>
      <c r="J49" s="72"/>
      <c r="K49" s="73"/>
      <c r="L49" s="396"/>
      <c r="M49" s="173"/>
      <c r="N49" s="164"/>
      <c r="O49" s="173"/>
      <c r="P49" s="164"/>
      <c r="Q49" s="164"/>
      <c r="R49" s="164"/>
      <c r="S49" s="173"/>
      <c r="T49" s="164"/>
      <c r="U49" s="164"/>
      <c r="V49" s="164"/>
      <c r="AA49" s="271"/>
      <c r="AB49" s="7"/>
      <c r="AF49" s="276"/>
      <c r="AG49" s="277"/>
      <c r="AH49" s="273"/>
      <c r="AI49" s="277"/>
      <c r="AJ49" s="7"/>
      <c r="AK49" s="278"/>
      <c r="AL49" s="271"/>
      <c r="AM49" s="164"/>
      <c r="AN49" s="271"/>
      <c r="AO49" s="164"/>
      <c r="AV49" s="276"/>
      <c r="AW49" s="277"/>
      <c r="AX49" s="273"/>
      <c r="AY49" s="277"/>
      <c r="AZ49" s="7"/>
      <c r="BA49" s="278"/>
      <c r="BB49" s="271"/>
      <c r="BC49" s="164"/>
      <c r="BD49" s="271"/>
      <c r="BE49" s="164"/>
      <c r="BJ49" s="279"/>
      <c r="BK49" s="280"/>
      <c r="BS49" s="164"/>
      <c r="BT49" s="379"/>
      <c r="BU49" s="277"/>
      <c r="BV49" s="273"/>
      <c r="BW49" s="277"/>
      <c r="BX49" s="7"/>
      <c r="BY49" s="173"/>
      <c r="BZ49" s="164"/>
      <c r="CA49" s="173"/>
      <c r="CB49" s="164"/>
      <c r="CC49" s="164"/>
      <c r="CD49" s="164"/>
      <c r="CE49" s="7"/>
      <c r="CF49" s="180"/>
      <c r="CG49" s="71"/>
      <c r="CH49" s="71"/>
      <c r="CI49" s="71"/>
      <c r="CJ49" s="236"/>
    </row>
    <row r="50" spans="2:88" ht="21" customHeight="1">
      <c r="B50" s="322"/>
      <c r="C50" s="74"/>
      <c r="D50" s="72"/>
      <c r="E50" s="73"/>
      <c r="F50" s="385"/>
      <c r="G50" s="391"/>
      <c r="H50" s="388">
        <v>1</v>
      </c>
      <c r="I50" s="12">
        <v>2.331</v>
      </c>
      <c r="J50" s="72">
        <v>37</v>
      </c>
      <c r="K50" s="73">
        <f>I50+J50*0.001</f>
        <v>2.368</v>
      </c>
      <c r="L50" s="396" t="s">
        <v>59</v>
      </c>
      <c r="M50" s="173"/>
      <c r="N50" s="164"/>
      <c r="O50" s="173"/>
      <c r="P50" s="164"/>
      <c r="Q50" s="164"/>
      <c r="R50" s="164"/>
      <c r="S50" s="173"/>
      <c r="T50" s="164"/>
      <c r="U50" s="164"/>
      <c r="V50" s="164"/>
      <c r="AA50" s="164"/>
      <c r="AB50" s="271"/>
      <c r="AF50" s="276"/>
      <c r="AG50" s="277"/>
      <c r="AH50" s="273"/>
      <c r="AI50" s="277"/>
      <c r="AJ50" s="7"/>
      <c r="AK50" s="278"/>
      <c r="AL50" s="7"/>
      <c r="AM50" s="164"/>
      <c r="AN50" s="276"/>
      <c r="AO50" s="164"/>
      <c r="AS50" s="68" t="s">
        <v>19</v>
      </c>
      <c r="AV50" s="276"/>
      <c r="AW50" s="277"/>
      <c r="AX50" s="273"/>
      <c r="AY50" s="277"/>
      <c r="AZ50" s="7"/>
      <c r="BA50" s="278"/>
      <c r="BB50" s="7"/>
      <c r="BC50" s="164"/>
      <c r="BD50" s="276"/>
      <c r="BE50" s="164"/>
      <c r="BJ50" s="276"/>
      <c r="BK50" s="277"/>
      <c r="BS50" s="164"/>
      <c r="BT50" s="379"/>
      <c r="BU50" s="380"/>
      <c r="BV50" s="273"/>
      <c r="BW50" s="380"/>
      <c r="BX50" s="7"/>
      <c r="BY50" s="173"/>
      <c r="BZ50" s="164"/>
      <c r="CA50" s="173"/>
      <c r="CB50" s="164"/>
      <c r="CC50" s="164"/>
      <c r="CD50" s="164"/>
      <c r="CE50" s="38"/>
      <c r="CF50" s="230"/>
      <c r="CG50" s="74"/>
      <c r="CH50" s="72"/>
      <c r="CI50" s="73"/>
      <c r="CJ50" s="11"/>
    </row>
    <row r="51" spans="2:88" ht="21" customHeight="1">
      <c r="B51" s="322" t="s">
        <v>61</v>
      </c>
      <c r="C51" s="74">
        <v>2.283</v>
      </c>
      <c r="D51" s="72">
        <v>51</v>
      </c>
      <c r="E51" s="73">
        <f>C51+D51*0.001</f>
        <v>2.334</v>
      </c>
      <c r="F51" s="385" t="s">
        <v>59</v>
      </c>
      <c r="G51" s="391"/>
      <c r="H51" s="388" t="s">
        <v>62</v>
      </c>
      <c r="I51" s="12">
        <v>2.365</v>
      </c>
      <c r="J51" s="72">
        <v>-51</v>
      </c>
      <c r="K51" s="73">
        <f>I51+J51*0.001</f>
        <v>2.314</v>
      </c>
      <c r="L51" s="396" t="s">
        <v>59</v>
      </c>
      <c r="M51" s="173"/>
      <c r="N51" s="164"/>
      <c r="O51" s="173"/>
      <c r="P51" s="164"/>
      <c r="Q51" s="164"/>
      <c r="R51" s="164"/>
      <c r="S51" s="173"/>
      <c r="T51" s="164"/>
      <c r="U51" s="164"/>
      <c r="V51" s="164"/>
      <c r="AA51" s="164"/>
      <c r="AB51" s="276"/>
      <c r="AF51" s="276"/>
      <c r="AG51" s="277"/>
      <c r="AH51" s="273"/>
      <c r="AI51" s="277"/>
      <c r="AJ51" s="7"/>
      <c r="AK51" s="278"/>
      <c r="AL51" s="7"/>
      <c r="AM51" s="164"/>
      <c r="AN51" s="276"/>
      <c r="AO51" s="164"/>
      <c r="AS51" s="63" t="s">
        <v>97</v>
      </c>
      <c r="AV51" s="276"/>
      <c r="AW51" s="277"/>
      <c r="AX51" s="273"/>
      <c r="AY51" s="277"/>
      <c r="AZ51" s="7"/>
      <c r="BA51" s="278"/>
      <c r="BB51" s="7"/>
      <c r="BC51" s="164"/>
      <c r="BD51" s="276"/>
      <c r="BE51" s="164"/>
      <c r="BJ51" s="276"/>
      <c r="BK51" s="277"/>
      <c r="BS51" s="164"/>
      <c r="BT51" s="381"/>
      <c r="BU51" s="280"/>
      <c r="BV51" s="273"/>
      <c r="BW51" s="277"/>
      <c r="BX51" s="7"/>
      <c r="BY51" s="173"/>
      <c r="BZ51" s="164"/>
      <c r="CA51" s="173"/>
      <c r="CB51" s="164"/>
      <c r="CC51" s="164"/>
      <c r="CD51" s="164"/>
      <c r="CE51" s="38"/>
      <c r="CF51" s="322">
        <v>2</v>
      </c>
      <c r="CG51" s="74">
        <v>3.162</v>
      </c>
      <c r="CH51" s="72">
        <v>-51</v>
      </c>
      <c r="CI51" s="73">
        <f>CG51+CH51*0.001</f>
        <v>3.1109999999999998</v>
      </c>
      <c r="CJ51" s="11" t="s">
        <v>59</v>
      </c>
    </row>
    <row r="52" spans="2:88" ht="21" customHeight="1">
      <c r="B52" s="321"/>
      <c r="C52" s="12"/>
      <c r="D52" s="72"/>
      <c r="E52" s="73"/>
      <c r="F52" s="385"/>
      <c r="G52" s="392"/>
      <c r="H52" s="388" t="s">
        <v>63</v>
      </c>
      <c r="I52" s="12">
        <v>0.0820000000000003</v>
      </c>
      <c r="J52" s="72">
        <v>-51</v>
      </c>
      <c r="K52" s="73">
        <f>I52+J52*0.001</f>
        <v>0.03100000000000029</v>
      </c>
      <c r="L52" s="396"/>
      <c r="M52" s="382"/>
      <c r="N52" s="164"/>
      <c r="O52" s="173"/>
      <c r="P52" s="164"/>
      <c r="Q52" s="164"/>
      <c r="R52" s="164"/>
      <c r="S52" s="173"/>
      <c r="T52" s="164"/>
      <c r="U52" s="164"/>
      <c r="V52" s="164"/>
      <c r="AA52" s="164"/>
      <c r="AB52" s="7"/>
      <c r="AF52" s="276"/>
      <c r="AG52" s="277"/>
      <c r="AH52" s="273"/>
      <c r="AI52" s="277"/>
      <c r="AJ52" s="7"/>
      <c r="AK52" s="278"/>
      <c r="AL52" s="7"/>
      <c r="AM52" s="164"/>
      <c r="AN52" s="7"/>
      <c r="AO52" s="164"/>
      <c r="AS52" s="63" t="s">
        <v>98</v>
      </c>
      <c r="AV52" s="276"/>
      <c r="AW52" s="277"/>
      <c r="AX52" s="273"/>
      <c r="AY52" s="277"/>
      <c r="AZ52" s="7"/>
      <c r="BA52" s="278"/>
      <c r="BB52" s="7"/>
      <c r="BC52" s="164"/>
      <c r="BD52" s="7"/>
      <c r="BE52" s="164"/>
      <c r="BJ52" s="279"/>
      <c r="BK52" s="280"/>
      <c r="BS52" s="164"/>
      <c r="BT52" s="381"/>
      <c r="BU52" s="280"/>
      <c r="BV52" s="273"/>
      <c r="BW52" s="277"/>
      <c r="BX52" s="7"/>
      <c r="BY52" s="173"/>
      <c r="BZ52" s="164"/>
      <c r="CA52" s="173"/>
      <c r="CB52" s="164"/>
      <c r="CC52" s="164"/>
      <c r="CD52" s="164"/>
      <c r="CE52" s="38"/>
      <c r="CF52" s="230"/>
      <c r="CG52" s="74"/>
      <c r="CH52" s="72"/>
      <c r="CI52" s="73"/>
      <c r="CJ52" s="11"/>
    </row>
    <row r="53" spans="2:88" ht="21" customHeight="1" thickBot="1">
      <c r="B53" s="231"/>
      <c r="C53" s="232"/>
      <c r="D53" s="233"/>
      <c r="E53" s="234"/>
      <c r="F53" s="386"/>
      <c r="G53" s="393"/>
      <c r="H53" s="389"/>
      <c r="I53" s="235"/>
      <c r="J53" s="233"/>
      <c r="K53" s="234"/>
      <c r="L53" s="397"/>
      <c r="M53" s="173"/>
      <c r="N53" s="164"/>
      <c r="O53" s="347"/>
      <c r="P53" s="164"/>
      <c r="Q53" s="164"/>
      <c r="R53" s="164"/>
      <c r="S53" s="347"/>
      <c r="T53" s="164"/>
      <c r="U53" s="164"/>
      <c r="V53" s="164"/>
      <c r="AA53" s="164"/>
      <c r="AB53" s="164"/>
      <c r="AD53" s="21"/>
      <c r="AE53" s="22"/>
      <c r="AF53" s="279"/>
      <c r="AG53" s="280"/>
      <c r="AH53" s="273"/>
      <c r="AI53" s="277"/>
      <c r="AJ53" s="7"/>
      <c r="AK53" s="173"/>
      <c r="AL53" s="164"/>
      <c r="AM53" s="164"/>
      <c r="AN53" s="164"/>
      <c r="AO53" s="164"/>
      <c r="AV53" s="279"/>
      <c r="AW53" s="280"/>
      <c r="AX53" s="273"/>
      <c r="AY53" s="277"/>
      <c r="AZ53" s="7"/>
      <c r="BA53" s="173"/>
      <c r="BB53" s="164"/>
      <c r="BC53" s="164"/>
      <c r="BD53" s="164"/>
      <c r="BE53" s="164"/>
      <c r="BG53" s="21"/>
      <c r="BH53" s="22"/>
      <c r="BJ53" s="276"/>
      <c r="BK53" s="277"/>
      <c r="BS53" s="164"/>
      <c r="BT53" s="381"/>
      <c r="BU53" s="280"/>
      <c r="BV53" s="273"/>
      <c r="BW53" s="277"/>
      <c r="BX53" s="7"/>
      <c r="BY53" s="173"/>
      <c r="BZ53" s="164"/>
      <c r="CA53" s="347"/>
      <c r="CB53" s="164"/>
      <c r="CC53" s="164"/>
      <c r="CD53" s="164"/>
      <c r="CE53" s="38"/>
      <c r="CF53" s="231"/>
      <c r="CG53" s="232"/>
      <c r="CH53" s="233"/>
      <c r="CI53" s="234"/>
      <c r="CJ53" s="14"/>
    </row>
    <row r="54" ht="12.75" customHeight="1">
      <c r="AA54" s="60"/>
    </row>
    <row r="55" ht="12.75" customHeight="1"/>
    <row r="56" ht="12.75">
      <c r="AA56" s="60"/>
    </row>
    <row r="57" spans="27:70" ht="12.75">
      <c r="AA57" s="60"/>
      <c r="BO57" s="60"/>
      <c r="BP57" s="60"/>
      <c r="BQ57" s="60"/>
      <c r="BR57" s="60"/>
    </row>
  </sheetData>
  <sheetProtection password="E755" sheet="1" objects="1" scenarios="1"/>
  <mergeCells count="9">
    <mergeCell ref="V2:Y2"/>
    <mergeCell ref="BN4:BQ4"/>
    <mergeCell ref="BJ3:BK3"/>
    <mergeCell ref="BL3:BM3"/>
    <mergeCell ref="X3:Y3"/>
    <mergeCell ref="AB7:AC7"/>
    <mergeCell ref="AB9:AC9"/>
    <mergeCell ref="X8:Y8"/>
    <mergeCell ref="X7:Y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88280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2012-02-08T08:19:55Z</cp:lastPrinted>
  <dcterms:created xsi:type="dcterms:W3CDTF">2003-01-10T15:39:03Z</dcterms:created>
  <dcterms:modified xsi:type="dcterms:W3CDTF">2012-10-12T06:54:48Z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