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Domoušice" sheetId="2" r:id="rId2"/>
  </sheets>
  <definedNames/>
  <calcPr fullCalcOnLoad="1"/>
</workbook>
</file>

<file path=xl/sharedStrings.xml><?xml version="1.0" encoding="utf-8"?>
<sst xmlns="http://schemas.openxmlformats.org/spreadsheetml/2006/main" count="171" uniqueCount="105">
  <si>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</si>
  <si>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</si>
  <si>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</si>
  <si>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</si>
  <si>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</si>
  <si>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</si>
  <si>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</si>
  <si>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</si>
  <si>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</si>
  <si>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</si>
  <si>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</si>
  <si>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</si>
  <si>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</si>
  <si>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</si>
  <si>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</si>
  <si>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</si>
  <si>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</si>
  <si>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</si>
  <si>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</si>
  <si>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</si>
  <si>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</si>
  <si>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</si>
  <si>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</si>
  <si>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</si>
  <si>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</si>
  <si>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</si>
  <si>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</si>
  <si>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</si>
  <si>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</si>
  <si>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</si>
  <si>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</si>
  <si>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</si>
  <si>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</si>
  <si>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</si>
  <si>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</si>
  <si>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</si>
  <si>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</si>
  <si>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</si>
  <si>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</si>
  <si>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</si>
  <si>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</si>
  <si>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</si>
  <si>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</si>
  <si>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</si>
  <si>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</si>
  <si>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</si>
  <si>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</si>
  <si>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</si>
  <si>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</si>
  <si>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výpravčí</t>
  </si>
  <si>
    <t>proj. - 00</t>
  </si>
  <si>
    <t>Obvod  výpravčího</t>
  </si>
  <si>
    <t>Stanice  bez</t>
  </si>
  <si>
    <t>č. I,  úrovňové, jednostranné vnitřní</t>
  </si>
  <si>
    <t>Vk 1</t>
  </si>
  <si>
    <t>S 3</t>
  </si>
  <si>
    <t>L 3</t>
  </si>
  <si>
    <t>Vk 2</t>
  </si>
  <si>
    <t>IV.  /  2013</t>
  </si>
  <si>
    <t>KANGO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</si>
  <si>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</si>
  <si>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</si>
  <si>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</si>
  <si>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</si>
  <si>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</si>
  <si>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</si>
  <si>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531 A</t>
  </si>
  <si>
    <t>Dozorce výhybek  -  1 *)</t>
  </si>
  <si>
    <t>podjezd</t>
  </si>
  <si>
    <t>OPřL1</t>
  </si>
  <si>
    <t>OPřL</t>
  </si>
  <si>
    <t>Km  26,654</t>
  </si>
  <si>
    <t>TEST 13 ( B )</t>
  </si>
  <si>
    <t>ústřední stavědlo, izolované koleje</t>
  </si>
  <si>
    <t>Zjišťování volnosti koleje (ZVK)</t>
  </si>
  <si>
    <t>Kód :  11 / 0</t>
  </si>
  <si>
    <t>dozorce výhybek *)  / výpravčí</t>
  </si>
  <si>
    <t>zast. - 41 / 00</t>
  </si>
  <si>
    <t>směr Hřivice a Mutějovice</t>
  </si>
  <si>
    <t>konstrukce Tischer</t>
  </si>
  <si>
    <t>přístup po přechodech od VB</t>
  </si>
  <si>
    <t>konstrukce sypané</t>
  </si>
  <si>
    <t>Směr  :  Hřivice</t>
  </si>
  <si>
    <t>dozorce výhybek *)  //  výpravčí</t>
  </si>
  <si>
    <t>41 // 00</t>
  </si>
  <si>
    <t>Směr  :  Mutějovice</t>
  </si>
  <si>
    <t>Odjezdová</t>
  </si>
  <si>
    <t>Opakovací</t>
  </si>
  <si>
    <t xml:space="preserve">Vzájemně vyloučeny jsou pouze protisměrné </t>
  </si>
  <si>
    <t>jízdní cesty na tutéž kolej</t>
  </si>
  <si>
    <t>elm.</t>
  </si>
  <si>
    <t>poznámka</t>
  </si>
  <si>
    <t xml:space="preserve">  výměnový zámek, klíč je držen v kontrolním zámku Vk1</t>
  </si>
  <si>
    <t xml:space="preserve">  kontrolní výkolejkový zámek, klíč Vk1/2 je držen</t>
  </si>
  <si>
    <t xml:space="preserve">  na ovládacím pultu v DK u výpravčího</t>
  </si>
  <si>
    <t>Obvod  posunu</t>
  </si>
  <si>
    <t xml:space="preserve">  výměnový zámek, klíč je držen v kontrolním zámku Vk2</t>
  </si>
  <si>
    <t xml:space="preserve">  kontrolní výkolejkový zámek, klíč Vk2/3 je držen</t>
  </si>
  <si>
    <t xml:space="preserve">  v EZ u v.č.3 (bývalé St.II)</t>
  </si>
  <si>
    <t>km 26,151</t>
  </si>
  <si>
    <t>EZ</t>
  </si>
  <si>
    <t>( Vk1/3 )</t>
  </si>
  <si>
    <t>ZVK</t>
  </si>
  <si>
    <t>2xEZ</t>
  </si>
  <si>
    <t>( 1K,2K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</si>
</sst>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2" fillId="0" borderId="41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21" fillId="0" borderId="0" xfId="22" applyFont="1" applyFill="1" applyBorder="1" applyAlignment="1">
      <alignment horizontal="center" vertical="top"/>
      <protection/>
    </xf>
    <xf numFmtId="49" fontId="20" fillId="0" borderId="0" xfId="22" applyNumberFormat="1" applyFont="1" applyBorder="1" applyAlignment="1">
      <alignment horizontal="center" vertical="center"/>
      <protection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4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Domoušice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28</xdr:row>
      <xdr:rowOff>114300</xdr:rowOff>
    </xdr:from>
    <xdr:to>
      <xdr:col>48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87425" y="7115175"/>
          <a:ext cx="2182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71151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Domoušice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66675</xdr:colOff>
      <xdr:row>19</xdr:row>
      <xdr:rowOff>190500</xdr:rowOff>
    </xdr:from>
    <xdr:to>
      <xdr:col>48</xdr:col>
      <xdr:colOff>809625</xdr:colOff>
      <xdr:row>21</xdr:row>
      <xdr:rowOff>200025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61525" y="51339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29</xdr:row>
      <xdr:rowOff>0</xdr:rowOff>
    </xdr:from>
    <xdr:to>
      <xdr:col>16</xdr:col>
      <xdr:colOff>771525</xdr:colOff>
      <xdr:row>29</xdr:row>
      <xdr:rowOff>114300</xdr:rowOff>
    </xdr:to>
    <xdr:sp>
      <xdr:nvSpPr>
        <xdr:cNvPr id="46" name="Line 897"/>
        <xdr:cNvSpPr>
          <a:spLocks/>
        </xdr:cNvSpPr>
      </xdr:nvSpPr>
      <xdr:spPr>
        <a:xfrm flipH="1">
          <a:off x="11458575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28</xdr:row>
      <xdr:rowOff>152400</xdr:rowOff>
    </xdr:from>
    <xdr:to>
      <xdr:col>18</xdr:col>
      <xdr:colOff>28575</xdr:colOff>
      <xdr:row>29</xdr:row>
      <xdr:rowOff>0</xdr:rowOff>
    </xdr:to>
    <xdr:sp>
      <xdr:nvSpPr>
        <xdr:cNvPr id="47" name="Line 898"/>
        <xdr:cNvSpPr>
          <a:spLocks/>
        </xdr:cNvSpPr>
      </xdr:nvSpPr>
      <xdr:spPr>
        <a:xfrm flipV="1">
          <a:off x="1220152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28</xdr:row>
      <xdr:rowOff>114300</xdr:rowOff>
    </xdr:from>
    <xdr:to>
      <xdr:col>18</xdr:col>
      <xdr:colOff>771525</xdr:colOff>
      <xdr:row>28</xdr:row>
      <xdr:rowOff>152400</xdr:rowOff>
    </xdr:to>
    <xdr:sp>
      <xdr:nvSpPr>
        <xdr:cNvPr id="48" name="Line 899"/>
        <xdr:cNvSpPr>
          <a:spLocks/>
        </xdr:cNvSpPr>
      </xdr:nvSpPr>
      <xdr:spPr>
        <a:xfrm flipV="1">
          <a:off x="1294447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16</xdr:col>
      <xdr:colOff>47625</xdr:colOff>
      <xdr:row>31</xdr:row>
      <xdr:rowOff>114300</xdr:rowOff>
    </xdr:to>
    <xdr:sp>
      <xdr:nvSpPr>
        <xdr:cNvPr id="49" name="Line 900"/>
        <xdr:cNvSpPr>
          <a:spLocks/>
        </xdr:cNvSpPr>
      </xdr:nvSpPr>
      <xdr:spPr>
        <a:xfrm flipV="1">
          <a:off x="8953500" y="7343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50" name="Group 912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53" name="Group 967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56" name="Line 1001"/>
        <xdr:cNvSpPr>
          <a:spLocks/>
        </xdr:cNvSpPr>
      </xdr:nvSpPr>
      <xdr:spPr>
        <a:xfrm>
          <a:off x="508635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152400</xdr:rowOff>
    </xdr:from>
    <xdr:to>
      <xdr:col>67</xdr:col>
      <xdr:colOff>247650</xdr:colOff>
      <xdr:row>26</xdr:row>
      <xdr:rowOff>0</xdr:rowOff>
    </xdr:to>
    <xdr:sp>
      <xdr:nvSpPr>
        <xdr:cNvPr id="57" name="Line 1002"/>
        <xdr:cNvSpPr>
          <a:spLocks/>
        </xdr:cNvSpPr>
      </xdr:nvSpPr>
      <xdr:spPr>
        <a:xfrm flipH="1" flipV="1">
          <a:off x="493585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114300</xdr:rowOff>
    </xdr:from>
    <xdr:to>
      <xdr:col>66</xdr:col>
      <xdr:colOff>476250</xdr:colOff>
      <xdr:row>25</xdr:row>
      <xdr:rowOff>152400</xdr:rowOff>
    </xdr:to>
    <xdr:sp>
      <xdr:nvSpPr>
        <xdr:cNvPr id="58" name="Line 1003"/>
        <xdr:cNvSpPr>
          <a:spLocks/>
        </xdr:cNvSpPr>
      </xdr:nvSpPr>
      <xdr:spPr>
        <a:xfrm flipH="1" flipV="1">
          <a:off x="486156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0</xdr:rowOff>
    </xdr:from>
    <xdr:to>
      <xdr:col>68</xdr:col>
      <xdr:colOff>495300</xdr:colOff>
      <xdr:row>26</xdr:row>
      <xdr:rowOff>114300</xdr:rowOff>
    </xdr:to>
    <xdr:sp>
      <xdr:nvSpPr>
        <xdr:cNvPr id="59" name="Line 1004"/>
        <xdr:cNvSpPr>
          <a:spLocks/>
        </xdr:cNvSpPr>
      </xdr:nvSpPr>
      <xdr:spPr>
        <a:xfrm flipH="1" flipV="1">
          <a:off x="501015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444" name="Line 427"/>
        <xdr:cNvSpPr>
          <a:spLocks/>
        </xdr:cNvSpPr>
      </xdr:nvSpPr>
      <xdr:spPr>
        <a:xfrm flipV="1">
          <a:off x="35223450" y="642937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25</xdr:row>
      <xdr:rowOff>0</xdr:rowOff>
    </xdr:from>
    <xdr:ext cx="533400" cy="228600"/>
    <xdr:sp>
      <xdr:nvSpPr>
        <xdr:cNvPr id="445" name="text 7125"/>
        <xdr:cNvSpPr txBox="1">
          <a:spLocks noChangeArrowheads="1"/>
        </xdr:cNvSpPr>
      </xdr:nvSpPr>
      <xdr:spPr>
        <a:xfrm>
          <a:off x="38709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18</xdr:col>
      <xdr:colOff>733425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446" name="Group 429"/>
        <xdr:cNvGrpSpPr>
          <a:grpSpLocks noChangeAspect="1"/>
        </xdr:cNvGrpSpPr>
      </xdr:nvGrpSpPr>
      <xdr:grpSpPr>
        <a:xfrm>
          <a:off x="136493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7" name="Line 4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</xdr:colOff>
      <xdr:row>24</xdr:row>
      <xdr:rowOff>38100</xdr:rowOff>
    </xdr:from>
    <xdr:to>
      <xdr:col>47</xdr:col>
      <xdr:colOff>361950</xdr:colOff>
      <xdr:row>24</xdr:row>
      <xdr:rowOff>161925</xdr:rowOff>
    </xdr:to>
    <xdr:sp>
      <xdr:nvSpPr>
        <xdr:cNvPr id="453" name="kreslení 16"/>
        <xdr:cNvSpPr>
          <a:spLocks/>
        </xdr:cNvSpPr>
      </xdr:nvSpPr>
      <xdr:spPr>
        <a:xfrm>
          <a:off x="35004375" y="6124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24</xdr:row>
      <xdr:rowOff>200025</xdr:rowOff>
    </xdr:from>
    <xdr:to>
      <xdr:col>66</xdr:col>
      <xdr:colOff>962025</xdr:colOff>
      <xdr:row>25</xdr:row>
      <xdr:rowOff>95250</xdr:rowOff>
    </xdr:to>
    <xdr:sp>
      <xdr:nvSpPr>
        <xdr:cNvPr id="454" name="kreslení 12"/>
        <xdr:cNvSpPr>
          <a:spLocks/>
        </xdr:cNvSpPr>
      </xdr:nvSpPr>
      <xdr:spPr>
        <a:xfrm>
          <a:off x="49491900" y="6286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866775</xdr:colOff>
      <xdr:row>30</xdr:row>
      <xdr:rowOff>57150</xdr:rowOff>
    </xdr:from>
    <xdr:to>
      <xdr:col>21</xdr:col>
      <xdr:colOff>457200</xdr:colOff>
      <xdr:row>30</xdr:row>
      <xdr:rowOff>171450</xdr:rowOff>
    </xdr:to>
    <xdr:grpSp>
      <xdr:nvGrpSpPr>
        <xdr:cNvPr id="455" name="Group 438"/>
        <xdr:cNvGrpSpPr>
          <a:grpSpLocks noChangeAspect="1"/>
        </xdr:cNvGrpSpPr>
      </xdr:nvGrpSpPr>
      <xdr:grpSpPr>
        <a:xfrm>
          <a:off x="152685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56" name="Line 4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461" name="Line 457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462" name="Line 458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463" name="Line 459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464" name="Line 460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65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68" name="Line 469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470" name="Line 471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472" name="Group 473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3" name="Line 4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</xdr:colOff>
      <xdr:row>32</xdr:row>
      <xdr:rowOff>66675</xdr:rowOff>
    </xdr:from>
    <xdr:to>
      <xdr:col>46</xdr:col>
      <xdr:colOff>600075</xdr:colOff>
      <xdr:row>32</xdr:row>
      <xdr:rowOff>180975</xdr:rowOff>
    </xdr:to>
    <xdr:grpSp>
      <xdr:nvGrpSpPr>
        <xdr:cNvPr id="480" name="Group 481"/>
        <xdr:cNvGrpSpPr>
          <a:grpSpLocks/>
        </xdr:cNvGrpSpPr>
      </xdr:nvGrpSpPr>
      <xdr:grpSpPr>
        <a:xfrm>
          <a:off x="34051875" y="79819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481" name="Line 482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3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4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5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6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486" name="Group 487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7" name="Line 4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32</xdr:row>
      <xdr:rowOff>57150</xdr:rowOff>
    </xdr:from>
    <xdr:to>
      <xdr:col>70</xdr:col>
      <xdr:colOff>95250</xdr:colOff>
      <xdr:row>32</xdr:row>
      <xdr:rowOff>171450</xdr:rowOff>
    </xdr:to>
    <xdr:grpSp>
      <xdr:nvGrpSpPr>
        <xdr:cNvPr id="494" name="Group 495"/>
        <xdr:cNvGrpSpPr>
          <a:grpSpLocks noChangeAspect="1"/>
        </xdr:cNvGrpSpPr>
      </xdr:nvGrpSpPr>
      <xdr:grpSpPr>
        <a:xfrm>
          <a:off x="513873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95" name="Line 4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29</xdr:row>
      <xdr:rowOff>57150</xdr:rowOff>
    </xdr:from>
    <xdr:to>
      <xdr:col>66</xdr:col>
      <xdr:colOff>723900</xdr:colOff>
      <xdr:row>29</xdr:row>
      <xdr:rowOff>171450</xdr:rowOff>
    </xdr:to>
    <xdr:grpSp>
      <xdr:nvGrpSpPr>
        <xdr:cNvPr id="500" name="Group 501"/>
        <xdr:cNvGrpSpPr>
          <a:grpSpLocks noChangeAspect="1"/>
        </xdr:cNvGrpSpPr>
      </xdr:nvGrpSpPr>
      <xdr:grpSpPr>
        <a:xfrm>
          <a:off x="489108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1" name="Line 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33</xdr:row>
      <xdr:rowOff>219075</xdr:rowOff>
    </xdr:to>
    <xdr:sp>
      <xdr:nvSpPr>
        <xdr:cNvPr id="507" name="Line 517"/>
        <xdr:cNvSpPr>
          <a:spLocks/>
        </xdr:cNvSpPr>
      </xdr:nvSpPr>
      <xdr:spPr>
        <a:xfrm>
          <a:off x="3486150" y="72485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476250</xdr:colOff>
      <xdr:row>27</xdr:row>
      <xdr:rowOff>0</xdr:rowOff>
    </xdr:from>
    <xdr:ext cx="981075" cy="457200"/>
    <xdr:sp>
      <xdr:nvSpPr>
        <xdr:cNvPr id="508" name="text 774"/>
        <xdr:cNvSpPr txBox="1">
          <a:spLocks noChangeArrowheads="1"/>
        </xdr:cNvSpPr>
      </xdr:nvSpPr>
      <xdr:spPr>
        <a:xfrm>
          <a:off x="2990850" y="6772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P2348 - 3SNLI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27,379</a:t>
          </a:r>
        </a:p>
      </xdr:txBody>
    </xdr:sp>
    <xdr:clientData/>
  </xdr:oneCellAnchor>
  <xdr:twoCellAnchor>
    <xdr:from>
      <xdr:col>11</xdr:col>
      <xdr:colOff>504825</xdr:colOff>
      <xdr:row>29</xdr:row>
      <xdr:rowOff>19050</xdr:rowOff>
    </xdr:from>
    <xdr:to>
      <xdr:col>11</xdr:col>
      <xdr:colOff>504825</xdr:colOff>
      <xdr:row>33</xdr:row>
      <xdr:rowOff>219075</xdr:rowOff>
    </xdr:to>
    <xdr:sp>
      <xdr:nvSpPr>
        <xdr:cNvPr id="509" name="Line 519"/>
        <xdr:cNvSpPr>
          <a:spLocks/>
        </xdr:cNvSpPr>
      </xdr:nvSpPr>
      <xdr:spPr>
        <a:xfrm>
          <a:off x="8448675" y="72485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27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79438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P2347 - 3SNLI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27,004</a:t>
          </a:r>
        </a:p>
      </xdr:txBody>
    </xdr:sp>
    <xdr:clientData/>
  </xdr:one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511" name="Group 521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2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295275</xdr:colOff>
      <xdr:row>26</xdr:row>
      <xdr:rowOff>180975</xdr:rowOff>
    </xdr:from>
    <xdr:to>
      <xdr:col>67</xdr:col>
      <xdr:colOff>323850</xdr:colOff>
      <xdr:row>27</xdr:row>
      <xdr:rowOff>180975</xdr:rowOff>
    </xdr:to>
    <xdr:grpSp>
      <xdr:nvGrpSpPr>
        <xdr:cNvPr id="514" name="Group 524"/>
        <xdr:cNvGrpSpPr>
          <a:grpSpLocks/>
        </xdr:cNvGrpSpPr>
      </xdr:nvGrpSpPr>
      <xdr:grpSpPr>
        <a:xfrm>
          <a:off x="50149125" y="6724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5" name="Rectangle 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518" name="Line 528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519" name="Line 529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495300</xdr:colOff>
      <xdr:row>29</xdr:row>
      <xdr:rowOff>114300</xdr:rowOff>
    </xdr:to>
    <xdr:sp>
      <xdr:nvSpPr>
        <xdr:cNvPr id="520" name="Line 530"/>
        <xdr:cNvSpPr>
          <a:spLocks/>
        </xdr:cNvSpPr>
      </xdr:nvSpPr>
      <xdr:spPr>
        <a:xfrm flipH="1" flipV="1">
          <a:off x="530733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76</xdr:col>
      <xdr:colOff>495300</xdr:colOff>
      <xdr:row>31</xdr:row>
      <xdr:rowOff>114300</xdr:rowOff>
    </xdr:to>
    <xdr:sp>
      <xdr:nvSpPr>
        <xdr:cNvPr id="521" name="Line 531"/>
        <xdr:cNvSpPr>
          <a:spLocks/>
        </xdr:cNvSpPr>
      </xdr:nvSpPr>
      <xdr:spPr>
        <a:xfrm flipH="1" flipV="1">
          <a:off x="53835300" y="7343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85725</xdr:rowOff>
    </xdr:from>
    <xdr:to>
      <xdr:col>58</xdr:col>
      <xdr:colOff>0</xdr:colOff>
      <xdr:row>27</xdr:row>
      <xdr:rowOff>161925</xdr:rowOff>
    </xdr:to>
    <xdr:grpSp>
      <xdr:nvGrpSpPr>
        <xdr:cNvPr id="522" name="Group 533"/>
        <xdr:cNvGrpSpPr>
          <a:grpSpLocks/>
        </xdr:cNvGrpSpPr>
      </xdr:nvGrpSpPr>
      <xdr:grpSpPr>
        <a:xfrm>
          <a:off x="34994850" y="6629400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523" name="Rectangle 5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26</xdr:row>
      <xdr:rowOff>123825</xdr:rowOff>
    </xdr:from>
    <xdr:to>
      <xdr:col>48</xdr:col>
      <xdr:colOff>257175</xdr:colOff>
      <xdr:row>27</xdr:row>
      <xdr:rowOff>123825</xdr:rowOff>
    </xdr:to>
    <xdr:sp>
      <xdr:nvSpPr>
        <xdr:cNvPr id="532" name="text 7125"/>
        <xdr:cNvSpPr txBox="1">
          <a:spLocks noChangeArrowheads="1"/>
        </xdr:cNvSpPr>
      </xdr:nvSpPr>
      <xdr:spPr>
        <a:xfrm>
          <a:off x="35261550" y="66675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44</xdr:col>
      <xdr:colOff>619125</xdr:colOff>
      <xdr:row>29</xdr:row>
      <xdr:rowOff>85725</xdr:rowOff>
    </xdr:from>
    <xdr:to>
      <xdr:col>49</xdr:col>
      <xdr:colOff>190500</xdr:colOff>
      <xdr:row>30</xdr:row>
      <xdr:rowOff>161925</xdr:rowOff>
    </xdr:to>
    <xdr:grpSp>
      <xdr:nvGrpSpPr>
        <xdr:cNvPr id="533" name="Group 545"/>
        <xdr:cNvGrpSpPr>
          <a:grpSpLocks/>
        </xdr:cNvGrpSpPr>
      </xdr:nvGrpSpPr>
      <xdr:grpSpPr>
        <a:xfrm>
          <a:off x="33004125" y="7315200"/>
          <a:ext cx="3667125" cy="304800"/>
          <a:chOff x="89" y="144"/>
          <a:chExt cx="408" cy="32"/>
        </a:xfrm>
        <a:solidFill>
          <a:srgbClr val="FFFFFF"/>
        </a:solidFill>
      </xdr:grpSpPr>
      <xdr:sp>
        <xdr:nvSpPr>
          <xdr:cNvPr id="534" name="Rectangle 54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4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4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4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55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5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5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29</xdr:row>
      <xdr:rowOff>123825</xdr:rowOff>
    </xdr:from>
    <xdr:to>
      <xdr:col>48</xdr:col>
      <xdr:colOff>247650</xdr:colOff>
      <xdr:row>30</xdr:row>
      <xdr:rowOff>123825</xdr:rowOff>
    </xdr:to>
    <xdr:sp>
      <xdr:nvSpPr>
        <xdr:cNvPr id="541" name="text 7125"/>
        <xdr:cNvSpPr txBox="1">
          <a:spLocks noChangeArrowheads="1"/>
        </xdr:cNvSpPr>
      </xdr:nvSpPr>
      <xdr:spPr>
        <a:xfrm>
          <a:off x="35242500" y="7353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twoCellAnchor>
  <xdr:twoCellAnchor>
    <xdr:from>
      <xdr:col>83</xdr:col>
      <xdr:colOff>428625</xdr:colOff>
      <xdr:row>29</xdr:row>
      <xdr:rowOff>28575</xdr:rowOff>
    </xdr:from>
    <xdr:to>
      <xdr:col>84</xdr:col>
      <xdr:colOff>47625</xdr:colOff>
      <xdr:row>30</xdr:row>
      <xdr:rowOff>0</xdr:rowOff>
    </xdr:to>
    <xdr:sp>
      <xdr:nvSpPr>
        <xdr:cNvPr id="542" name="Line 554"/>
        <xdr:cNvSpPr>
          <a:spLocks/>
        </xdr:cNvSpPr>
      </xdr:nvSpPr>
      <xdr:spPr>
        <a:xfrm flipV="1">
          <a:off x="62169675" y="7258050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85725</xdr:colOff>
      <xdr:row>30</xdr:row>
      <xdr:rowOff>0</xdr:rowOff>
    </xdr:from>
    <xdr:to>
      <xdr:col>83</xdr:col>
      <xdr:colOff>438150</xdr:colOff>
      <xdr:row>30</xdr:row>
      <xdr:rowOff>0</xdr:rowOff>
    </xdr:to>
    <xdr:sp>
      <xdr:nvSpPr>
        <xdr:cNvPr id="543" name="Line 555"/>
        <xdr:cNvSpPr>
          <a:spLocks/>
        </xdr:cNvSpPr>
      </xdr:nvSpPr>
      <xdr:spPr>
        <a:xfrm flipH="1">
          <a:off x="61826775" y="74580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29</xdr:row>
      <xdr:rowOff>28575</xdr:rowOff>
    </xdr:from>
    <xdr:to>
      <xdr:col>83</xdr:col>
      <xdr:colOff>95250</xdr:colOff>
      <xdr:row>30</xdr:row>
      <xdr:rowOff>9525</xdr:rowOff>
    </xdr:to>
    <xdr:sp>
      <xdr:nvSpPr>
        <xdr:cNvPr id="544" name="Line 556"/>
        <xdr:cNvSpPr>
          <a:spLocks/>
        </xdr:cNvSpPr>
      </xdr:nvSpPr>
      <xdr:spPr>
        <a:xfrm flipH="1" flipV="1">
          <a:off x="61693425" y="72580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33</xdr:row>
      <xdr:rowOff>0</xdr:rowOff>
    </xdr:from>
    <xdr:to>
      <xdr:col>83</xdr:col>
      <xdr:colOff>104775</xdr:colOff>
      <xdr:row>33</xdr:row>
      <xdr:rowOff>200025</xdr:rowOff>
    </xdr:to>
    <xdr:sp>
      <xdr:nvSpPr>
        <xdr:cNvPr id="545" name="Line 557"/>
        <xdr:cNvSpPr>
          <a:spLocks/>
        </xdr:cNvSpPr>
      </xdr:nvSpPr>
      <xdr:spPr>
        <a:xfrm flipV="1">
          <a:off x="61693425" y="81438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438150</xdr:colOff>
      <xdr:row>32</xdr:row>
      <xdr:rowOff>219075</xdr:rowOff>
    </xdr:from>
    <xdr:to>
      <xdr:col>84</xdr:col>
      <xdr:colOff>66675</xdr:colOff>
      <xdr:row>33</xdr:row>
      <xdr:rowOff>200025</xdr:rowOff>
    </xdr:to>
    <xdr:sp>
      <xdr:nvSpPr>
        <xdr:cNvPr id="546" name="Line 558"/>
        <xdr:cNvSpPr>
          <a:spLocks/>
        </xdr:cNvSpPr>
      </xdr:nvSpPr>
      <xdr:spPr>
        <a:xfrm flipH="1" flipV="1">
          <a:off x="62179200" y="81343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33</xdr:row>
      <xdr:rowOff>0</xdr:rowOff>
    </xdr:from>
    <xdr:to>
      <xdr:col>83</xdr:col>
      <xdr:colOff>447675</xdr:colOff>
      <xdr:row>33</xdr:row>
      <xdr:rowOff>0</xdr:rowOff>
    </xdr:to>
    <xdr:sp>
      <xdr:nvSpPr>
        <xdr:cNvPr id="547" name="Line 559"/>
        <xdr:cNvSpPr>
          <a:spLocks/>
        </xdr:cNvSpPr>
      </xdr:nvSpPr>
      <xdr:spPr>
        <a:xfrm flipH="1">
          <a:off x="61836300" y="81438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548" name="Group 560"/>
        <xdr:cNvGrpSpPr>
          <a:grpSpLocks noChangeAspect="1"/>
        </xdr:cNvGrpSpPr>
      </xdr:nvGrpSpPr>
      <xdr:grpSpPr>
        <a:xfrm>
          <a:off x="30337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9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619125</xdr:colOff>
      <xdr:row>26</xdr:row>
      <xdr:rowOff>0</xdr:rowOff>
    </xdr:from>
    <xdr:to>
      <xdr:col>45</xdr:col>
      <xdr:colOff>390525</xdr:colOff>
      <xdr:row>26</xdr:row>
      <xdr:rowOff>114300</xdr:rowOff>
    </xdr:to>
    <xdr:sp>
      <xdr:nvSpPr>
        <xdr:cNvPr id="551" name="Line 563"/>
        <xdr:cNvSpPr>
          <a:spLocks/>
        </xdr:cNvSpPr>
      </xdr:nvSpPr>
      <xdr:spPr>
        <a:xfrm flipH="1">
          <a:off x="33004125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25</xdr:row>
      <xdr:rowOff>152400</xdr:rowOff>
    </xdr:from>
    <xdr:to>
      <xdr:col>46</xdr:col>
      <xdr:colOff>466725</xdr:colOff>
      <xdr:row>26</xdr:row>
      <xdr:rowOff>0</xdr:rowOff>
    </xdr:to>
    <xdr:sp>
      <xdr:nvSpPr>
        <xdr:cNvPr id="552" name="Line 564"/>
        <xdr:cNvSpPr>
          <a:spLocks/>
        </xdr:cNvSpPr>
      </xdr:nvSpPr>
      <xdr:spPr>
        <a:xfrm flipV="1">
          <a:off x="337470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25</xdr:row>
      <xdr:rowOff>114300</xdr:rowOff>
    </xdr:from>
    <xdr:to>
      <xdr:col>47</xdr:col>
      <xdr:colOff>238125</xdr:colOff>
      <xdr:row>25</xdr:row>
      <xdr:rowOff>152400</xdr:rowOff>
    </xdr:to>
    <xdr:sp>
      <xdr:nvSpPr>
        <xdr:cNvPr id="553" name="Line 565"/>
        <xdr:cNvSpPr>
          <a:spLocks/>
        </xdr:cNvSpPr>
      </xdr:nvSpPr>
      <xdr:spPr>
        <a:xfrm flipV="1">
          <a:off x="344900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44</xdr:col>
      <xdr:colOff>628650</xdr:colOff>
      <xdr:row>28</xdr:row>
      <xdr:rowOff>114300</xdr:rowOff>
    </xdr:to>
    <xdr:sp>
      <xdr:nvSpPr>
        <xdr:cNvPr id="554" name="Line 566"/>
        <xdr:cNvSpPr>
          <a:spLocks/>
        </xdr:cNvSpPr>
      </xdr:nvSpPr>
      <xdr:spPr>
        <a:xfrm flipV="1">
          <a:off x="30499050" y="66579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781050</xdr:colOff>
      <xdr:row>26</xdr:row>
      <xdr:rowOff>66675</xdr:rowOff>
    </xdr:from>
    <xdr:to>
      <xdr:col>46</xdr:col>
      <xdr:colOff>809625</xdr:colOff>
      <xdr:row>27</xdr:row>
      <xdr:rowOff>66675</xdr:rowOff>
    </xdr:to>
    <xdr:grpSp>
      <xdr:nvGrpSpPr>
        <xdr:cNvPr id="555" name="Group 915"/>
        <xdr:cNvGrpSpPr>
          <a:grpSpLocks/>
        </xdr:cNvGrpSpPr>
      </xdr:nvGrpSpPr>
      <xdr:grpSpPr>
        <a:xfrm>
          <a:off x="34804350" y="6610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276225</xdr:colOff>
      <xdr:row>26</xdr:row>
      <xdr:rowOff>9525</xdr:rowOff>
    </xdr:from>
    <xdr:to>
      <xdr:col>72</xdr:col>
      <xdr:colOff>714375</xdr:colOff>
      <xdr:row>27</xdr:row>
      <xdr:rowOff>0</xdr:rowOff>
    </xdr:to>
    <xdr:grpSp>
      <xdr:nvGrpSpPr>
        <xdr:cNvPr id="559" name="Group 567"/>
        <xdr:cNvGrpSpPr>
          <a:grpSpLocks/>
        </xdr:cNvGrpSpPr>
      </xdr:nvGrpSpPr>
      <xdr:grpSpPr>
        <a:xfrm>
          <a:off x="536162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0" name="Line 5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142875</xdr:colOff>
      <xdr:row>20</xdr:row>
      <xdr:rowOff>9525</xdr:rowOff>
    </xdr:from>
    <xdr:to>
      <xdr:col>49</xdr:col>
      <xdr:colOff>361950</xdr:colOff>
      <xdr:row>22</xdr:row>
      <xdr:rowOff>0</xdr:rowOff>
    </xdr:to>
    <xdr:grpSp>
      <xdr:nvGrpSpPr>
        <xdr:cNvPr id="563" name="Group 571"/>
        <xdr:cNvGrpSpPr>
          <a:grpSpLocks noChangeAspect="1"/>
        </xdr:cNvGrpSpPr>
      </xdr:nvGrpSpPr>
      <xdr:grpSpPr>
        <a:xfrm>
          <a:off x="366236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4" name="Line 5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5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5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AutoShape 5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</xdr:colOff>
      <xdr:row>21</xdr:row>
      <xdr:rowOff>9525</xdr:rowOff>
    </xdr:from>
    <xdr:to>
      <xdr:col>50</xdr:col>
      <xdr:colOff>495300</xdr:colOff>
      <xdr:row>22</xdr:row>
      <xdr:rowOff>0</xdr:rowOff>
    </xdr:to>
    <xdr:grpSp>
      <xdr:nvGrpSpPr>
        <xdr:cNvPr id="568" name="Group 576"/>
        <xdr:cNvGrpSpPr>
          <a:grpSpLocks/>
        </xdr:cNvGrpSpPr>
      </xdr:nvGrpSpPr>
      <xdr:grpSpPr>
        <a:xfrm>
          <a:off x="37052250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9" name="Line 5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5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21</xdr:row>
      <xdr:rowOff>9525</xdr:rowOff>
    </xdr:from>
    <xdr:to>
      <xdr:col>50</xdr:col>
      <xdr:colOff>904875</xdr:colOff>
      <xdr:row>22</xdr:row>
      <xdr:rowOff>0</xdr:rowOff>
    </xdr:to>
    <xdr:grpSp>
      <xdr:nvGrpSpPr>
        <xdr:cNvPr id="572" name="Group 580"/>
        <xdr:cNvGrpSpPr>
          <a:grpSpLocks/>
        </xdr:cNvGrpSpPr>
      </xdr:nvGrpSpPr>
      <xdr:grpSpPr>
        <a:xfrm>
          <a:off x="3746182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73" name="Line 5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66</v>
      </c>
      <c r="D4" s="113"/>
      <c r="E4" s="111"/>
      <c r="F4" s="111"/>
      <c r="G4" s="111"/>
      <c r="H4" s="111"/>
      <c r="I4" s="113"/>
      <c r="J4" s="100" t="s">
        <v>71</v>
      </c>
      <c r="K4" s="113"/>
      <c r="L4" s="114"/>
      <c r="M4" s="113"/>
      <c r="N4" s="113"/>
      <c r="O4" s="113"/>
      <c r="P4" s="113"/>
      <c r="Q4" s="115" t="s">
        <v>35</v>
      </c>
      <c r="R4" s="116">
        <v>550194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72</v>
      </c>
      <c r="K8" s="60"/>
      <c r="L8" s="60"/>
      <c r="M8" s="236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286"/>
      <c r="I9" s="286"/>
      <c r="J9" s="137" t="s">
        <v>47</v>
      </c>
      <c r="K9" s="286"/>
      <c r="L9" s="286"/>
      <c r="M9" s="135"/>
      <c r="N9" s="135"/>
      <c r="O9" s="135"/>
      <c r="P9" s="331" t="s">
        <v>75</v>
      </c>
      <c r="Q9" s="331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286"/>
      <c r="I10" s="286"/>
      <c r="J10" s="137" t="s">
        <v>73</v>
      </c>
      <c r="K10" s="286"/>
      <c r="L10" s="286"/>
      <c r="M10" s="135"/>
      <c r="N10" s="135"/>
      <c r="O10" s="135"/>
      <c r="P10" s="331"/>
      <c r="Q10" s="331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290"/>
      <c r="K11" s="291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 t="s">
        <v>74</v>
      </c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71"/>
      <c r="H13" s="135"/>
      <c r="I13" s="135"/>
      <c r="J13" s="142" t="s">
        <v>16</v>
      </c>
      <c r="K13" s="215"/>
      <c r="M13" s="71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87"/>
      <c r="H14" s="135"/>
      <c r="I14" s="135"/>
      <c r="J14" s="288">
        <v>26.654</v>
      </c>
      <c r="K14" s="87"/>
      <c r="M14" s="287"/>
      <c r="N14" s="135"/>
      <c r="O14" s="237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70"/>
      <c r="H15" s="135"/>
      <c r="I15" s="135"/>
      <c r="J15" s="87" t="s">
        <v>19</v>
      </c>
      <c r="K15" s="238"/>
      <c r="M15" s="70"/>
      <c r="N15" s="135"/>
      <c r="O15" s="238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286"/>
      <c r="H16" s="286"/>
      <c r="I16" s="286"/>
      <c r="J16" s="70" t="s">
        <v>67</v>
      </c>
      <c r="K16" s="70"/>
      <c r="L16" s="286"/>
      <c r="M16" s="286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89" t="s">
        <v>63</v>
      </c>
      <c r="K17" s="234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286"/>
      <c r="F18" s="292"/>
      <c r="G18" s="286"/>
      <c r="H18" s="135"/>
      <c r="I18" s="135"/>
      <c r="J18" s="280"/>
      <c r="L18" s="135"/>
      <c r="M18" s="286"/>
      <c r="N18" s="292"/>
      <c r="O18" s="286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280"/>
      <c r="G19" s="135"/>
      <c r="H19" s="281"/>
      <c r="I19" s="281"/>
      <c r="J19" s="280" t="s">
        <v>76</v>
      </c>
      <c r="L19" s="135"/>
      <c r="M19" s="143"/>
      <c r="N19" s="280"/>
      <c r="O19" s="135"/>
      <c r="P19" s="331" t="s">
        <v>77</v>
      </c>
      <c r="Q19" s="331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280"/>
      <c r="G20" s="135"/>
      <c r="H20" s="281"/>
      <c r="I20" s="281"/>
      <c r="J20" s="293" t="s">
        <v>49</v>
      </c>
      <c r="K20" s="135"/>
      <c r="L20" s="135"/>
      <c r="M20" s="135"/>
      <c r="N20" s="293"/>
      <c r="O20" s="135"/>
      <c r="P20" s="331" t="s">
        <v>50</v>
      </c>
      <c r="Q20" s="331"/>
      <c r="R20" s="136"/>
      <c r="S20" s="132"/>
      <c r="T20" s="109"/>
      <c r="U20" s="107"/>
    </row>
    <row r="21" spans="1:21" ht="21" customHeight="1">
      <c r="A21" s="128"/>
      <c r="B21" s="144"/>
      <c r="C21" s="145"/>
      <c r="D21" s="145"/>
      <c r="E21" s="145"/>
      <c r="F21" s="145"/>
      <c r="G21" s="145"/>
      <c r="H21" s="145"/>
      <c r="I21" s="145"/>
      <c r="J21" s="244"/>
      <c r="K21" s="145"/>
      <c r="L21" s="145"/>
      <c r="M21" s="145"/>
      <c r="N21" s="145"/>
      <c r="O21" s="145"/>
      <c r="P21" s="145"/>
      <c r="Q21" s="145"/>
      <c r="R21" s="146"/>
      <c r="S21" s="132"/>
      <c r="T21" s="109"/>
      <c r="U21" s="107"/>
    </row>
    <row r="22" spans="1:21" ht="21" customHeight="1">
      <c r="A22" s="128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2"/>
      <c r="T22" s="109"/>
      <c r="U22" s="107"/>
    </row>
    <row r="23" spans="1:19" ht="30" customHeight="1">
      <c r="A23" s="151"/>
      <c r="B23" s="152"/>
      <c r="C23" s="153"/>
      <c r="D23" s="333" t="s">
        <v>38</v>
      </c>
      <c r="E23" s="334"/>
      <c r="F23" s="334"/>
      <c r="G23" s="334"/>
      <c r="H23" s="153"/>
      <c r="I23" s="154"/>
      <c r="J23" s="155"/>
      <c r="K23" s="152"/>
      <c r="L23" s="153"/>
      <c r="M23" s="333" t="s">
        <v>39</v>
      </c>
      <c r="N23" s="333"/>
      <c r="O23" s="333"/>
      <c r="P23" s="333"/>
      <c r="Q23" s="153"/>
      <c r="R23" s="154"/>
      <c r="S23" s="132"/>
    </row>
    <row r="24" spans="1:20" s="160" customFormat="1" ht="21" customHeight="1" thickBot="1">
      <c r="A24" s="156"/>
      <c r="B24" s="157" t="s">
        <v>24</v>
      </c>
      <c r="C24" s="98" t="s">
        <v>25</v>
      </c>
      <c r="D24" s="98" t="s">
        <v>26</v>
      </c>
      <c r="E24" s="158" t="s">
        <v>27</v>
      </c>
      <c r="F24" s="335" t="s">
        <v>28</v>
      </c>
      <c r="G24" s="336"/>
      <c r="H24" s="336"/>
      <c r="I24" s="337"/>
      <c r="J24" s="155"/>
      <c r="K24" s="157" t="s">
        <v>24</v>
      </c>
      <c r="L24" s="98" t="s">
        <v>25</v>
      </c>
      <c r="M24" s="98" t="s">
        <v>26</v>
      </c>
      <c r="N24" s="158" t="s">
        <v>27</v>
      </c>
      <c r="O24" s="335" t="s">
        <v>28</v>
      </c>
      <c r="P24" s="336"/>
      <c r="Q24" s="336"/>
      <c r="R24" s="337"/>
      <c r="S24" s="159"/>
      <c r="T24" s="105"/>
    </row>
    <row r="25" spans="1:20" s="118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2"/>
      <c r="T25" s="105"/>
    </row>
    <row r="26" spans="1:20" s="118" customFormat="1" ht="21" customHeight="1">
      <c r="A26" s="151"/>
      <c r="B26" s="168">
        <v>1</v>
      </c>
      <c r="C26" s="169">
        <v>26.906</v>
      </c>
      <c r="D26" s="169">
        <v>26.454</v>
      </c>
      <c r="E26" s="285">
        <f>(C26-D26)*1000</f>
        <v>451.9999999999982</v>
      </c>
      <c r="F26" s="327" t="s">
        <v>40</v>
      </c>
      <c r="G26" s="328"/>
      <c r="H26" s="328"/>
      <c r="I26" s="329"/>
      <c r="J26" s="155"/>
      <c r="K26" s="168">
        <v>1</v>
      </c>
      <c r="L26" s="169">
        <v>26.687</v>
      </c>
      <c r="M26" s="169">
        <v>26.641</v>
      </c>
      <c r="N26" s="285">
        <f>(L26-M26)*1000</f>
        <v>46.00000000000293</v>
      </c>
      <c r="O26" s="324" t="s">
        <v>48</v>
      </c>
      <c r="P26" s="325"/>
      <c r="Q26" s="325"/>
      <c r="R26" s="326"/>
      <c r="S26" s="132"/>
      <c r="T26" s="105"/>
    </row>
    <row r="27" spans="1:20" s="118" customFormat="1" ht="21" customHeight="1">
      <c r="A27" s="151"/>
      <c r="B27" s="161"/>
      <c r="C27" s="282"/>
      <c r="D27" s="283"/>
      <c r="E27" s="284"/>
      <c r="F27" s="264" t="s">
        <v>78</v>
      </c>
      <c r="G27" s="265"/>
      <c r="H27" s="265"/>
      <c r="I27" s="266"/>
      <c r="J27" s="155"/>
      <c r="K27" s="168"/>
      <c r="L27" s="169"/>
      <c r="M27" s="169"/>
      <c r="N27" s="285"/>
      <c r="O27" s="324" t="s">
        <v>79</v>
      </c>
      <c r="P27" s="325"/>
      <c r="Q27" s="325"/>
      <c r="R27" s="326"/>
      <c r="S27" s="132"/>
      <c r="T27" s="105"/>
    </row>
    <row r="28" spans="1:20" s="118" customFormat="1" ht="21" customHeight="1">
      <c r="A28" s="151"/>
      <c r="B28" s="168"/>
      <c r="C28" s="169"/>
      <c r="D28" s="169"/>
      <c r="E28" s="285"/>
      <c r="F28" s="264"/>
      <c r="G28" s="265"/>
      <c r="H28" s="265"/>
      <c r="I28" s="266"/>
      <c r="J28" s="155"/>
      <c r="K28" s="168"/>
      <c r="L28" s="169"/>
      <c r="M28" s="169"/>
      <c r="N28" s="285">
        <f>(M28-L28)*1000</f>
        <v>0</v>
      </c>
      <c r="O28" s="330" t="s">
        <v>80</v>
      </c>
      <c r="P28" s="331"/>
      <c r="Q28" s="331"/>
      <c r="R28" s="332"/>
      <c r="S28" s="132"/>
      <c r="T28" s="105"/>
    </row>
    <row r="29" spans="1:20" s="118" customFormat="1" ht="21" customHeight="1">
      <c r="A29" s="151"/>
      <c r="B29" s="168">
        <v>3</v>
      </c>
      <c r="C29" s="169">
        <v>26.927</v>
      </c>
      <c r="D29" s="169">
        <v>26.487</v>
      </c>
      <c r="E29" s="285">
        <f>(C29-D29)*1000</f>
        <v>440.00000000000125</v>
      </c>
      <c r="F29" s="324" t="s">
        <v>41</v>
      </c>
      <c r="G29" s="325"/>
      <c r="H29" s="325"/>
      <c r="I29" s="326"/>
      <c r="J29" s="155"/>
      <c r="K29" s="168">
        <v>3</v>
      </c>
      <c r="L29" s="169">
        <v>26.661</v>
      </c>
      <c r="M29" s="169">
        <v>26.561</v>
      </c>
      <c r="N29" s="285">
        <f>(L29-M29)*1000</f>
        <v>100.00000000000142</v>
      </c>
      <c r="O29" s="324" t="s">
        <v>53</v>
      </c>
      <c r="P29" s="325"/>
      <c r="Q29" s="325"/>
      <c r="R29" s="326"/>
      <c r="S29" s="132"/>
      <c r="T29" s="105"/>
    </row>
    <row r="30" spans="1:20" s="118" customFormat="1" ht="21" customHeight="1">
      <c r="A30" s="151"/>
      <c r="B30" s="168"/>
      <c r="C30" s="169"/>
      <c r="D30" s="169"/>
      <c r="E30" s="285"/>
      <c r="F30" s="324"/>
      <c r="G30" s="325"/>
      <c r="H30" s="325"/>
      <c r="I30" s="326"/>
      <c r="J30" s="155"/>
      <c r="K30" s="168"/>
      <c r="L30" s="169"/>
      <c r="M30" s="169"/>
      <c r="N30" s="285">
        <f>(L30-M30)*1000</f>
        <v>0</v>
      </c>
      <c r="O30" s="324" t="s">
        <v>81</v>
      </c>
      <c r="P30" s="325"/>
      <c r="Q30" s="325"/>
      <c r="R30" s="326"/>
      <c r="S30" s="132"/>
      <c r="T30" s="105"/>
    </row>
    <row r="31" spans="1:20" s="111" customFormat="1" ht="21" customHeight="1">
      <c r="A31" s="151"/>
      <c r="B31" s="170"/>
      <c r="C31" s="171"/>
      <c r="D31" s="172"/>
      <c r="E31" s="173"/>
      <c r="F31" s="174"/>
      <c r="G31" s="175"/>
      <c r="H31" s="175"/>
      <c r="I31" s="176"/>
      <c r="J31" s="155"/>
      <c r="K31" s="170"/>
      <c r="L31" s="171"/>
      <c r="M31" s="172"/>
      <c r="N31" s="173"/>
      <c r="O31" s="174"/>
      <c r="P31" s="175"/>
      <c r="Q31" s="175"/>
      <c r="R31" s="176"/>
      <c r="S31" s="132"/>
      <c r="T31" s="105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755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0:Q10"/>
    <mergeCell ref="F30:I30"/>
    <mergeCell ref="O29:R29"/>
    <mergeCell ref="O26:R26"/>
    <mergeCell ref="F26:I26"/>
    <mergeCell ref="O27:R27"/>
    <mergeCell ref="F29:I29"/>
    <mergeCell ref="O28:R28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82</v>
      </c>
      <c r="H2" s="184"/>
      <c r="I2" s="184"/>
      <c r="J2" s="184"/>
      <c r="K2" s="184"/>
      <c r="L2" s="185"/>
      <c r="R2" s="34"/>
      <c r="S2" s="35"/>
      <c r="T2" s="35"/>
      <c r="U2" s="35"/>
      <c r="V2" s="344" t="s">
        <v>4</v>
      </c>
      <c r="W2" s="344"/>
      <c r="X2" s="344"/>
      <c r="Y2" s="34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4" t="s">
        <v>4</v>
      </c>
      <c r="BO2" s="344"/>
      <c r="BP2" s="344"/>
      <c r="BQ2" s="344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85</v>
      </c>
      <c r="CF2" s="184"/>
      <c r="CG2" s="184"/>
      <c r="CH2" s="184"/>
      <c r="CI2" s="184"/>
      <c r="CJ2" s="185"/>
    </row>
    <row r="3" spans="18:77" ht="21" customHeight="1" thickBot="1" thickTop="1">
      <c r="R3" s="338" t="s">
        <v>5</v>
      </c>
      <c r="S3" s="339"/>
      <c r="T3" s="37"/>
      <c r="U3" s="38"/>
      <c r="V3" s="246" t="s">
        <v>86</v>
      </c>
      <c r="W3" s="246"/>
      <c r="X3" s="246"/>
      <c r="Y3" s="247"/>
      <c r="Z3" s="37"/>
      <c r="AA3" s="38"/>
      <c r="AB3" s="340" t="s">
        <v>6</v>
      </c>
      <c r="AC3" s="34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5" t="s">
        <v>6</v>
      </c>
      <c r="BK3" s="346"/>
      <c r="BL3" s="347"/>
      <c r="BM3" s="348"/>
      <c r="BN3" s="302" t="s">
        <v>87</v>
      </c>
      <c r="BO3" s="247"/>
      <c r="BP3" s="246" t="s">
        <v>86</v>
      </c>
      <c r="BQ3" s="246"/>
      <c r="BR3" s="225"/>
      <c r="BS3" s="226"/>
      <c r="BT3" s="342" t="s">
        <v>5</v>
      </c>
      <c r="BU3" s="34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51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51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60</v>
      </c>
      <c r="H6" s="50"/>
      <c r="I6" s="50"/>
      <c r="J6" s="51"/>
      <c r="K6" s="58" t="s">
        <v>61</v>
      </c>
      <c r="L6" s="52"/>
      <c r="Q6" s="197"/>
      <c r="R6" s="210" t="s">
        <v>3</v>
      </c>
      <c r="S6" s="30">
        <v>28.05</v>
      </c>
      <c r="T6" s="8"/>
      <c r="U6" s="10"/>
      <c r="V6" s="9"/>
      <c r="W6" s="301"/>
      <c r="X6" s="239"/>
      <c r="Y6" s="296"/>
      <c r="Z6" s="8"/>
      <c r="AA6" s="10"/>
      <c r="AB6" s="249" t="s">
        <v>52</v>
      </c>
      <c r="AC6" s="25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59</v>
      </c>
      <c r="AS6" s="85" t="s">
        <v>29</v>
      </c>
      <c r="AT6" s="182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52</v>
      </c>
      <c r="BK6" s="193"/>
      <c r="BL6" s="235"/>
      <c r="BM6" s="219"/>
      <c r="BN6" s="220"/>
      <c r="BO6" s="219"/>
      <c r="BP6" s="235" t="s">
        <v>46</v>
      </c>
      <c r="BQ6" s="269">
        <v>26.454</v>
      </c>
      <c r="BR6" s="220"/>
      <c r="BS6" s="219"/>
      <c r="BT6" s="21" t="s">
        <v>2</v>
      </c>
      <c r="BU6" s="29">
        <v>25.36</v>
      </c>
      <c r="BY6" s="31"/>
      <c r="BZ6" s="47"/>
      <c r="CA6" s="48" t="s">
        <v>8</v>
      </c>
      <c r="CB6" s="49"/>
      <c r="CC6" s="50"/>
      <c r="CD6" s="50"/>
      <c r="CE6" s="57" t="s">
        <v>60</v>
      </c>
      <c r="CF6" s="50"/>
      <c r="CG6" s="50"/>
      <c r="CH6" s="51"/>
      <c r="CI6" s="58" t="s">
        <v>61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64</v>
      </c>
      <c r="H7" s="50"/>
      <c r="I7" s="50"/>
      <c r="J7" s="49"/>
      <c r="K7" s="49"/>
      <c r="L7" s="61"/>
      <c r="Q7" s="197"/>
      <c r="R7" s="210" t="s">
        <v>70</v>
      </c>
      <c r="S7" s="30">
        <v>27.545</v>
      </c>
      <c r="T7" s="8"/>
      <c r="U7" s="10"/>
      <c r="V7" s="235" t="s">
        <v>45</v>
      </c>
      <c r="W7" s="295">
        <v>26.906</v>
      </c>
      <c r="X7" s="239" t="s">
        <v>55</v>
      </c>
      <c r="Y7" s="296">
        <v>26.927</v>
      </c>
      <c r="Z7" s="8"/>
      <c r="AA7" s="10"/>
      <c r="AB7" s="251" t="s">
        <v>42</v>
      </c>
      <c r="AC7" s="25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39"/>
      <c r="BM7" s="30"/>
      <c r="BN7" s="220" t="s">
        <v>69</v>
      </c>
      <c r="BO7" s="219">
        <v>26.673</v>
      </c>
      <c r="BP7" s="239"/>
      <c r="BQ7" s="296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64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27.405</v>
      </c>
      <c r="T8" s="8"/>
      <c r="U8" s="10"/>
      <c r="V8" s="235"/>
      <c r="W8" s="295"/>
      <c r="X8" s="239"/>
      <c r="Y8" s="296"/>
      <c r="Z8" s="8"/>
      <c r="AA8" s="10"/>
      <c r="AB8" s="249" t="s">
        <v>43</v>
      </c>
      <c r="AC8" s="25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5"/>
      <c r="BM8" s="219"/>
      <c r="BN8" s="220"/>
      <c r="BO8" s="219"/>
      <c r="BP8" s="239" t="s">
        <v>56</v>
      </c>
      <c r="BQ8" s="296">
        <v>26.487</v>
      </c>
      <c r="BR8" s="230"/>
      <c r="BS8" s="231"/>
      <c r="BT8" s="16" t="s">
        <v>1</v>
      </c>
      <c r="BU8" s="17">
        <v>26.1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7"/>
      <c r="W9" s="298"/>
      <c r="X9" s="299"/>
      <c r="Y9" s="30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"/>
      <c r="BP9" s="299"/>
      <c r="BQ9" s="30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83</v>
      </c>
      <c r="H10" s="49"/>
      <c r="I10" s="49"/>
      <c r="J10" s="70" t="s">
        <v>12</v>
      </c>
      <c r="K10" s="278" t="s">
        <v>84</v>
      </c>
      <c r="L10" s="279"/>
      <c r="V10" s="9"/>
      <c r="W10" s="248"/>
      <c r="X10" s="239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83</v>
      </c>
      <c r="CF10" s="49"/>
      <c r="CG10" s="49"/>
      <c r="CH10" s="70" t="s">
        <v>12</v>
      </c>
      <c r="CI10" s="278" t="s">
        <v>84</v>
      </c>
      <c r="CJ10" s="279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78" t="s">
        <v>62</v>
      </c>
      <c r="L11" s="279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78" t="s">
        <v>62</v>
      </c>
      <c r="CJ11" s="279"/>
    </row>
    <row r="12" spans="2:88" ht="21" customHeight="1" thickBot="1">
      <c r="B12" s="72"/>
      <c r="C12" s="73"/>
      <c r="D12" s="73"/>
      <c r="E12" s="73"/>
      <c r="F12" s="73"/>
      <c r="G12" s="245" t="s">
        <v>63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5" t="s">
        <v>63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2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2"/>
    </row>
    <row r="18" spans="25:67" ht="18" customHeight="1">
      <c r="Y18" s="31"/>
      <c r="AU18" s="206"/>
      <c r="AX18" s="242"/>
      <c r="BA18" s="242"/>
      <c r="BI18" s="202"/>
      <c r="BL18" s="240"/>
      <c r="BO18" s="96"/>
    </row>
    <row r="19" spans="47:61" ht="18" customHeight="1">
      <c r="AU19" s="31"/>
      <c r="AW19" s="206"/>
      <c r="BE19" s="31"/>
      <c r="BI19" s="188"/>
    </row>
    <row r="20" spans="50:65" ht="18" customHeight="1">
      <c r="AX20" s="202" t="s">
        <v>102</v>
      </c>
      <c r="AY20" s="202" t="s">
        <v>103</v>
      </c>
      <c r="AZ20" s="31"/>
      <c r="BC20" s="31"/>
      <c r="BF20" s="31"/>
      <c r="BG20" s="224"/>
      <c r="BM20" s="206"/>
    </row>
    <row r="21" spans="51:65" ht="18" customHeight="1">
      <c r="AY21" s="96" t="s">
        <v>104</v>
      </c>
      <c r="AZ21" s="31"/>
      <c r="BD21" s="186"/>
      <c r="BE21" s="186"/>
      <c r="BM21" s="31"/>
    </row>
    <row r="22" spans="8:73" ht="18" customHeight="1">
      <c r="H22" s="223"/>
      <c r="S22" s="186"/>
      <c r="AC22" s="224"/>
      <c r="AO22" s="202"/>
      <c r="AQ22" s="206"/>
      <c r="AW22" s="31"/>
      <c r="BD22" s="31"/>
      <c r="BE22" s="31"/>
      <c r="BF22" s="233"/>
      <c r="BI22" s="212"/>
      <c r="BK22" s="258"/>
      <c r="BO22" s="31"/>
      <c r="BP22" s="31"/>
      <c r="BU22" s="233"/>
    </row>
    <row r="23" spans="19:88" ht="18" customHeight="1">
      <c r="S23" s="31"/>
      <c r="V23" s="31"/>
      <c r="AG23" s="206"/>
      <c r="AO23" s="96"/>
      <c r="AQ23" s="31"/>
      <c r="AS23" s="31"/>
      <c r="AZ23" s="31"/>
      <c r="BB23" s="31"/>
      <c r="BC23" s="31"/>
      <c r="BK23" s="257"/>
      <c r="BX23" s="31"/>
      <c r="BY23" s="31"/>
      <c r="BZ23" s="202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V24" s="224" t="s">
        <v>54</v>
      </c>
      <c r="AY24" s="224"/>
      <c r="BK24" s="31"/>
      <c r="BP24" s="212"/>
      <c r="BR24" s="31"/>
      <c r="BU24" s="31"/>
      <c r="BV24" s="31"/>
      <c r="BW24" s="31"/>
      <c r="BZ24" s="203"/>
      <c r="CE24" s="76"/>
      <c r="CF24" s="76"/>
    </row>
    <row r="25" spans="12:85" ht="18" customHeight="1">
      <c r="L25" s="186"/>
      <c r="Q25" s="31"/>
      <c r="S25" s="228"/>
      <c r="T25" s="206"/>
      <c r="U25" s="31"/>
      <c r="V25" s="186"/>
      <c r="W25" s="31"/>
      <c r="Z25" s="213"/>
      <c r="AB25" s="206"/>
      <c r="AC25" s="228"/>
      <c r="AD25" s="190"/>
      <c r="AF25" s="31"/>
      <c r="AH25" s="31"/>
      <c r="AI25" s="31"/>
      <c r="BG25" s="31"/>
      <c r="BN25" s="31"/>
      <c r="BO25" s="232" t="s">
        <v>57</v>
      </c>
      <c r="BR25" s="31"/>
      <c r="BU25" s="202" t="s">
        <v>100</v>
      </c>
      <c r="BV25" s="31"/>
      <c r="BY25" s="186"/>
      <c r="BZ25" s="31"/>
      <c r="CD25" s="76"/>
      <c r="CF25" s="76"/>
      <c r="CG25" s="31"/>
    </row>
    <row r="26" spans="11:84" ht="18" customHeight="1">
      <c r="K26" s="186"/>
      <c r="L26" s="31"/>
      <c r="P26" s="202"/>
      <c r="Q26" s="31"/>
      <c r="S26" s="31"/>
      <c r="T26" s="31"/>
      <c r="V26" s="31"/>
      <c r="W26" s="186"/>
      <c r="AA26" s="31"/>
      <c r="AB26" s="31"/>
      <c r="AI26" s="31"/>
      <c r="AM26" s="31"/>
      <c r="AN26" s="186"/>
      <c r="BA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6"/>
      <c r="BP26" s="31"/>
      <c r="BQ26" s="31"/>
      <c r="BR26" s="31"/>
      <c r="BS26" s="31"/>
      <c r="BU26" s="96" t="s">
        <v>101</v>
      </c>
      <c r="BV26" s="31"/>
      <c r="BY26" s="31"/>
      <c r="BZ26" s="31"/>
      <c r="CD26" s="76"/>
      <c r="CF26" s="76"/>
    </row>
    <row r="27" spans="1:89" ht="18" customHeight="1">
      <c r="A27" s="81"/>
      <c r="K27" s="31"/>
      <c r="N27" s="31"/>
      <c r="P27" s="203"/>
      <c r="R27" s="31"/>
      <c r="S27" s="31"/>
      <c r="T27" s="228" t="s">
        <v>55</v>
      </c>
      <c r="V27" s="31"/>
      <c r="W27" s="31"/>
      <c r="AN27" s="31"/>
      <c r="AO27" s="31"/>
      <c r="AW27" s="186"/>
      <c r="BH27" s="31"/>
      <c r="BJ27" s="31"/>
      <c r="BO27" s="31"/>
      <c r="BT27" s="31"/>
      <c r="BU27" s="31"/>
      <c r="BV27" s="31"/>
      <c r="CC27" s="196"/>
      <c r="CF27" s="31"/>
      <c r="CK27" s="81"/>
    </row>
    <row r="28" spans="1:81" ht="18" customHeight="1">
      <c r="A28" s="81"/>
      <c r="K28" s="187"/>
      <c r="M28" s="31"/>
      <c r="N28" s="186"/>
      <c r="P28" s="31"/>
      <c r="S28" s="31"/>
      <c r="AA28" s="31"/>
      <c r="AD28" s="31"/>
      <c r="AF28" s="31"/>
      <c r="AG28" s="31"/>
      <c r="AH28" s="31"/>
      <c r="AI28" s="31"/>
      <c r="AO28" s="190"/>
      <c r="AP28" s="186">
        <v>2</v>
      </c>
      <c r="AR28" s="31"/>
      <c r="AS28" s="31"/>
      <c r="AT28" s="31"/>
      <c r="AU28" s="31"/>
      <c r="AW28" s="31"/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V28" s="186"/>
      <c r="CC28" s="196"/>
    </row>
    <row r="29" spans="1:89" ht="18" customHeight="1">
      <c r="A29" s="81"/>
      <c r="N29" s="31"/>
      <c r="O29" s="186"/>
      <c r="U29" s="186"/>
      <c r="V29" s="31"/>
      <c r="X29" s="80"/>
      <c r="AF29" s="228"/>
      <c r="AG29" s="31"/>
      <c r="AI29" s="31"/>
      <c r="AM29" s="206"/>
      <c r="AP29" s="31"/>
      <c r="AR29" s="31"/>
      <c r="AT29" s="31"/>
      <c r="AW29" s="31"/>
      <c r="AZ29" s="31"/>
      <c r="BB29" s="31"/>
      <c r="BC29" s="31"/>
      <c r="BH29" s="31"/>
      <c r="BI29" s="254"/>
      <c r="BK29" s="31"/>
      <c r="BQ29" s="229"/>
      <c r="BR29" s="186"/>
      <c r="BS29" s="186"/>
      <c r="BU29" s="186">
        <v>3</v>
      </c>
      <c r="BV29" s="31"/>
      <c r="BX29" s="186"/>
      <c r="CF29" s="316" t="s">
        <v>68</v>
      </c>
      <c r="CK29" s="81"/>
    </row>
    <row r="30" spans="7:86" ht="18" customHeight="1">
      <c r="G30" s="313"/>
      <c r="I30" s="313"/>
      <c r="J30" s="206"/>
      <c r="N30" s="31"/>
      <c r="O30" s="31"/>
      <c r="P30" s="31"/>
      <c r="V30" s="228" t="s">
        <v>45</v>
      </c>
      <c r="W30" s="31"/>
      <c r="X30" s="31"/>
      <c r="Y30" s="31"/>
      <c r="AG30" s="31"/>
      <c r="AI30" s="31"/>
      <c r="AM30" s="31"/>
      <c r="AS30" s="228"/>
      <c r="AZ30" s="31"/>
      <c r="BB30" s="31"/>
      <c r="BC30" s="243"/>
      <c r="BK30" s="186"/>
      <c r="BN30" s="31"/>
      <c r="BP30" s="31"/>
      <c r="BQ30" s="186"/>
      <c r="BR30" s="31"/>
      <c r="BS30" s="31"/>
      <c r="BT30" s="31"/>
      <c r="BU30" s="31"/>
      <c r="BV30" s="31"/>
      <c r="BW30" s="31"/>
      <c r="BX30" s="31"/>
      <c r="BZ30" s="31"/>
      <c r="CG30" s="31"/>
      <c r="CH30" s="82" t="s">
        <v>1</v>
      </c>
    </row>
    <row r="31" spans="5:85" ht="18" customHeight="1">
      <c r="E31" s="208"/>
      <c r="J31" s="31"/>
      <c r="L31" s="31"/>
      <c r="M31" s="186">
        <v>1</v>
      </c>
      <c r="O31" s="186"/>
      <c r="P31" s="186"/>
      <c r="S31" s="31"/>
      <c r="T31" s="208"/>
      <c r="X31" s="186"/>
      <c r="AB31" s="31"/>
      <c r="AG31" s="31"/>
      <c r="AH31" s="79"/>
      <c r="AR31" s="31"/>
      <c r="AS31" s="31"/>
      <c r="AT31" s="31"/>
      <c r="AW31" s="222"/>
      <c r="AZ31" s="31"/>
      <c r="BB31" s="31"/>
      <c r="BC31" s="31"/>
      <c r="BG31" s="31"/>
      <c r="BI31" s="31"/>
      <c r="BO31" s="314" t="s">
        <v>56</v>
      </c>
      <c r="BR31" s="186"/>
      <c r="BS31" s="229"/>
      <c r="BW31" s="186"/>
      <c r="BY31" s="186">
        <v>4</v>
      </c>
      <c r="CE31" s="221"/>
      <c r="CG31" s="222"/>
    </row>
    <row r="32" spans="2:88" ht="18" customHeight="1">
      <c r="B32" s="81"/>
      <c r="M32" s="31"/>
      <c r="N32" s="31"/>
      <c r="O32" s="186"/>
      <c r="P32" s="31"/>
      <c r="R32" s="31"/>
      <c r="AB32" s="186"/>
      <c r="AG32" s="31"/>
      <c r="AI32" s="31"/>
      <c r="AR32" s="31"/>
      <c r="AS32" s="79"/>
      <c r="AT32" s="31"/>
      <c r="AW32" s="276"/>
      <c r="AX32" s="31"/>
      <c r="AZ32" s="31"/>
      <c r="BB32" s="31"/>
      <c r="BC32" s="31"/>
      <c r="BF32" s="31"/>
      <c r="BI32" s="186"/>
      <c r="BN32" s="31"/>
      <c r="BU32" s="31"/>
      <c r="BV32" s="31"/>
      <c r="BW32" s="186"/>
      <c r="BY32" s="31"/>
      <c r="CJ32" s="81"/>
    </row>
    <row r="33" spans="7:75" ht="18" customHeight="1">
      <c r="G33" s="313"/>
      <c r="I33" s="313"/>
      <c r="J33" s="96"/>
      <c r="O33" s="31"/>
      <c r="S33" s="31"/>
      <c r="AD33" s="31"/>
      <c r="AG33" s="31"/>
      <c r="AR33" s="31"/>
      <c r="AS33" s="31"/>
      <c r="AT33" s="31"/>
      <c r="AU33" s="31"/>
      <c r="AZ33" s="190"/>
      <c r="BE33" s="31"/>
      <c r="BF33" s="186"/>
      <c r="BH33" s="31"/>
      <c r="BI33" s="186"/>
      <c r="BK33" s="31"/>
      <c r="BN33" s="31"/>
      <c r="BO33" s="214"/>
      <c r="BP33" s="31"/>
      <c r="BQ33" s="31"/>
      <c r="BS33" s="224"/>
      <c r="BT33" s="31"/>
      <c r="BW33" s="31"/>
    </row>
    <row r="34" spans="4:75" ht="18" customHeight="1">
      <c r="D34" s="83" t="s">
        <v>0</v>
      </c>
      <c r="S34" s="186"/>
      <c r="AD34" s="190"/>
      <c r="AN34" s="275"/>
      <c r="AU34" s="315" t="s">
        <v>69</v>
      </c>
      <c r="BG34" s="31"/>
      <c r="BI34" s="205"/>
      <c r="BK34" s="31"/>
      <c r="BN34" s="204"/>
      <c r="BP34" s="31"/>
      <c r="BQ34" s="31"/>
      <c r="BR34" s="314" t="s">
        <v>46</v>
      </c>
      <c r="BW34" s="186"/>
    </row>
    <row r="35" spans="9:84" ht="18" customHeight="1">
      <c r="I35" s="31"/>
      <c r="AE35" s="273"/>
      <c r="AI35" s="277"/>
      <c r="BG35" s="190"/>
      <c r="BK35" s="190"/>
      <c r="BU35" s="188"/>
      <c r="CF35" s="317" t="s">
        <v>99</v>
      </c>
    </row>
    <row r="36" spans="17:73" ht="18" customHeight="1">
      <c r="Q36" s="227"/>
      <c r="R36" s="202"/>
      <c r="AJ36" s="240"/>
      <c r="AU36" s="31"/>
      <c r="AW36" s="31"/>
      <c r="BK36" s="97"/>
      <c r="BL36" s="240"/>
      <c r="BU36" s="202"/>
    </row>
    <row r="37" spans="18:73" ht="18" customHeight="1">
      <c r="R37" s="203"/>
      <c r="Y37" s="232"/>
      <c r="AA37" s="232"/>
      <c r="AE37" s="31"/>
      <c r="AU37" s="190"/>
      <c r="AW37" s="189"/>
      <c r="BU37" s="203"/>
    </row>
    <row r="38" spans="35:80" ht="18" customHeight="1">
      <c r="AI38" s="241"/>
      <c r="AX38" s="31"/>
      <c r="AY38" s="31"/>
      <c r="BT38" s="31"/>
      <c r="BX38" s="31"/>
      <c r="CB38" s="211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0"/>
      <c r="AW41" s="202"/>
    </row>
    <row r="42" ht="18" customHeight="1">
      <c r="AW42" s="96"/>
    </row>
    <row r="43" ht="18" customHeight="1"/>
    <row r="44" spans="19:20" ht="18" customHeight="1">
      <c r="S44" s="196"/>
      <c r="T44" s="196"/>
    </row>
    <row r="45" spans="19:20" ht="18" customHeight="1">
      <c r="S45" s="200"/>
      <c r="T45" s="200"/>
    </row>
    <row r="46" spans="19:83" ht="18" customHeight="1">
      <c r="S46" s="51"/>
      <c r="T46" s="51"/>
      <c r="AC46" s="75"/>
      <c r="AS46" s="77" t="s">
        <v>20</v>
      </c>
      <c r="BR46" s="196"/>
      <c r="BS46" s="196"/>
      <c r="CE46" s="75"/>
    </row>
    <row r="47" spans="2:88" ht="21" customHeight="1" thickBot="1">
      <c r="B47" s="267" t="s">
        <v>24</v>
      </c>
      <c r="C47" s="268" t="s">
        <v>30</v>
      </c>
      <c r="D47" s="268" t="s">
        <v>31</v>
      </c>
      <c r="E47" s="268" t="s">
        <v>32</v>
      </c>
      <c r="F47" s="270" t="s">
        <v>33</v>
      </c>
      <c r="G47" s="9"/>
      <c r="H47" s="267" t="s">
        <v>24</v>
      </c>
      <c r="I47" s="268" t="s">
        <v>30</v>
      </c>
      <c r="J47" s="268" t="s">
        <v>31</v>
      </c>
      <c r="K47" s="268" t="s">
        <v>32</v>
      </c>
      <c r="L47" s="318" t="s">
        <v>33</v>
      </c>
      <c r="M47" s="319"/>
      <c r="N47" s="320"/>
      <c r="O47" s="321" t="s">
        <v>91</v>
      </c>
      <c r="P47" s="322"/>
      <c r="Q47" s="319"/>
      <c r="R47" s="323"/>
      <c r="S47" s="196"/>
      <c r="T47" s="196"/>
      <c r="AS47" s="78" t="s">
        <v>21</v>
      </c>
      <c r="BR47" s="196"/>
      <c r="BS47" s="196"/>
      <c r="BT47" s="267" t="s">
        <v>24</v>
      </c>
      <c r="BU47" s="268" t="s">
        <v>30</v>
      </c>
      <c r="BV47" s="268" t="s">
        <v>31</v>
      </c>
      <c r="BW47" s="268" t="s">
        <v>32</v>
      </c>
      <c r="BX47" s="318" t="s">
        <v>33</v>
      </c>
      <c r="BY47" s="319"/>
      <c r="BZ47" s="320"/>
      <c r="CA47" s="321" t="s">
        <v>91</v>
      </c>
      <c r="CB47" s="322"/>
      <c r="CC47" s="319"/>
      <c r="CD47" s="323"/>
      <c r="CE47" s="9"/>
      <c r="CF47" s="267" t="s">
        <v>24</v>
      </c>
      <c r="CG47" s="268" t="s">
        <v>30</v>
      </c>
      <c r="CH47" s="268" t="s">
        <v>31</v>
      </c>
      <c r="CI47" s="268" t="s">
        <v>32</v>
      </c>
      <c r="CJ47" s="270" t="s">
        <v>33</v>
      </c>
    </row>
    <row r="48" spans="2:88" ht="21" customHeight="1" thickTop="1">
      <c r="B48" s="86"/>
      <c r="C48" s="4"/>
      <c r="D48" s="3" t="s">
        <v>51</v>
      </c>
      <c r="E48" s="4"/>
      <c r="F48" s="271"/>
      <c r="G48" s="58"/>
      <c r="H48" s="6"/>
      <c r="I48" s="4"/>
      <c r="J48" s="4"/>
      <c r="K48" s="4"/>
      <c r="L48" s="3"/>
      <c r="M48" s="3" t="s">
        <v>95</v>
      </c>
      <c r="N48" s="4"/>
      <c r="O48" s="3"/>
      <c r="P48" s="4"/>
      <c r="Q48" s="4"/>
      <c r="R48" s="5"/>
      <c r="S48" s="196"/>
      <c r="T48" s="196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95</v>
      </c>
      <c r="BZ48" s="4"/>
      <c r="CA48" s="3"/>
      <c r="CB48" s="4"/>
      <c r="CC48" s="4"/>
      <c r="CD48" s="5"/>
      <c r="CE48" s="58"/>
      <c r="CF48" s="86"/>
      <c r="CG48" s="4"/>
      <c r="CH48" s="3" t="s">
        <v>51</v>
      </c>
      <c r="CI48" s="4"/>
      <c r="CJ48" s="271"/>
    </row>
    <row r="49" spans="2:88" ht="21" customHeight="1">
      <c r="B49" s="217"/>
      <c r="C49" s="88"/>
      <c r="D49" s="88"/>
      <c r="E49" s="88"/>
      <c r="F49" s="272"/>
      <c r="G49" s="9"/>
      <c r="H49" s="216"/>
      <c r="I49" s="90"/>
      <c r="J49" s="89"/>
      <c r="K49" s="90"/>
      <c r="L49" s="304"/>
      <c r="M49" s="305"/>
      <c r="N49" s="75"/>
      <c r="O49" s="306"/>
      <c r="P49" s="75"/>
      <c r="Q49" s="75"/>
      <c r="R49" s="197"/>
      <c r="S49" s="196"/>
      <c r="T49" s="196"/>
      <c r="BR49" s="51"/>
      <c r="BS49" s="51"/>
      <c r="BT49" s="216"/>
      <c r="BU49" s="90"/>
      <c r="BV49" s="89"/>
      <c r="BW49" s="90"/>
      <c r="BX49" s="304"/>
      <c r="BY49" s="305"/>
      <c r="BZ49" s="75"/>
      <c r="CA49" s="306"/>
      <c r="CB49" s="75"/>
      <c r="CC49" s="75"/>
      <c r="CD49" s="197"/>
      <c r="CE49" s="9"/>
      <c r="CF49" s="217"/>
      <c r="CG49" s="88"/>
      <c r="CH49" s="88"/>
      <c r="CI49" s="88"/>
      <c r="CJ49" s="272"/>
    </row>
    <row r="50" spans="2:88" ht="21" customHeight="1">
      <c r="B50" s="218"/>
      <c r="C50" s="91"/>
      <c r="D50" s="89"/>
      <c r="E50" s="90">
        <f>C50+D50*0.001</f>
        <v>0</v>
      </c>
      <c r="F50" s="14"/>
      <c r="G50" s="51"/>
      <c r="H50" s="256">
        <v>2</v>
      </c>
      <c r="I50" s="15">
        <v>26.715</v>
      </c>
      <c r="J50" s="89">
        <v>-51</v>
      </c>
      <c r="K50" s="90">
        <f>I50+J50*0.001</f>
        <v>26.664</v>
      </c>
      <c r="L50" s="304" t="s">
        <v>65</v>
      </c>
      <c r="M50" s="306" t="s">
        <v>92</v>
      </c>
      <c r="N50" s="75"/>
      <c r="O50" s="306"/>
      <c r="P50" s="75"/>
      <c r="Q50" s="75"/>
      <c r="R50" s="197"/>
      <c r="S50" s="196"/>
      <c r="T50" s="196"/>
      <c r="AS50" s="84" t="s">
        <v>23</v>
      </c>
      <c r="BR50" s="260"/>
      <c r="BS50" s="253"/>
      <c r="BT50" s="216" t="s">
        <v>57</v>
      </c>
      <c r="BU50" s="274">
        <v>26.477</v>
      </c>
      <c r="BV50" s="89"/>
      <c r="BW50" s="90"/>
      <c r="BX50" s="304" t="s">
        <v>65</v>
      </c>
      <c r="BY50" s="306" t="s">
        <v>97</v>
      </c>
      <c r="BZ50" s="75"/>
      <c r="CA50" s="306"/>
      <c r="CB50" s="75"/>
      <c r="CC50" s="75"/>
      <c r="CD50" s="197"/>
      <c r="CE50" s="51"/>
      <c r="CF50" s="218"/>
      <c r="CG50" s="91"/>
      <c r="CH50" s="89"/>
      <c r="CI50" s="90">
        <f>CG50+CH50*0.001</f>
        <v>0</v>
      </c>
      <c r="CJ50" s="14"/>
    </row>
    <row r="51" spans="2:88" ht="21" customHeight="1">
      <c r="B51" s="218">
        <v>1</v>
      </c>
      <c r="C51" s="91">
        <v>26.995</v>
      </c>
      <c r="D51" s="89">
        <v>-51</v>
      </c>
      <c r="E51" s="90">
        <f>C51+D51*0.001</f>
        <v>26.944000000000003</v>
      </c>
      <c r="F51" s="14" t="s">
        <v>90</v>
      </c>
      <c r="G51" s="51"/>
      <c r="H51" s="216" t="s">
        <v>54</v>
      </c>
      <c r="I51" s="274">
        <v>26.66</v>
      </c>
      <c r="J51" s="89"/>
      <c r="K51" s="90"/>
      <c r="L51" s="304" t="s">
        <v>65</v>
      </c>
      <c r="M51" s="306" t="s">
        <v>93</v>
      </c>
      <c r="N51" s="75"/>
      <c r="O51" s="306"/>
      <c r="P51" s="75"/>
      <c r="Q51" s="75"/>
      <c r="R51" s="197"/>
      <c r="S51" s="196"/>
      <c r="T51" s="196"/>
      <c r="AS51" s="78" t="s">
        <v>88</v>
      </c>
      <c r="BR51" s="260"/>
      <c r="BS51" s="253"/>
      <c r="BT51" s="216"/>
      <c r="BU51" s="274"/>
      <c r="BV51" s="89"/>
      <c r="BW51" s="90"/>
      <c r="BX51" s="304"/>
      <c r="BY51" s="306" t="s">
        <v>98</v>
      </c>
      <c r="BZ51" s="75"/>
      <c r="CA51" s="306"/>
      <c r="CB51" s="75"/>
      <c r="CC51" s="75"/>
      <c r="CD51" s="197"/>
      <c r="CE51" s="51"/>
      <c r="CF51" s="218">
        <v>4</v>
      </c>
      <c r="CG51" s="91">
        <v>26.385</v>
      </c>
      <c r="CH51" s="89">
        <v>55</v>
      </c>
      <c r="CI51" s="90">
        <f>CG51+CH51*0.001</f>
        <v>26.44</v>
      </c>
      <c r="CJ51" s="14" t="s">
        <v>90</v>
      </c>
    </row>
    <row r="52" spans="2:88" ht="21" customHeight="1">
      <c r="B52" s="216"/>
      <c r="C52" s="274"/>
      <c r="D52" s="89"/>
      <c r="E52" s="90"/>
      <c r="F52" s="14"/>
      <c r="G52" s="51"/>
      <c r="H52" s="216"/>
      <c r="I52" s="274"/>
      <c r="J52" s="89"/>
      <c r="K52" s="90"/>
      <c r="L52" s="304"/>
      <c r="M52" s="306" t="s">
        <v>94</v>
      </c>
      <c r="N52" s="75"/>
      <c r="O52" s="306"/>
      <c r="P52" s="75"/>
      <c r="Q52" s="75"/>
      <c r="R52" s="197"/>
      <c r="S52" s="196"/>
      <c r="T52" s="196"/>
      <c r="AS52" s="78" t="s">
        <v>89</v>
      </c>
      <c r="BR52" s="261"/>
      <c r="BS52" s="259"/>
      <c r="BT52" s="256">
        <v>3</v>
      </c>
      <c r="BU52" s="15">
        <v>26.419</v>
      </c>
      <c r="BV52" s="89">
        <v>51</v>
      </c>
      <c r="BW52" s="90">
        <f>BU52+BV52*0.001</f>
        <v>26.47</v>
      </c>
      <c r="BX52" s="304" t="s">
        <v>65</v>
      </c>
      <c r="BY52" s="306" t="s">
        <v>96</v>
      </c>
      <c r="CA52" s="306"/>
      <c r="CB52" s="75"/>
      <c r="CC52" s="75"/>
      <c r="CD52" s="197"/>
      <c r="CE52" s="51"/>
      <c r="CF52" s="216"/>
      <c r="CG52" s="274"/>
      <c r="CH52" s="89"/>
      <c r="CI52" s="90"/>
      <c r="CJ52" s="14"/>
    </row>
    <row r="53" spans="2:88" ht="21" customHeight="1" thickBot="1">
      <c r="B53" s="93"/>
      <c r="C53" s="94"/>
      <c r="D53" s="95"/>
      <c r="E53" s="95"/>
      <c r="F53" s="18"/>
      <c r="G53" s="51"/>
      <c r="H53" s="307"/>
      <c r="I53" s="198"/>
      <c r="J53" s="199"/>
      <c r="K53" s="198"/>
      <c r="L53" s="308"/>
      <c r="M53" s="309"/>
      <c r="N53" s="310"/>
      <c r="O53" s="311"/>
      <c r="P53" s="310"/>
      <c r="Q53" s="310"/>
      <c r="R53" s="312"/>
      <c r="S53" s="196"/>
      <c r="T53" s="196"/>
      <c r="AD53" s="32"/>
      <c r="AE53" s="33"/>
      <c r="BG53" s="32"/>
      <c r="BH53" s="33"/>
      <c r="BR53" s="262"/>
      <c r="BS53" s="259"/>
      <c r="BT53" s="307"/>
      <c r="BU53" s="198"/>
      <c r="BV53" s="199"/>
      <c r="BW53" s="198"/>
      <c r="BX53" s="308"/>
      <c r="BY53" s="309"/>
      <c r="BZ53" s="310"/>
      <c r="CA53" s="311"/>
      <c r="CB53" s="310"/>
      <c r="CC53" s="310"/>
      <c r="CD53" s="312"/>
      <c r="CE53" s="51"/>
      <c r="CF53" s="93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2013-04-16T13:42:16Z</cp:lastPrinted>
  <dcterms:created xsi:type="dcterms:W3CDTF">2003-01-10T15:39:03Z</dcterms:created>
  <dcterms:modified xsi:type="dcterms:W3CDTF">2013-05-15T07:09:35Z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