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Zvoleněves" sheetId="2" r:id="rId2"/>
  </sheets>
  <definedNames/>
  <calcPr fullCalcOnLoad="1"/>
</workbook>
</file>

<file path=xl/sharedStrings.xml><?xml version="1.0" encoding="utf-8"?>
<sst xmlns="http://schemas.openxmlformats.org/spreadsheetml/2006/main" count="177" uniqueCount="102">
  <si>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</si>
  <si>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</si>
  <si>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</si>
  <si>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</si>
  <si>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</si>
  <si>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</si>
  <si>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</si>
  <si>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</si>
  <si>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</si>
  <si>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</si>
  <si>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</si>
  <si>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</si>
  <si>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</si>
  <si>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</si>
  <si>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</si>
  <si>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</si>
  <si>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</si>
  <si>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</si>
  <si>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</si>
  <si>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</si>
  <si>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</si>
  <si>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</si>
  <si>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</si>
  <si>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</si>
  <si>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</si>
  <si>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</si>
  <si>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</si>
  <si>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</si>
  <si>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</si>
  <si>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</si>
  <si>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</si>
  <si>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</si>
  <si>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</si>
  <si>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</si>
  <si>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</si>
  <si>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</si>
  <si>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</si>
  <si>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</si>
  <si>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</si>
  <si>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</si>
  <si>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</si>
  <si>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</si>
  <si>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Hlavní  staniční  kolej</t>
  </si>
  <si>
    <t>Vjezd - odjezd - průjezd</t>
  </si>
  <si>
    <t>Stanice  bez</t>
  </si>
  <si>
    <t>seřaďovacích</t>
  </si>
  <si>
    <t>návěstidel</t>
  </si>
  <si>
    <t>JTom</t>
  </si>
  <si>
    <t>proj. - 00</t>
  </si>
  <si>
    <t>č. I,  úrovňové, jednostranné vnitřní</t>
  </si>
  <si>
    <t>00</t>
  </si>
  <si>
    <t>Odjezdová</t>
  </si>
  <si>
    <t>poznámka</t>
  </si>
  <si>
    <t>Obvod  posunu</t>
  </si>
  <si>
    <t>ručně</t>
  </si>
  <si>
    <t>2</t>
  </si>
  <si>
    <t>Mechanické</t>
  </si>
  <si>
    <t>Tischer - přístup od dopravní kanceláře</t>
  </si>
  <si>
    <t>III.  /  2010</t>
  </si>
  <si>
    <t>Telefonické  dorozumívání</t>
  </si>
  <si>
    <t>Kód : 1</t>
  </si>
  <si>
    <t>provoz podle D - 2</t>
  </si>
  <si>
    <t>4</t>
  </si>
  <si>
    <t>Vk 1</t>
  </si>
  <si>
    <t>Stavědlo 1</t>
  </si>
  <si>
    <t>Stavědlo 2</t>
  </si>
  <si>
    <t>Výhybkář  -  1</t>
  </si>
  <si>
    <t>Zabezpečovací zařízení neumožňuje současné vlakové cesty</t>
  </si>
  <si>
    <t>vyjma současných odjezdů</t>
  </si>
  <si>
    <t>zast. - 30</t>
  </si>
  <si>
    <t>1. kategorie</t>
  </si>
  <si>
    <t>Kód :  4</t>
  </si>
  <si>
    <t>ústřední zámek s optickou kontrolou</t>
  </si>
  <si>
    <t>Km  7,909</t>
  </si>
  <si>
    <t>2 a</t>
  </si>
  <si>
    <t>Odjezd směr Podlešín - průjezd</t>
  </si>
  <si>
    <t>č. II,  úrovňové, oboustranné vnitřní</t>
  </si>
  <si>
    <t>Směr  :  Podlešín</t>
  </si>
  <si>
    <t>výhybkář</t>
  </si>
  <si>
    <t>výhybkář hlásí telefonicky</t>
  </si>
  <si>
    <t>Směr  :  Olovnice</t>
  </si>
  <si>
    <t>odjezdových</t>
  </si>
  <si>
    <t>Obvod  výhybkáře  St.1</t>
  </si>
  <si>
    <t>Obvod  výhybkáře  St.2</t>
  </si>
  <si>
    <t>3</t>
  </si>
  <si>
    <t xml:space="preserve">  výměnový zámek, klíč držen v kontrolním zámku Vk1, klíč Vk1/3 v EZ na St.1</t>
  </si>
  <si>
    <t xml:space="preserve">  bez zabezpečení</t>
  </si>
  <si>
    <t xml:space="preserve">  výměnový zámek, klíč držen v kontrolním zámku Vk2, klíč Vk2/4 v EZ v DK</t>
  </si>
  <si>
    <t>páka</t>
  </si>
  <si>
    <t>8</t>
  </si>
  <si>
    <t>11</t>
  </si>
  <si>
    <t xml:space="preserve">  výměnový zámek, klíč v úschově v DK</t>
  </si>
  <si>
    <t xml:space="preserve">  výměnový zámek, klíč držen v kontrolním zámku Vk3, klíč Vk3/11 v EZ na St.2</t>
  </si>
  <si>
    <t>( 2 + 2a = 910m )</t>
  </si>
  <si>
    <t>( 4 + 2a = 910m )</t>
  </si>
  <si>
    <t>vlečka Cukrspol</t>
  </si>
  <si>
    <t>Vk 2</t>
  </si>
  <si>
    <t>EZ</t>
  </si>
  <si>
    <t>( Vk2/4 )</t>
  </si>
  <si>
    <t>( Vk1/3 )</t>
  </si>
  <si>
    <t>Vk 3</t>
  </si>
  <si>
    <t>( Vk3/11 )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</si>
</sst>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6" xfId="22" applyFont="1" applyFill="1" applyBorder="1" applyAlignment="1">
      <alignment horizontal="center" vertical="center"/>
      <protection/>
    </xf>
    <xf numFmtId="0" fontId="10" fillId="6" borderId="37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6" borderId="39" xfId="22" applyFont="1" applyFill="1" applyBorder="1" applyAlignment="1">
      <alignment vertical="center"/>
      <protection/>
    </xf>
    <xf numFmtId="0" fontId="0" fillId="6" borderId="39" xfId="22" applyFont="1" applyFill="1" applyBorder="1" applyAlignment="1" quotePrefix="1">
      <alignment vertical="center"/>
      <protection/>
    </xf>
    <xf numFmtId="164" fontId="0" fillId="6" borderId="39" xfId="22" applyNumberFormat="1" applyFont="1" applyFill="1" applyBorder="1" applyAlignment="1">
      <alignment vertical="center"/>
      <protection/>
    </xf>
    <xf numFmtId="0" fontId="0" fillId="6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5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46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50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1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51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2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7" xfId="0" applyFont="1" applyFill="1" applyBorder="1" applyAlignment="1">
      <alignment vertical="center"/>
    </xf>
    <xf numFmtId="0" fontId="0" fillId="6" borderId="54" xfId="0" applyFont="1" applyFill="1" applyBorder="1" applyAlignment="1">
      <alignment vertical="center"/>
    </xf>
    <xf numFmtId="0" fontId="0" fillId="6" borderId="55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44" fontId="2" fillId="3" borderId="18" xfId="18" applyFont="1" applyFill="1" applyBorder="1" applyAlignment="1">
      <alignment horizontal="centerContinuous" vertical="center"/>
    </xf>
    <xf numFmtId="44" fontId="2" fillId="3" borderId="56" xfId="18" applyFont="1" applyFill="1" applyBorder="1" applyAlignment="1">
      <alignment horizontal="centerContinuous" vertical="center"/>
    </xf>
    <xf numFmtId="44" fontId="2" fillId="3" borderId="19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60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6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Continuous" vertical="center"/>
    </xf>
    <xf numFmtId="0" fontId="4" fillId="4" borderId="66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" vertical="center"/>
    </xf>
    <xf numFmtId="0" fontId="27" fillId="0" borderId="6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31" fillId="0" borderId="6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18" xfId="18" applyFont="1" applyFill="1" applyBorder="1" applyAlignment="1">
      <alignment vertical="center"/>
    </xf>
    <xf numFmtId="44" fontId="2" fillId="3" borderId="19" xfId="18" applyFont="1" applyFill="1" applyBorder="1" applyAlignment="1">
      <alignment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7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49" fontId="37" fillId="0" borderId="51" xfId="22" applyNumberFormat="1" applyFont="1" applyBorder="1" applyAlignment="1">
      <alignment horizontal="center" vertical="center"/>
      <protection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44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6" fillId="0" borderId="0" xfId="0" applyFont="1" applyBorder="1" applyAlignment="1">
      <alignment horizontal="left" vertical="center"/>
    </xf>
    <xf numFmtId="0" fontId="12" fillId="3" borderId="6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8" xfId="22" applyFont="1" applyFill="1" applyBorder="1" applyAlignment="1">
      <alignment horizontal="center" vertical="center"/>
      <protection/>
    </xf>
    <xf numFmtId="0" fontId="14" fillId="5" borderId="48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Zvoleněves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0915650" y="7115175"/>
          <a:ext cx="2146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71</xdr:col>
      <xdr:colOff>266700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Zvoleněves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476250</xdr:colOff>
      <xdr:row>20</xdr:row>
      <xdr:rowOff>95250</xdr:rowOff>
    </xdr:from>
    <xdr:to>
      <xdr:col>62</xdr:col>
      <xdr:colOff>238125</xdr:colOff>
      <xdr:row>22</xdr:row>
      <xdr:rowOff>95250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00850" y="5267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238125</xdr:colOff>
      <xdr:row>25</xdr:row>
      <xdr:rowOff>114300</xdr:rowOff>
    </xdr:from>
    <xdr:to>
      <xdr:col>78</xdr:col>
      <xdr:colOff>495300</xdr:colOff>
      <xdr:row>28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4549675" y="64293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266700</xdr:colOff>
      <xdr:row>28</xdr:row>
      <xdr:rowOff>76200</xdr:rowOff>
    </xdr:from>
    <xdr:to>
      <xdr:col>72</xdr:col>
      <xdr:colOff>495300</xdr:colOff>
      <xdr:row>28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530923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53816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161925</xdr:colOff>
      <xdr:row>34</xdr:row>
      <xdr:rowOff>114300</xdr:rowOff>
    </xdr:from>
    <xdr:to>
      <xdr:col>55</xdr:col>
      <xdr:colOff>133350</xdr:colOff>
      <xdr:row>34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24965025" y="8486775"/>
          <a:ext cx="1610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0</xdr:colOff>
      <xdr:row>45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49720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52" name="Group 60"/>
        <xdr:cNvGrpSpPr>
          <a:grpSpLocks noChangeAspect="1"/>
        </xdr:cNvGrpSpPr>
      </xdr:nvGrpSpPr>
      <xdr:grpSpPr>
        <a:xfrm>
          <a:off x="731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22</xdr:row>
      <xdr:rowOff>114300</xdr:rowOff>
    </xdr:from>
    <xdr:to>
      <xdr:col>43</xdr:col>
      <xdr:colOff>323850</xdr:colOff>
      <xdr:row>25</xdr:row>
      <xdr:rowOff>114300</xdr:rowOff>
    </xdr:to>
    <xdr:sp>
      <xdr:nvSpPr>
        <xdr:cNvPr id="55" name="Line 79"/>
        <xdr:cNvSpPr>
          <a:spLocks/>
        </xdr:cNvSpPr>
      </xdr:nvSpPr>
      <xdr:spPr>
        <a:xfrm flipV="1">
          <a:off x="29013150" y="5743575"/>
          <a:ext cx="3028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666750</xdr:colOff>
      <xdr:row>21</xdr:row>
      <xdr:rowOff>9525</xdr:rowOff>
    </xdr:from>
    <xdr:ext cx="1123950" cy="457200"/>
    <xdr:sp>
      <xdr:nvSpPr>
        <xdr:cNvPr id="56" name="text 774"/>
        <xdr:cNvSpPr txBox="1">
          <a:spLocks noChangeArrowheads="1"/>
        </xdr:cNvSpPr>
      </xdr:nvSpPr>
      <xdr:spPr>
        <a:xfrm>
          <a:off x="15068550" y="5410200"/>
          <a:ext cx="11239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- 1ZNI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7,320</a:t>
          </a:r>
        </a:p>
      </xdr:txBody>
    </xdr:sp>
    <xdr:clientData/>
  </xdr:oneCellAnchor>
  <xdr:twoCellAnchor>
    <xdr:from>
      <xdr:col>21</xdr:col>
      <xdr:colOff>266700</xdr:colOff>
      <xdr:row>23</xdr:row>
      <xdr:rowOff>19050</xdr:rowOff>
    </xdr:from>
    <xdr:to>
      <xdr:col>21</xdr:col>
      <xdr:colOff>266700</xdr:colOff>
      <xdr:row>34</xdr:row>
      <xdr:rowOff>0</xdr:rowOff>
    </xdr:to>
    <xdr:sp>
      <xdr:nvSpPr>
        <xdr:cNvPr id="57" name="Line 149"/>
        <xdr:cNvSpPr>
          <a:spLocks/>
        </xdr:cNvSpPr>
      </xdr:nvSpPr>
      <xdr:spPr>
        <a:xfrm>
          <a:off x="15640050" y="5876925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17</xdr:row>
      <xdr:rowOff>0</xdr:rowOff>
    </xdr:from>
    <xdr:to>
      <xdr:col>65</xdr:col>
      <xdr:colOff>104775</xdr:colOff>
      <xdr:row>31</xdr:row>
      <xdr:rowOff>0</xdr:rowOff>
    </xdr:to>
    <xdr:sp>
      <xdr:nvSpPr>
        <xdr:cNvPr id="58" name="Line 151"/>
        <xdr:cNvSpPr>
          <a:spLocks/>
        </xdr:cNvSpPr>
      </xdr:nvSpPr>
      <xdr:spPr>
        <a:xfrm>
          <a:off x="48472725" y="44862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59" name="Group 152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1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62" name="Group 155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20</xdr:row>
      <xdr:rowOff>114300</xdr:rowOff>
    </xdr:from>
    <xdr:to>
      <xdr:col>70</xdr:col>
      <xdr:colOff>495300</xdr:colOff>
      <xdr:row>22</xdr:row>
      <xdr:rowOff>104775</xdr:rowOff>
    </xdr:to>
    <xdr:sp>
      <xdr:nvSpPr>
        <xdr:cNvPr id="65" name="Line 161"/>
        <xdr:cNvSpPr>
          <a:spLocks/>
        </xdr:cNvSpPr>
      </xdr:nvSpPr>
      <xdr:spPr>
        <a:xfrm>
          <a:off x="47891700" y="5286375"/>
          <a:ext cx="44577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13397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104775</xdr:colOff>
      <xdr:row>26</xdr:row>
      <xdr:rowOff>76200</xdr:rowOff>
    </xdr:from>
    <xdr:to>
      <xdr:col>60</xdr:col>
      <xdr:colOff>495300</xdr:colOff>
      <xdr:row>27</xdr:row>
      <xdr:rowOff>152400</xdr:rowOff>
    </xdr:to>
    <xdr:grpSp>
      <xdr:nvGrpSpPr>
        <xdr:cNvPr id="67" name="Group 167"/>
        <xdr:cNvGrpSpPr>
          <a:grpSpLocks/>
        </xdr:cNvGrpSpPr>
      </xdr:nvGrpSpPr>
      <xdr:grpSpPr>
        <a:xfrm>
          <a:off x="38071425" y="6619875"/>
          <a:ext cx="6848475" cy="304800"/>
          <a:chOff x="89" y="144"/>
          <a:chExt cx="408" cy="32"/>
        </a:xfrm>
        <a:solidFill>
          <a:srgbClr val="FFFFFF"/>
        </a:solidFill>
      </xdr:grpSpPr>
      <xdr:sp>
        <xdr:nvSpPr>
          <xdr:cNvPr id="68" name="Rectangle 16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6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247650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75" name="Line 175"/>
        <xdr:cNvSpPr>
          <a:spLocks/>
        </xdr:cNvSpPr>
      </xdr:nvSpPr>
      <xdr:spPr>
        <a:xfrm flipV="1">
          <a:off x="13163550" y="7800975"/>
          <a:ext cx="1922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57</xdr:col>
      <xdr:colOff>342900</xdr:colOff>
      <xdr:row>31</xdr:row>
      <xdr:rowOff>114300</xdr:rowOff>
    </xdr:to>
    <xdr:sp>
      <xdr:nvSpPr>
        <xdr:cNvPr id="76" name="Line 176"/>
        <xdr:cNvSpPr>
          <a:spLocks/>
        </xdr:cNvSpPr>
      </xdr:nvSpPr>
      <xdr:spPr>
        <a:xfrm flipV="1">
          <a:off x="33356550" y="7800975"/>
          <a:ext cx="941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 editAs="absolute">
    <xdr:from>
      <xdr:col>66</xdr:col>
      <xdr:colOff>104775</xdr:colOff>
      <xdr:row>18</xdr:row>
      <xdr:rowOff>0</xdr:rowOff>
    </xdr:from>
    <xdr:to>
      <xdr:col>66</xdr:col>
      <xdr:colOff>828675</xdr:colOff>
      <xdr:row>19</xdr:row>
      <xdr:rowOff>133350</xdr:rowOff>
    </xdr:to>
    <xdr:grpSp>
      <xdr:nvGrpSpPr>
        <xdr:cNvPr id="78" name="Group 184"/>
        <xdr:cNvGrpSpPr>
          <a:grpSpLocks/>
        </xdr:cNvGrpSpPr>
      </xdr:nvGrpSpPr>
      <xdr:grpSpPr>
        <a:xfrm>
          <a:off x="48987075" y="4714875"/>
          <a:ext cx="723900" cy="361950"/>
          <a:chOff x="-77" y="-11694"/>
          <a:chExt cx="66" cy="31654"/>
        </a:xfrm>
        <a:solidFill>
          <a:srgbClr val="FFFFFF"/>
        </a:solidFill>
      </xdr:grpSpPr>
      <xdr:sp>
        <xdr:nvSpPr>
          <xdr:cNvPr id="79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10</xdr:col>
      <xdr:colOff>885825</xdr:colOff>
      <xdr:row>29</xdr:row>
      <xdr:rowOff>9525</xdr:rowOff>
    </xdr:from>
    <xdr:to>
      <xdr:col>12</xdr:col>
      <xdr:colOff>104775</xdr:colOff>
      <xdr:row>30</xdr:row>
      <xdr:rowOff>152400</xdr:rowOff>
    </xdr:to>
    <xdr:grpSp>
      <xdr:nvGrpSpPr>
        <xdr:cNvPr id="81" name="Group 187"/>
        <xdr:cNvGrpSpPr>
          <a:grpSpLocks/>
        </xdr:cNvGrpSpPr>
      </xdr:nvGrpSpPr>
      <xdr:grpSpPr>
        <a:xfrm>
          <a:off x="7858125" y="7239000"/>
          <a:ext cx="704850" cy="371475"/>
          <a:chOff x="-76" y="8"/>
          <a:chExt cx="65" cy="16263"/>
        </a:xfrm>
        <a:solidFill>
          <a:srgbClr val="FFFFFF"/>
        </a:solidFill>
      </xdr:grpSpPr>
      <xdr:sp>
        <xdr:nvSpPr>
          <xdr:cNvPr id="82" name="kreslení 34"/>
          <xdr:cNvSpPr>
            <a:spLocks/>
          </xdr:cNvSpPr>
        </xdr:nvSpPr>
        <xdr:spPr>
          <a:xfrm>
            <a:off x="-76" y="8"/>
            <a:ext cx="65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35"/>
          <xdr:cNvSpPr txBox="1">
            <a:spLocks noChangeArrowheads="1"/>
          </xdr:cNvSpPr>
        </xdr:nvSpPr>
        <xdr:spPr>
          <a:xfrm>
            <a:off x="-70" y="5013"/>
            <a:ext cx="53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oneCellAnchor>
    <xdr:from>
      <xdr:col>67</xdr:col>
      <xdr:colOff>0</xdr:colOff>
      <xdr:row>28</xdr:row>
      <xdr:rowOff>0</xdr:rowOff>
    </xdr:from>
    <xdr:ext cx="514350" cy="228600"/>
    <xdr:sp>
      <xdr:nvSpPr>
        <xdr:cNvPr id="84" name="text 7166"/>
        <xdr:cNvSpPr txBox="1">
          <a:spLocks noChangeArrowheads="1"/>
        </xdr:cNvSpPr>
      </xdr:nvSpPr>
      <xdr:spPr>
        <a:xfrm>
          <a:off x="49853850" y="70008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64</xdr:col>
      <xdr:colOff>514350</xdr:colOff>
      <xdr:row>15</xdr:row>
      <xdr:rowOff>0</xdr:rowOff>
    </xdr:from>
    <xdr:ext cx="1123950" cy="457200"/>
    <xdr:sp>
      <xdr:nvSpPr>
        <xdr:cNvPr id="85" name="text 774"/>
        <xdr:cNvSpPr txBox="1">
          <a:spLocks noChangeArrowheads="1"/>
        </xdr:cNvSpPr>
      </xdr:nvSpPr>
      <xdr:spPr>
        <a:xfrm>
          <a:off x="47910750" y="4029075"/>
          <a:ext cx="11239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- 1ZNI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7,983</a:t>
          </a:r>
        </a:p>
      </xdr:txBody>
    </xdr:sp>
    <xdr:clientData/>
  </xdr:oneCellAnchor>
  <xdr:twoCellAnchor editAs="absolute">
    <xdr:from>
      <xdr:col>12</xdr:col>
      <xdr:colOff>695325</xdr:colOff>
      <xdr:row>26</xdr:row>
      <xdr:rowOff>0</xdr:rowOff>
    </xdr:from>
    <xdr:to>
      <xdr:col>12</xdr:col>
      <xdr:colOff>723900</xdr:colOff>
      <xdr:row>27</xdr:row>
      <xdr:rowOff>0</xdr:rowOff>
    </xdr:to>
    <xdr:grpSp>
      <xdr:nvGrpSpPr>
        <xdr:cNvPr id="86" name="Group 193"/>
        <xdr:cNvGrpSpPr>
          <a:grpSpLocks/>
        </xdr:cNvGrpSpPr>
      </xdr:nvGrpSpPr>
      <xdr:grpSpPr>
        <a:xfrm>
          <a:off x="9153525" y="65436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87" name="Rectangle 1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723900</xdr:colOff>
      <xdr:row>25</xdr:row>
      <xdr:rowOff>190500</xdr:rowOff>
    </xdr:from>
    <xdr:to>
      <xdr:col>74</xdr:col>
      <xdr:colOff>752475</xdr:colOff>
      <xdr:row>26</xdr:row>
      <xdr:rowOff>190500</xdr:rowOff>
    </xdr:to>
    <xdr:grpSp>
      <xdr:nvGrpSpPr>
        <xdr:cNvPr id="90" name="Group 197"/>
        <xdr:cNvGrpSpPr>
          <a:grpSpLocks/>
        </xdr:cNvGrpSpPr>
      </xdr:nvGrpSpPr>
      <xdr:grpSpPr>
        <a:xfrm>
          <a:off x="55549800" y="65055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91" name="Rectangle 19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9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685800</xdr:colOff>
      <xdr:row>31</xdr:row>
      <xdr:rowOff>209550</xdr:rowOff>
    </xdr:from>
    <xdr:to>
      <xdr:col>30</xdr:col>
      <xdr:colOff>714375</xdr:colOff>
      <xdr:row>32</xdr:row>
      <xdr:rowOff>209550</xdr:rowOff>
    </xdr:to>
    <xdr:grpSp>
      <xdr:nvGrpSpPr>
        <xdr:cNvPr id="94" name="Group 201"/>
        <xdr:cNvGrpSpPr>
          <a:grpSpLocks/>
        </xdr:cNvGrpSpPr>
      </xdr:nvGrpSpPr>
      <xdr:grpSpPr>
        <a:xfrm>
          <a:off x="22517100" y="7896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133350</xdr:colOff>
      <xdr:row>23</xdr:row>
      <xdr:rowOff>200025</xdr:rowOff>
    </xdr:from>
    <xdr:to>
      <xdr:col>73</xdr:col>
      <xdr:colOff>161925</xdr:colOff>
      <xdr:row>24</xdr:row>
      <xdr:rowOff>200025</xdr:rowOff>
    </xdr:to>
    <xdr:grpSp>
      <xdr:nvGrpSpPr>
        <xdr:cNvPr id="98" name="Group 205"/>
        <xdr:cNvGrpSpPr>
          <a:grpSpLocks/>
        </xdr:cNvGrpSpPr>
      </xdr:nvGrpSpPr>
      <xdr:grpSpPr>
        <a:xfrm>
          <a:off x="54444900" y="6057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2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02" name="Group 209"/>
        <xdr:cNvGrpSpPr>
          <a:grpSpLocks/>
        </xdr:cNvGrpSpPr>
      </xdr:nvGrpSpPr>
      <xdr:grpSpPr>
        <a:xfrm>
          <a:off x="2057400" y="6600825"/>
          <a:ext cx="828675" cy="114300"/>
          <a:chOff x="274" y="527"/>
          <a:chExt cx="76" cy="12"/>
        </a:xfrm>
        <a:solidFill>
          <a:srgbClr val="FFFFFF"/>
        </a:solidFill>
      </xdr:grpSpPr>
      <xdr:sp>
        <xdr:nvSpPr>
          <xdr:cNvPr id="103" name="Line 210"/>
          <xdr:cNvSpPr>
            <a:spLocks noChangeAspect="1"/>
          </xdr:cNvSpPr>
        </xdr:nvSpPr>
        <xdr:spPr>
          <a:xfrm>
            <a:off x="27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1"/>
          <xdr:cNvSpPr>
            <a:spLocks noChangeAspect="1"/>
          </xdr:cNvSpPr>
        </xdr:nvSpPr>
        <xdr:spPr>
          <a:xfrm>
            <a:off x="30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2"/>
          <xdr:cNvSpPr>
            <a:spLocks noChangeAspect="1"/>
          </xdr:cNvSpPr>
        </xdr:nvSpPr>
        <xdr:spPr>
          <a:xfrm>
            <a:off x="326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3"/>
          <xdr:cNvSpPr>
            <a:spLocks noChangeAspect="1"/>
          </xdr:cNvSpPr>
        </xdr:nvSpPr>
        <xdr:spPr>
          <a:xfrm>
            <a:off x="31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4"/>
          <xdr:cNvSpPr>
            <a:spLocks noChangeAspect="1"/>
          </xdr:cNvSpPr>
        </xdr:nvSpPr>
        <xdr:spPr>
          <a:xfrm>
            <a:off x="290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15"/>
          <xdr:cNvSpPr>
            <a:spLocks noChangeAspect="1"/>
          </xdr:cNvSpPr>
        </xdr:nvSpPr>
        <xdr:spPr>
          <a:xfrm>
            <a:off x="27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16"/>
          <xdr:cNvSpPr>
            <a:spLocks noChangeAspect="1"/>
          </xdr:cNvSpPr>
        </xdr:nvSpPr>
        <xdr:spPr>
          <a:xfrm>
            <a:off x="292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217"/>
          <xdr:cNvSpPr>
            <a:spLocks noChangeAspect="1"/>
          </xdr:cNvSpPr>
        </xdr:nvSpPr>
        <xdr:spPr>
          <a:xfrm flipV="1">
            <a:off x="292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218"/>
          <xdr:cNvSpPr>
            <a:spLocks noChangeAspect="1"/>
          </xdr:cNvSpPr>
        </xdr:nvSpPr>
        <xdr:spPr>
          <a:xfrm>
            <a:off x="328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19"/>
          <xdr:cNvSpPr>
            <a:spLocks noChangeAspect="1"/>
          </xdr:cNvSpPr>
        </xdr:nvSpPr>
        <xdr:spPr>
          <a:xfrm flipV="1">
            <a:off x="328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0"/>
          <xdr:cNvSpPr>
            <a:spLocks noChangeAspect="1"/>
          </xdr:cNvSpPr>
        </xdr:nvSpPr>
        <xdr:spPr>
          <a:xfrm>
            <a:off x="33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14" name="Group 221"/>
        <xdr:cNvGrpSpPr>
          <a:grpSpLocks/>
        </xdr:cNvGrpSpPr>
      </xdr:nvGrpSpPr>
      <xdr:grpSpPr>
        <a:xfrm>
          <a:off x="62865000" y="6143625"/>
          <a:ext cx="819150" cy="114300"/>
          <a:chOff x="410" y="527"/>
          <a:chExt cx="75" cy="12"/>
        </a:xfrm>
        <a:solidFill>
          <a:srgbClr val="FFFFFF"/>
        </a:solidFill>
      </xdr:grpSpPr>
      <xdr:sp>
        <xdr:nvSpPr>
          <xdr:cNvPr id="115" name="Line 222"/>
          <xdr:cNvSpPr>
            <a:spLocks noChangeAspect="1"/>
          </xdr:cNvSpPr>
        </xdr:nvSpPr>
        <xdr:spPr>
          <a:xfrm>
            <a:off x="469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23"/>
          <xdr:cNvSpPr>
            <a:spLocks noChangeAspect="1"/>
          </xdr:cNvSpPr>
        </xdr:nvSpPr>
        <xdr:spPr>
          <a:xfrm>
            <a:off x="482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7" name="Group 224"/>
          <xdr:cNvGrpSpPr>
            <a:grpSpLocks/>
          </xdr:cNvGrpSpPr>
        </xdr:nvGrpSpPr>
        <xdr:grpSpPr>
          <a:xfrm>
            <a:off x="410" y="527"/>
            <a:ext cx="60" cy="12"/>
            <a:chOff x="409" y="527"/>
            <a:chExt cx="60" cy="12"/>
          </a:xfrm>
          <a:solidFill>
            <a:srgbClr val="FFFFFF"/>
          </a:solidFill>
        </xdr:grpSpPr>
        <xdr:sp>
          <xdr:nvSpPr>
            <xdr:cNvPr id="118" name="Oval 225"/>
            <xdr:cNvSpPr>
              <a:spLocks noChangeAspect="1"/>
            </xdr:cNvSpPr>
          </xdr:nvSpPr>
          <xdr:spPr>
            <a:xfrm>
              <a:off x="445" y="52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226"/>
            <xdr:cNvSpPr>
              <a:spLocks noChangeAspect="1"/>
            </xdr:cNvSpPr>
          </xdr:nvSpPr>
          <xdr:spPr>
            <a:xfrm>
              <a:off x="457" y="52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227"/>
            <xdr:cNvSpPr>
              <a:spLocks noChangeAspect="1"/>
            </xdr:cNvSpPr>
          </xdr:nvSpPr>
          <xdr:spPr>
            <a:xfrm>
              <a:off x="433" y="52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Oval 228"/>
            <xdr:cNvSpPr>
              <a:spLocks noChangeAspect="1"/>
            </xdr:cNvSpPr>
          </xdr:nvSpPr>
          <xdr:spPr>
            <a:xfrm>
              <a:off x="421" y="52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Line 229"/>
            <xdr:cNvSpPr>
              <a:spLocks noChangeAspect="1"/>
            </xdr:cNvSpPr>
          </xdr:nvSpPr>
          <xdr:spPr>
            <a:xfrm flipV="1">
              <a:off x="423" y="52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230"/>
            <xdr:cNvSpPr>
              <a:spLocks noChangeAspect="1"/>
            </xdr:cNvSpPr>
          </xdr:nvSpPr>
          <xdr:spPr>
            <a:xfrm>
              <a:off x="423" y="52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Line 231"/>
            <xdr:cNvSpPr>
              <a:spLocks noChangeAspect="1"/>
            </xdr:cNvSpPr>
          </xdr:nvSpPr>
          <xdr:spPr>
            <a:xfrm flipV="1">
              <a:off x="459" y="52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232"/>
            <xdr:cNvSpPr>
              <a:spLocks noChangeAspect="1"/>
            </xdr:cNvSpPr>
          </xdr:nvSpPr>
          <xdr:spPr>
            <a:xfrm>
              <a:off x="459" y="52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Oval 233"/>
            <xdr:cNvSpPr>
              <a:spLocks noChangeAspect="1"/>
            </xdr:cNvSpPr>
          </xdr:nvSpPr>
          <xdr:spPr>
            <a:xfrm>
              <a:off x="409" y="52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495300</xdr:colOff>
      <xdr:row>25</xdr:row>
      <xdr:rowOff>114300</xdr:rowOff>
    </xdr:from>
    <xdr:to>
      <xdr:col>16</xdr:col>
      <xdr:colOff>190500</xdr:colOff>
      <xdr:row>31</xdr:row>
      <xdr:rowOff>0</xdr:rowOff>
    </xdr:to>
    <xdr:sp>
      <xdr:nvSpPr>
        <xdr:cNvPr id="127" name="Line 234"/>
        <xdr:cNvSpPr>
          <a:spLocks/>
        </xdr:cNvSpPr>
      </xdr:nvSpPr>
      <xdr:spPr>
        <a:xfrm>
          <a:off x="7467600" y="6429375"/>
          <a:ext cx="41529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104775</xdr:rowOff>
    </xdr:from>
    <xdr:to>
      <xdr:col>14</xdr:col>
      <xdr:colOff>247650</xdr:colOff>
      <xdr:row>28</xdr:row>
      <xdr:rowOff>85725</xdr:rowOff>
    </xdr:to>
    <xdr:sp>
      <xdr:nvSpPr>
        <xdr:cNvPr id="128" name="Line 235"/>
        <xdr:cNvSpPr>
          <a:spLocks/>
        </xdr:cNvSpPr>
      </xdr:nvSpPr>
      <xdr:spPr>
        <a:xfrm>
          <a:off x="8953500" y="6877050"/>
          <a:ext cx="12382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247650</xdr:colOff>
      <xdr:row>28</xdr:row>
      <xdr:rowOff>85725</xdr:rowOff>
    </xdr:from>
    <xdr:to>
      <xdr:col>15</xdr:col>
      <xdr:colOff>19050</xdr:colOff>
      <xdr:row>28</xdr:row>
      <xdr:rowOff>114300</xdr:rowOff>
    </xdr:to>
    <xdr:sp>
      <xdr:nvSpPr>
        <xdr:cNvPr id="129" name="Line 236"/>
        <xdr:cNvSpPr>
          <a:spLocks/>
        </xdr:cNvSpPr>
      </xdr:nvSpPr>
      <xdr:spPr>
        <a:xfrm>
          <a:off x="10191750" y="70866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190500</xdr:colOff>
      <xdr:row>31</xdr:row>
      <xdr:rowOff>0</xdr:rowOff>
    </xdr:from>
    <xdr:to>
      <xdr:col>17</xdr:col>
      <xdr:colOff>47625</xdr:colOff>
      <xdr:row>31</xdr:row>
      <xdr:rowOff>85725</xdr:rowOff>
    </xdr:to>
    <xdr:sp>
      <xdr:nvSpPr>
        <xdr:cNvPr id="130" name="Line 237"/>
        <xdr:cNvSpPr>
          <a:spLocks/>
        </xdr:cNvSpPr>
      </xdr:nvSpPr>
      <xdr:spPr>
        <a:xfrm>
          <a:off x="11620500" y="76866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31</xdr:row>
      <xdr:rowOff>85725</xdr:rowOff>
    </xdr:from>
    <xdr:to>
      <xdr:col>18</xdr:col>
      <xdr:colOff>276225</xdr:colOff>
      <xdr:row>31</xdr:row>
      <xdr:rowOff>114300</xdr:rowOff>
    </xdr:to>
    <xdr:sp>
      <xdr:nvSpPr>
        <xdr:cNvPr id="131" name="Line 238"/>
        <xdr:cNvSpPr>
          <a:spLocks/>
        </xdr:cNvSpPr>
      </xdr:nvSpPr>
      <xdr:spPr>
        <a:xfrm>
          <a:off x="12449175" y="77724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28</xdr:row>
      <xdr:rowOff>200025</xdr:rowOff>
    </xdr:from>
    <xdr:to>
      <xdr:col>15</xdr:col>
      <xdr:colOff>133350</xdr:colOff>
      <xdr:row>29</xdr:row>
      <xdr:rowOff>200025</xdr:rowOff>
    </xdr:to>
    <xdr:grpSp>
      <xdr:nvGrpSpPr>
        <xdr:cNvPr id="132" name="Group 239"/>
        <xdr:cNvGrpSpPr>
          <a:grpSpLocks/>
        </xdr:cNvGrpSpPr>
      </xdr:nvGrpSpPr>
      <xdr:grpSpPr>
        <a:xfrm>
          <a:off x="11020425" y="7200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33" name="Rectangle 24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4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4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136" name="Group 243"/>
        <xdr:cNvGrpSpPr>
          <a:grpSpLocks noChangeAspect="1"/>
        </xdr:cNvGrpSpPr>
      </xdr:nvGrpSpPr>
      <xdr:grpSpPr>
        <a:xfrm>
          <a:off x="19935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32</xdr:col>
      <xdr:colOff>161925</xdr:colOff>
      <xdr:row>34</xdr:row>
      <xdr:rowOff>0</xdr:rowOff>
    </xdr:to>
    <xdr:sp>
      <xdr:nvSpPr>
        <xdr:cNvPr id="139" name="Line 246"/>
        <xdr:cNvSpPr>
          <a:spLocks/>
        </xdr:cNvSpPr>
      </xdr:nvSpPr>
      <xdr:spPr>
        <a:xfrm flipH="1" flipV="1">
          <a:off x="20097750" y="78009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161925</xdr:colOff>
      <xdr:row>34</xdr:row>
      <xdr:rowOff>0</xdr:rowOff>
    </xdr:from>
    <xdr:to>
      <xdr:col>32</xdr:col>
      <xdr:colOff>904875</xdr:colOff>
      <xdr:row>34</xdr:row>
      <xdr:rowOff>76200</xdr:rowOff>
    </xdr:to>
    <xdr:sp>
      <xdr:nvSpPr>
        <xdr:cNvPr id="140" name="Line 247"/>
        <xdr:cNvSpPr>
          <a:spLocks/>
        </xdr:cNvSpPr>
      </xdr:nvSpPr>
      <xdr:spPr>
        <a:xfrm>
          <a:off x="234791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904875</xdr:colOff>
      <xdr:row>34</xdr:row>
      <xdr:rowOff>76200</xdr:rowOff>
    </xdr:from>
    <xdr:to>
      <xdr:col>34</xdr:col>
      <xdr:colOff>161925</xdr:colOff>
      <xdr:row>34</xdr:row>
      <xdr:rowOff>114300</xdr:rowOff>
    </xdr:to>
    <xdr:sp>
      <xdr:nvSpPr>
        <xdr:cNvPr id="141" name="Line 248"/>
        <xdr:cNvSpPr>
          <a:spLocks/>
        </xdr:cNvSpPr>
      </xdr:nvSpPr>
      <xdr:spPr>
        <a:xfrm>
          <a:off x="2422207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23</xdr:row>
      <xdr:rowOff>219075</xdr:rowOff>
    </xdr:from>
    <xdr:to>
      <xdr:col>39</xdr:col>
      <xdr:colOff>419100</xdr:colOff>
      <xdr:row>25</xdr:row>
      <xdr:rowOff>114300</xdr:rowOff>
    </xdr:to>
    <xdr:grpSp>
      <xdr:nvGrpSpPr>
        <xdr:cNvPr id="142" name="Group 249"/>
        <xdr:cNvGrpSpPr>
          <a:grpSpLocks noChangeAspect="1"/>
        </xdr:cNvGrpSpPr>
      </xdr:nvGrpSpPr>
      <xdr:grpSpPr>
        <a:xfrm>
          <a:off x="28851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20</xdr:row>
      <xdr:rowOff>209550</xdr:rowOff>
    </xdr:from>
    <xdr:to>
      <xdr:col>43</xdr:col>
      <xdr:colOff>485775</xdr:colOff>
      <xdr:row>22</xdr:row>
      <xdr:rowOff>114300</xdr:rowOff>
    </xdr:to>
    <xdr:grpSp>
      <xdr:nvGrpSpPr>
        <xdr:cNvPr id="145" name="Group 252"/>
        <xdr:cNvGrpSpPr>
          <a:grpSpLocks noChangeAspect="1"/>
        </xdr:cNvGrpSpPr>
      </xdr:nvGrpSpPr>
      <xdr:grpSpPr>
        <a:xfrm>
          <a:off x="31889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2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523875</xdr:colOff>
      <xdr:row>23</xdr:row>
      <xdr:rowOff>190500</xdr:rowOff>
    </xdr:from>
    <xdr:to>
      <xdr:col>42</xdr:col>
      <xdr:colOff>552450</xdr:colOff>
      <xdr:row>24</xdr:row>
      <xdr:rowOff>190500</xdr:rowOff>
    </xdr:to>
    <xdr:grpSp>
      <xdr:nvGrpSpPr>
        <xdr:cNvPr id="148" name="Group 255"/>
        <xdr:cNvGrpSpPr>
          <a:grpSpLocks/>
        </xdr:cNvGrpSpPr>
      </xdr:nvGrpSpPr>
      <xdr:grpSpPr>
        <a:xfrm>
          <a:off x="31270575" y="6048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2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352425</xdr:colOff>
      <xdr:row>22</xdr:row>
      <xdr:rowOff>114300</xdr:rowOff>
    </xdr:from>
    <xdr:to>
      <xdr:col>60</xdr:col>
      <xdr:colOff>209550</xdr:colOff>
      <xdr:row>22</xdr:row>
      <xdr:rowOff>114300</xdr:rowOff>
    </xdr:to>
    <xdr:sp>
      <xdr:nvSpPr>
        <xdr:cNvPr id="152" name="Line 259"/>
        <xdr:cNvSpPr>
          <a:spLocks/>
        </xdr:cNvSpPr>
      </xdr:nvSpPr>
      <xdr:spPr>
        <a:xfrm flipV="1">
          <a:off x="32070675" y="5743575"/>
          <a:ext cx="1256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22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401955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48</xdr:col>
      <xdr:colOff>457200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154" name="Line 261"/>
        <xdr:cNvSpPr>
          <a:spLocks/>
        </xdr:cNvSpPr>
      </xdr:nvSpPr>
      <xdr:spPr>
        <a:xfrm flipV="1">
          <a:off x="35966400" y="5057775"/>
          <a:ext cx="967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19</xdr:row>
      <xdr:rowOff>0</xdr:rowOff>
    </xdr:from>
    <xdr:ext cx="533400" cy="228600"/>
    <xdr:sp>
      <xdr:nvSpPr>
        <xdr:cNvPr id="155" name="text 7125"/>
        <xdr:cNvSpPr txBox="1">
          <a:spLocks noChangeArrowheads="1"/>
        </xdr:cNvSpPr>
      </xdr:nvSpPr>
      <xdr:spPr>
        <a:xfrm>
          <a:off x="401955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47</xdr:col>
      <xdr:colOff>428625</xdr:colOff>
      <xdr:row>20</xdr:row>
      <xdr:rowOff>152400</xdr:rowOff>
    </xdr:from>
    <xdr:to>
      <xdr:col>47</xdr:col>
      <xdr:colOff>457200</xdr:colOff>
      <xdr:row>21</xdr:row>
      <xdr:rowOff>152400</xdr:rowOff>
    </xdr:to>
    <xdr:grpSp>
      <xdr:nvGrpSpPr>
        <xdr:cNvPr id="156" name="Group 263"/>
        <xdr:cNvGrpSpPr>
          <a:grpSpLocks/>
        </xdr:cNvGrpSpPr>
      </xdr:nvGrpSpPr>
      <xdr:grpSpPr>
        <a:xfrm>
          <a:off x="35423475" y="532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2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17</xdr:row>
      <xdr:rowOff>209550</xdr:rowOff>
    </xdr:from>
    <xdr:to>
      <xdr:col>48</xdr:col>
      <xdr:colOff>628650</xdr:colOff>
      <xdr:row>19</xdr:row>
      <xdr:rowOff>114300</xdr:rowOff>
    </xdr:to>
    <xdr:grpSp>
      <xdr:nvGrpSpPr>
        <xdr:cNvPr id="160" name="Group 267"/>
        <xdr:cNvGrpSpPr>
          <a:grpSpLocks noChangeAspect="1"/>
        </xdr:cNvGrpSpPr>
      </xdr:nvGrpSpPr>
      <xdr:grpSpPr>
        <a:xfrm>
          <a:off x="358330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1" name="Line 2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19</xdr:row>
      <xdr:rowOff>114300</xdr:rowOff>
    </xdr:from>
    <xdr:to>
      <xdr:col>48</xdr:col>
      <xdr:colOff>476250</xdr:colOff>
      <xdr:row>22</xdr:row>
      <xdr:rowOff>114300</xdr:rowOff>
    </xdr:to>
    <xdr:sp>
      <xdr:nvSpPr>
        <xdr:cNvPr id="163" name="Line 270"/>
        <xdr:cNvSpPr>
          <a:spLocks/>
        </xdr:cNvSpPr>
      </xdr:nvSpPr>
      <xdr:spPr>
        <a:xfrm flipV="1">
          <a:off x="32042100" y="5057775"/>
          <a:ext cx="3943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457200</xdr:colOff>
      <xdr:row>19</xdr:row>
      <xdr:rowOff>180975</xdr:rowOff>
    </xdr:from>
    <xdr:to>
      <xdr:col>45</xdr:col>
      <xdr:colOff>485775</xdr:colOff>
      <xdr:row>20</xdr:row>
      <xdr:rowOff>180975</xdr:rowOff>
    </xdr:to>
    <xdr:grpSp>
      <xdr:nvGrpSpPr>
        <xdr:cNvPr id="164" name="Group 271"/>
        <xdr:cNvGrpSpPr>
          <a:grpSpLocks/>
        </xdr:cNvGrpSpPr>
      </xdr:nvGrpSpPr>
      <xdr:grpSpPr>
        <a:xfrm>
          <a:off x="33813750" y="5124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5" name="Rectangle 2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295275</xdr:colOff>
      <xdr:row>19</xdr:row>
      <xdr:rowOff>114300</xdr:rowOff>
    </xdr:from>
    <xdr:to>
      <xdr:col>48</xdr:col>
      <xdr:colOff>476250</xdr:colOff>
      <xdr:row>19</xdr:row>
      <xdr:rowOff>114300</xdr:rowOff>
    </xdr:to>
    <xdr:sp>
      <xdr:nvSpPr>
        <xdr:cNvPr id="168" name="Line 275"/>
        <xdr:cNvSpPr>
          <a:spLocks/>
        </xdr:cNvSpPr>
      </xdr:nvSpPr>
      <xdr:spPr>
        <a:xfrm flipV="1">
          <a:off x="23098125" y="5057775"/>
          <a:ext cx="1288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169" name="Group 277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33</xdr:row>
      <xdr:rowOff>114300</xdr:rowOff>
    </xdr:from>
    <xdr:to>
      <xdr:col>58</xdr:col>
      <xdr:colOff>628650</xdr:colOff>
      <xdr:row>35</xdr:row>
      <xdr:rowOff>28575</xdr:rowOff>
    </xdr:to>
    <xdr:grpSp>
      <xdr:nvGrpSpPr>
        <xdr:cNvPr id="172" name="Group 283"/>
        <xdr:cNvGrpSpPr>
          <a:grpSpLocks noChangeAspect="1"/>
        </xdr:cNvGrpSpPr>
      </xdr:nvGrpSpPr>
      <xdr:grpSpPr>
        <a:xfrm>
          <a:off x="432625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304800</xdr:colOff>
      <xdr:row>33</xdr:row>
      <xdr:rowOff>114300</xdr:rowOff>
    </xdr:from>
    <xdr:to>
      <xdr:col>58</xdr:col>
      <xdr:colOff>476250</xdr:colOff>
      <xdr:row>33</xdr:row>
      <xdr:rowOff>219075</xdr:rowOff>
    </xdr:to>
    <xdr:sp>
      <xdr:nvSpPr>
        <xdr:cNvPr id="175" name="Line 286"/>
        <xdr:cNvSpPr>
          <a:spLocks/>
        </xdr:cNvSpPr>
      </xdr:nvSpPr>
      <xdr:spPr>
        <a:xfrm flipV="1">
          <a:off x="42729150" y="8258175"/>
          <a:ext cx="685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34</xdr:row>
      <xdr:rowOff>66675</xdr:rowOff>
    </xdr:from>
    <xdr:to>
      <xdr:col>56</xdr:col>
      <xdr:colOff>552450</xdr:colOff>
      <xdr:row>34</xdr:row>
      <xdr:rowOff>114300</xdr:rowOff>
    </xdr:to>
    <xdr:sp>
      <xdr:nvSpPr>
        <xdr:cNvPr id="176" name="Line 287"/>
        <xdr:cNvSpPr>
          <a:spLocks/>
        </xdr:cNvSpPr>
      </xdr:nvSpPr>
      <xdr:spPr>
        <a:xfrm flipV="1">
          <a:off x="41033700" y="8439150"/>
          <a:ext cx="9715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542925</xdr:colOff>
      <xdr:row>33</xdr:row>
      <xdr:rowOff>219075</xdr:rowOff>
    </xdr:from>
    <xdr:to>
      <xdr:col>57</xdr:col>
      <xdr:colOff>314325</xdr:colOff>
      <xdr:row>34</xdr:row>
      <xdr:rowOff>66675</xdr:rowOff>
    </xdr:to>
    <xdr:sp>
      <xdr:nvSpPr>
        <xdr:cNvPr id="177" name="Line 288"/>
        <xdr:cNvSpPr>
          <a:spLocks/>
        </xdr:cNvSpPr>
      </xdr:nvSpPr>
      <xdr:spPr>
        <a:xfrm flipV="1">
          <a:off x="41995725" y="8362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447675</xdr:colOff>
      <xdr:row>30</xdr:row>
      <xdr:rowOff>114300</xdr:rowOff>
    </xdr:from>
    <xdr:to>
      <xdr:col>60</xdr:col>
      <xdr:colOff>495300</xdr:colOff>
      <xdr:row>36</xdr:row>
      <xdr:rowOff>123825</xdr:rowOff>
    </xdr:to>
    <xdr:sp>
      <xdr:nvSpPr>
        <xdr:cNvPr id="178" name="Line 293"/>
        <xdr:cNvSpPr>
          <a:spLocks/>
        </xdr:cNvSpPr>
      </xdr:nvSpPr>
      <xdr:spPr>
        <a:xfrm flipV="1">
          <a:off x="41900475" y="7572375"/>
          <a:ext cx="3019425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36</xdr:row>
      <xdr:rowOff>123825</xdr:rowOff>
    </xdr:from>
    <xdr:to>
      <xdr:col>56</xdr:col>
      <xdr:colOff>447675</xdr:colOff>
      <xdr:row>37</xdr:row>
      <xdr:rowOff>0</xdr:rowOff>
    </xdr:to>
    <xdr:sp>
      <xdr:nvSpPr>
        <xdr:cNvPr id="179" name="Line 294"/>
        <xdr:cNvSpPr>
          <a:spLocks/>
        </xdr:cNvSpPr>
      </xdr:nvSpPr>
      <xdr:spPr>
        <a:xfrm flipV="1">
          <a:off x="41214675" y="8953500"/>
          <a:ext cx="685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190500</xdr:colOff>
      <xdr:row>37</xdr:row>
      <xdr:rowOff>76200</xdr:rowOff>
    </xdr:from>
    <xdr:to>
      <xdr:col>54</xdr:col>
      <xdr:colOff>514350</xdr:colOff>
      <xdr:row>37</xdr:row>
      <xdr:rowOff>123825</xdr:rowOff>
    </xdr:to>
    <xdr:sp>
      <xdr:nvSpPr>
        <xdr:cNvPr id="180" name="Line 295"/>
        <xdr:cNvSpPr>
          <a:spLocks/>
        </xdr:cNvSpPr>
      </xdr:nvSpPr>
      <xdr:spPr>
        <a:xfrm flipV="1">
          <a:off x="39643050" y="9134475"/>
          <a:ext cx="8382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37</xdr:row>
      <xdr:rowOff>0</xdr:rowOff>
    </xdr:from>
    <xdr:to>
      <xdr:col>55</xdr:col>
      <xdr:colOff>276225</xdr:colOff>
      <xdr:row>37</xdr:row>
      <xdr:rowOff>76200</xdr:rowOff>
    </xdr:to>
    <xdr:sp>
      <xdr:nvSpPr>
        <xdr:cNvPr id="181" name="Line 296"/>
        <xdr:cNvSpPr>
          <a:spLocks/>
        </xdr:cNvSpPr>
      </xdr:nvSpPr>
      <xdr:spPr>
        <a:xfrm flipV="1">
          <a:off x="40471725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152400</xdr:colOff>
      <xdr:row>34</xdr:row>
      <xdr:rowOff>219075</xdr:rowOff>
    </xdr:from>
    <xdr:to>
      <xdr:col>56</xdr:col>
      <xdr:colOff>180975</xdr:colOff>
      <xdr:row>35</xdr:row>
      <xdr:rowOff>219075</xdr:rowOff>
    </xdr:to>
    <xdr:grpSp>
      <xdr:nvGrpSpPr>
        <xdr:cNvPr id="182" name="Group 297"/>
        <xdr:cNvGrpSpPr>
          <a:grpSpLocks/>
        </xdr:cNvGrpSpPr>
      </xdr:nvGrpSpPr>
      <xdr:grpSpPr>
        <a:xfrm>
          <a:off x="41605200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2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847725</xdr:colOff>
      <xdr:row>29</xdr:row>
      <xdr:rowOff>66675</xdr:rowOff>
    </xdr:from>
    <xdr:to>
      <xdr:col>58</xdr:col>
      <xdr:colOff>876300</xdr:colOff>
      <xdr:row>30</xdr:row>
      <xdr:rowOff>66675</xdr:rowOff>
    </xdr:to>
    <xdr:grpSp>
      <xdr:nvGrpSpPr>
        <xdr:cNvPr id="186" name="Group 301"/>
        <xdr:cNvGrpSpPr>
          <a:grpSpLocks/>
        </xdr:cNvGrpSpPr>
      </xdr:nvGrpSpPr>
      <xdr:grpSpPr>
        <a:xfrm>
          <a:off x="43786425" y="72961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87" name="Rectangle 30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0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0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123825</xdr:colOff>
      <xdr:row>32</xdr:row>
      <xdr:rowOff>19050</xdr:rowOff>
    </xdr:from>
    <xdr:to>
      <xdr:col>58</xdr:col>
      <xdr:colOff>152400</xdr:colOff>
      <xdr:row>33</xdr:row>
      <xdr:rowOff>19050</xdr:rowOff>
    </xdr:to>
    <xdr:grpSp>
      <xdr:nvGrpSpPr>
        <xdr:cNvPr id="190" name="Group 305"/>
        <xdr:cNvGrpSpPr>
          <a:grpSpLocks/>
        </xdr:cNvGrpSpPr>
      </xdr:nvGrpSpPr>
      <xdr:grpSpPr>
        <a:xfrm>
          <a:off x="43062525" y="7934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1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114300</xdr:rowOff>
    </xdr:from>
    <xdr:to>
      <xdr:col>60</xdr:col>
      <xdr:colOff>647700</xdr:colOff>
      <xdr:row>32</xdr:row>
      <xdr:rowOff>28575</xdr:rowOff>
    </xdr:to>
    <xdr:grpSp>
      <xdr:nvGrpSpPr>
        <xdr:cNvPr id="194" name="Group 309"/>
        <xdr:cNvGrpSpPr>
          <a:grpSpLocks noChangeAspect="1"/>
        </xdr:cNvGrpSpPr>
      </xdr:nvGrpSpPr>
      <xdr:grpSpPr>
        <a:xfrm>
          <a:off x="447675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30</xdr:row>
      <xdr:rowOff>114300</xdr:rowOff>
    </xdr:from>
    <xdr:to>
      <xdr:col>60</xdr:col>
      <xdr:colOff>495300</xdr:colOff>
      <xdr:row>31</xdr:row>
      <xdr:rowOff>0</xdr:rowOff>
    </xdr:to>
    <xdr:sp>
      <xdr:nvSpPr>
        <xdr:cNvPr id="197" name="Line 312"/>
        <xdr:cNvSpPr>
          <a:spLocks/>
        </xdr:cNvSpPr>
      </xdr:nvSpPr>
      <xdr:spPr>
        <a:xfrm flipV="1">
          <a:off x="44234100" y="7572375"/>
          <a:ext cx="6858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342900</xdr:colOff>
      <xdr:row>31</xdr:row>
      <xdr:rowOff>76200</xdr:rowOff>
    </xdr:from>
    <xdr:to>
      <xdr:col>58</xdr:col>
      <xdr:colOff>571500</xdr:colOff>
      <xdr:row>31</xdr:row>
      <xdr:rowOff>114300</xdr:rowOff>
    </xdr:to>
    <xdr:sp>
      <xdr:nvSpPr>
        <xdr:cNvPr id="198" name="Line 313"/>
        <xdr:cNvSpPr>
          <a:spLocks/>
        </xdr:cNvSpPr>
      </xdr:nvSpPr>
      <xdr:spPr>
        <a:xfrm flipV="1">
          <a:off x="427672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552450</xdr:colOff>
      <xdr:row>31</xdr:row>
      <xdr:rowOff>0</xdr:rowOff>
    </xdr:from>
    <xdr:to>
      <xdr:col>59</xdr:col>
      <xdr:colOff>323850</xdr:colOff>
      <xdr:row>31</xdr:row>
      <xdr:rowOff>76200</xdr:rowOff>
    </xdr:to>
    <xdr:sp>
      <xdr:nvSpPr>
        <xdr:cNvPr id="199" name="Line 314"/>
        <xdr:cNvSpPr>
          <a:spLocks/>
        </xdr:cNvSpPr>
      </xdr:nvSpPr>
      <xdr:spPr>
        <a:xfrm flipV="1">
          <a:off x="43491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28</xdr:row>
      <xdr:rowOff>114300</xdr:rowOff>
    </xdr:from>
    <xdr:to>
      <xdr:col>62</xdr:col>
      <xdr:colOff>495300</xdr:colOff>
      <xdr:row>30</xdr:row>
      <xdr:rowOff>114300</xdr:rowOff>
    </xdr:to>
    <xdr:sp>
      <xdr:nvSpPr>
        <xdr:cNvPr id="200" name="Line 315"/>
        <xdr:cNvSpPr>
          <a:spLocks/>
        </xdr:cNvSpPr>
      </xdr:nvSpPr>
      <xdr:spPr>
        <a:xfrm flipV="1">
          <a:off x="4491990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36</xdr:row>
      <xdr:rowOff>171450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40185975" y="9001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54</xdr:col>
      <xdr:colOff>0</xdr:colOff>
      <xdr:row>23</xdr:row>
      <xdr:rowOff>76200</xdr:rowOff>
    </xdr:from>
    <xdr:to>
      <xdr:col>64</xdr:col>
      <xdr:colOff>352425</xdr:colOff>
      <xdr:row>24</xdr:row>
      <xdr:rowOff>152400</xdr:rowOff>
    </xdr:to>
    <xdr:grpSp>
      <xdr:nvGrpSpPr>
        <xdr:cNvPr id="202" name="Group 317"/>
        <xdr:cNvGrpSpPr>
          <a:grpSpLocks/>
        </xdr:cNvGrpSpPr>
      </xdr:nvGrpSpPr>
      <xdr:grpSpPr>
        <a:xfrm>
          <a:off x="39966900" y="5934075"/>
          <a:ext cx="7781925" cy="304800"/>
          <a:chOff x="89" y="144"/>
          <a:chExt cx="408" cy="32"/>
        </a:xfrm>
        <a:solidFill>
          <a:srgbClr val="FFFFFF"/>
        </a:solidFill>
      </xdr:grpSpPr>
      <xdr:sp>
        <xdr:nvSpPr>
          <xdr:cNvPr id="203" name="Rectangle 31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1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2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2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2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2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2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210" name="Group 325"/>
        <xdr:cNvGrpSpPr>
          <a:grpSpLocks noChangeAspect="1"/>
        </xdr:cNvGrpSpPr>
      </xdr:nvGrpSpPr>
      <xdr:grpSpPr>
        <a:xfrm>
          <a:off x="5665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3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23</xdr:row>
      <xdr:rowOff>104775</xdr:rowOff>
    </xdr:from>
    <xdr:to>
      <xdr:col>76</xdr:col>
      <xdr:colOff>495300</xdr:colOff>
      <xdr:row>25</xdr:row>
      <xdr:rowOff>104775</xdr:rowOff>
    </xdr:to>
    <xdr:sp>
      <xdr:nvSpPr>
        <xdr:cNvPr id="213" name="Line 328"/>
        <xdr:cNvSpPr>
          <a:spLocks/>
        </xdr:cNvSpPr>
      </xdr:nvSpPr>
      <xdr:spPr>
        <a:xfrm flipH="1" flipV="1">
          <a:off x="54578250" y="5962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142875</xdr:rowOff>
    </xdr:from>
    <xdr:to>
      <xdr:col>72</xdr:col>
      <xdr:colOff>476250</xdr:colOff>
      <xdr:row>22</xdr:row>
      <xdr:rowOff>219075</xdr:rowOff>
    </xdr:to>
    <xdr:sp>
      <xdr:nvSpPr>
        <xdr:cNvPr id="214" name="Line 329"/>
        <xdr:cNvSpPr>
          <a:spLocks/>
        </xdr:cNvSpPr>
      </xdr:nvSpPr>
      <xdr:spPr>
        <a:xfrm flipH="1" flipV="1">
          <a:off x="53073300" y="5772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104775</xdr:rowOff>
    </xdr:from>
    <xdr:to>
      <xdr:col>71</xdr:col>
      <xdr:colOff>247650</xdr:colOff>
      <xdr:row>22</xdr:row>
      <xdr:rowOff>142875</xdr:rowOff>
    </xdr:to>
    <xdr:sp>
      <xdr:nvSpPr>
        <xdr:cNvPr id="215" name="Line 330"/>
        <xdr:cNvSpPr>
          <a:spLocks/>
        </xdr:cNvSpPr>
      </xdr:nvSpPr>
      <xdr:spPr>
        <a:xfrm flipH="1" flipV="1">
          <a:off x="52330350" y="5734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219075</xdr:rowOff>
    </xdr:from>
    <xdr:to>
      <xdr:col>73</xdr:col>
      <xdr:colOff>266700</xdr:colOff>
      <xdr:row>23</xdr:row>
      <xdr:rowOff>104775</xdr:rowOff>
    </xdr:to>
    <xdr:sp>
      <xdr:nvSpPr>
        <xdr:cNvPr id="216" name="Line 331"/>
        <xdr:cNvSpPr>
          <a:spLocks/>
        </xdr:cNvSpPr>
      </xdr:nvSpPr>
      <xdr:spPr>
        <a:xfrm flipH="1" flipV="1">
          <a:off x="53816250" y="58483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34</xdr:row>
      <xdr:rowOff>38100</xdr:rowOff>
    </xdr:from>
    <xdr:to>
      <xdr:col>31</xdr:col>
      <xdr:colOff>381000</xdr:colOff>
      <xdr:row>34</xdr:row>
      <xdr:rowOff>161925</xdr:rowOff>
    </xdr:to>
    <xdr:sp>
      <xdr:nvSpPr>
        <xdr:cNvPr id="217" name="kreslení 427"/>
        <xdr:cNvSpPr>
          <a:spLocks/>
        </xdr:cNvSpPr>
      </xdr:nvSpPr>
      <xdr:spPr>
        <a:xfrm>
          <a:off x="22831425" y="8410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647700</xdr:colOff>
      <xdr:row>21</xdr:row>
      <xdr:rowOff>209550</xdr:rowOff>
    </xdr:from>
    <xdr:to>
      <xdr:col>43</xdr:col>
      <xdr:colOff>19050</xdr:colOff>
      <xdr:row>22</xdr:row>
      <xdr:rowOff>104775</xdr:rowOff>
    </xdr:to>
    <xdr:sp>
      <xdr:nvSpPr>
        <xdr:cNvPr id="218" name="kreslení 16"/>
        <xdr:cNvSpPr>
          <a:spLocks/>
        </xdr:cNvSpPr>
      </xdr:nvSpPr>
      <xdr:spPr>
        <a:xfrm>
          <a:off x="31394400" y="56102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552450</xdr:colOff>
      <xdr:row>17</xdr:row>
      <xdr:rowOff>9525</xdr:rowOff>
    </xdr:from>
    <xdr:to>
      <xdr:col>60</xdr:col>
      <xdr:colOff>952500</xdr:colOff>
      <xdr:row>18</xdr:row>
      <xdr:rowOff>0</xdr:rowOff>
    </xdr:to>
    <xdr:grpSp>
      <xdr:nvGrpSpPr>
        <xdr:cNvPr id="219" name="Group 334"/>
        <xdr:cNvGrpSpPr>
          <a:grpSpLocks/>
        </xdr:cNvGrpSpPr>
      </xdr:nvGrpSpPr>
      <xdr:grpSpPr>
        <a:xfrm>
          <a:off x="44977050" y="44958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220" name="Oval 3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3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32</xdr:row>
      <xdr:rowOff>9525</xdr:rowOff>
    </xdr:from>
    <xdr:to>
      <xdr:col>11</xdr:col>
      <xdr:colOff>466725</xdr:colOff>
      <xdr:row>33</xdr:row>
      <xdr:rowOff>0</xdr:rowOff>
    </xdr:to>
    <xdr:grpSp>
      <xdr:nvGrpSpPr>
        <xdr:cNvPr id="224" name="Group 344"/>
        <xdr:cNvGrpSpPr>
          <a:grpSpLocks/>
        </xdr:cNvGrpSpPr>
      </xdr:nvGrpSpPr>
      <xdr:grpSpPr>
        <a:xfrm>
          <a:off x="8020050" y="79248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225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3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600075</xdr:colOff>
      <xdr:row>22</xdr:row>
      <xdr:rowOff>47625</xdr:rowOff>
    </xdr:from>
    <xdr:to>
      <xdr:col>72</xdr:col>
      <xdr:colOff>952500</xdr:colOff>
      <xdr:row>22</xdr:row>
      <xdr:rowOff>171450</xdr:rowOff>
    </xdr:to>
    <xdr:sp>
      <xdr:nvSpPr>
        <xdr:cNvPr id="229" name="kreslení 12"/>
        <xdr:cNvSpPr>
          <a:spLocks/>
        </xdr:cNvSpPr>
      </xdr:nvSpPr>
      <xdr:spPr>
        <a:xfrm>
          <a:off x="5394007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16</xdr:row>
      <xdr:rowOff>9525</xdr:rowOff>
    </xdr:from>
    <xdr:to>
      <xdr:col>66</xdr:col>
      <xdr:colOff>695325</xdr:colOff>
      <xdr:row>17</xdr:row>
      <xdr:rowOff>0</xdr:rowOff>
    </xdr:to>
    <xdr:grpSp>
      <xdr:nvGrpSpPr>
        <xdr:cNvPr id="230" name="Group 350"/>
        <xdr:cNvGrpSpPr>
          <a:grpSpLocks/>
        </xdr:cNvGrpSpPr>
      </xdr:nvGrpSpPr>
      <xdr:grpSpPr>
        <a:xfrm>
          <a:off x="49187100" y="42672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231" name="Oval 3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3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18</xdr:row>
      <xdr:rowOff>209550</xdr:rowOff>
    </xdr:from>
    <xdr:to>
      <xdr:col>64</xdr:col>
      <xdr:colOff>628650</xdr:colOff>
      <xdr:row>20</xdr:row>
      <xdr:rowOff>114300</xdr:rowOff>
    </xdr:to>
    <xdr:grpSp>
      <xdr:nvGrpSpPr>
        <xdr:cNvPr id="235" name="Group 355"/>
        <xdr:cNvGrpSpPr>
          <a:grpSpLocks noChangeAspect="1"/>
        </xdr:cNvGrpSpPr>
      </xdr:nvGrpSpPr>
      <xdr:grpSpPr>
        <a:xfrm>
          <a:off x="477202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3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16</xdr:row>
      <xdr:rowOff>133350</xdr:rowOff>
    </xdr:from>
    <xdr:to>
      <xdr:col>64</xdr:col>
      <xdr:colOff>476250</xdr:colOff>
      <xdr:row>20</xdr:row>
      <xdr:rowOff>114300</xdr:rowOff>
    </xdr:to>
    <xdr:sp>
      <xdr:nvSpPr>
        <xdr:cNvPr id="238" name="Line 358"/>
        <xdr:cNvSpPr>
          <a:spLocks/>
        </xdr:cNvSpPr>
      </xdr:nvSpPr>
      <xdr:spPr>
        <a:xfrm flipH="1" flipV="1">
          <a:off x="45138975" y="4391025"/>
          <a:ext cx="273367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590550</xdr:colOff>
      <xdr:row>15</xdr:row>
      <xdr:rowOff>152400</xdr:rowOff>
    </xdr:from>
    <xdr:to>
      <xdr:col>59</xdr:col>
      <xdr:colOff>361950</xdr:colOff>
      <xdr:row>16</xdr:row>
      <xdr:rowOff>0</xdr:rowOff>
    </xdr:to>
    <xdr:sp>
      <xdr:nvSpPr>
        <xdr:cNvPr id="239" name="Line 359"/>
        <xdr:cNvSpPr>
          <a:spLocks/>
        </xdr:cNvSpPr>
      </xdr:nvSpPr>
      <xdr:spPr>
        <a:xfrm flipH="1" flipV="1">
          <a:off x="4352925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371475</xdr:colOff>
      <xdr:row>15</xdr:row>
      <xdr:rowOff>114300</xdr:rowOff>
    </xdr:from>
    <xdr:to>
      <xdr:col>58</xdr:col>
      <xdr:colOff>600075</xdr:colOff>
      <xdr:row>15</xdr:row>
      <xdr:rowOff>152400</xdr:rowOff>
    </xdr:to>
    <xdr:sp>
      <xdr:nvSpPr>
        <xdr:cNvPr id="240" name="Line 360"/>
        <xdr:cNvSpPr>
          <a:spLocks/>
        </xdr:cNvSpPr>
      </xdr:nvSpPr>
      <xdr:spPr>
        <a:xfrm flipH="1" flipV="1">
          <a:off x="42795825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352425</xdr:colOff>
      <xdr:row>16</xdr:row>
      <xdr:rowOff>0</xdr:rowOff>
    </xdr:from>
    <xdr:to>
      <xdr:col>60</xdr:col>
      <xdr:colOff>714375</xdr:colOff>
      <xdr:row>16</xdr:row>
      <xdr:rowOff>133350</xdr:rowOff>
    </xdr:to>
    <xdr:sp>
      <xdr:nvSpPr>
        <xdr:cNvPr id="241" name="Line 361"/>
        <xdr:cNvSpPr>
          <a:spLocks/>
        </xdr:cNvSpPr>
      </xdr:nvSpPr>
      <xdr:spPr>
        <a:xfrm flipH="1" flipV="1">
          <a:off x="44262675" y="4257675"/>
          <a:ext cx="8763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19</xdr:row>
      <xdr:rowOff>152400</xdr:rowOff>
    </xdr:from>
    <xdr:to>
      <xdr:col>63</xdr:col>
      <xdr:colOff>238125</xdr:colOff>
      <xdr:row>20</xdr:row>
      <xdr:rowOff>0</xdr:rowOff>
    </xdr:to>
    <xdr:sp>
      <xdr:nvSpPr>
        <xdr:cNvPr id="242" name="Line 362"/>
        <xdr:cNvSpPr>
          <a:spLocks/>
        </xdr:cNvSpPr>
      </xdr:nvSpPr>
      <xdr:spPr>
        <a:xfrm flipH="1" flipV="1">
          <a:off x="4637722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19</xdr:row>
      <xdr:rowOff>114300</xdr:rowOff>
    </xdr:from>
    <xdr:to>
      <xdr:col>62</xdr:col>
      <xdr:colOff>466725</xdr:colOff>
      <xdr:row>19</xdr:row>
      <xdr:rowOff>152400</xdr:rowOff>
    </xdr:to>
    <xdr:sp>
      <xdr:nvSpPr>
        <xdr:cNvPr id="243" name="Line 363"/>
        <xdr:cNvSpPr>
          <a:spLocks/>
        </xdr:cNvSpPr>
      </xdr:nvSpPr>
      <xdr:spPr>
        <a:xfrm flipH="1" flipV="1">
          <a:off x="4563427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20</xdr:row>
      <xdr:rowOff>0</xdr:rowOff>
    </xdr:from>
    <xdr:to>
      <xdr:col>64</xdr:col>
      <xdr:colOff>476250</xdr:colOff>
      <xdr:row>20</xdr:row>
      <xdr:rowOff>114300</xdr:rowOff>
    </xdr:to>
    <xdr:sp>
      <xdr:nvSpPr>
        <xdr:cNvPr id="244" name="Line 364"/>
        <xdr:cNvSpPr>
          <a:spLocks/>
        </xdr:cNvSpPr>
      </xdr:nvSpPr>
      <xdr:spPr>
        <a:xfrm flipH="1" flipV="1">
          <a:off x="47120175" y="5172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114300</xdr:rowOff>
    </xdr:from>
    <xdr:to>
      <xdr:col>57</xdr:col>
      <xdr:colOff>361950</xdr:colOff>
      <xdr:row>15</xdr:row>
      <xdr:rowOff>114300</xdr:rowOff>
    </xdr:to>
    <xdr:sp>
      <xdr:nvSpPr>
        <xdr:cNvPr id="245" name="Line 366"/>
        <xdr:cNvSpPr>
          <a:spLocks/>
        </xdr:cNvSpPr>
      </xdr:nvSpPr>
      <xdr:spPr>
        <a:xfrm flipV="1">
          <a:off x="33508950" y="4143375"/>
          <a:ext cx="927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85725</xdr:colOff>
      <xdr:row>18</xdr:row>
      <xdr:rowOff>47625</xdr:rowOff>
    </xdr:from>
    <xdr:to>
      <xdr:col>62</xdr:col>
      <xdr:colOff>114300</xdr:colOff>
      <xdr:row>19</xdr:row>
      <xdr:rowOff>47625</xdr:rowOff>
    </xdr:to>
    <xdr:grpSp>
      <xdr:nvGrpSpPr>
        <xdr:cNvPr id="246" name="Group 372"/>
        <xdr:cNvGrpSpPr>
          <a:grpSpLocks/>
        </xdr:cNvGrpSpPr>
      </xdr:nvGrpSpPr>
      <xdr:grpSpPr>
        <a:xfrm>
          <a:off x="45996225" y="4762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7" name="Rectangle 3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0" customWidth="1"/>
    <col min="2" max="2" width="11.25390625" style="192" customWidth="1"/>
    <col min="3" max="18" width="11.25390625" style="111" customWidth="1"/>
    <col min="19" max="19" width="4.75390625" style="110" customWidth="1"/>
    <col min="20" max="20" width="1.75390625" style="110" customWidth="1"/>
    <col min="21" max="16384" width="9.125" style="111" customWidth="1"/>
  </cols>
  <sheetData>
    <row r="1" spans="1:20" s="109" customFormat="1" ht="9.75" customHeigh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S1" s="106"/>
      <c r="T1" s="106"/>
    </row>
    <row r="2" spans="2:18" ht="36" customHeight="1">
      <c r="B2" s="111"/>
      <c r="D2" s="112"/>
      <c r="E2" s="112"/>
      <c r="F2" s="112"/>
      <c r="G2" s="112"/>
      <c r="H2" s="112"/>
      <c r="I2" s="112"/>
      <c r="J2" s="112"/>
      <c r="K2" s="112"/>
      <c r="L2" s="112"/>
      <c r="R2" s="113"/>
    </row>
    <row r="3" spans="2:12" s="110" customFormat="1" ht="18" customHeight="1">
      <c r="B3" s="114"/>
      <c r="C3" s="114"/>
      <c r="D3" s="114"/>
      <c r="J3" s="115"/>
      <c r="K3" s="114"/>
      <c r="L3" s="114"/>
    </row>
    <row r="4" spans="1:22" s="123" customFormat="1" ht="22.5" customHeight="1">
      <c r="A4" s="116"/>
      <c r="B4" s="43" t="s">
        <v>35</v>
      </c>
      <c r="C4" s="117">
        <v>529</v>
      </c>
      <c r="D4" s="118"/>
      <c r="E4" s="116"/>
      <c r="F4" s="116"/>
      <c r="G4" s="116"/>
      <c r="H4" s="116"/>
      <c r="I4" s="118"/>
      <c r="J4" s="105" t="s">
        <v>73</v>
      </c>
      <c r="K4" s="118"/>
      <c r="L4" s="119"/>
      <c r="M4" s="118"/>
      <c r="N4" s="118"/>
      <c r="O4" s="118"/>
      <c r="P4" s="118"/>
      <c r="Q4" s="120" t="s">
        <v>36</v>
      </c>
      <c r="R4" s="121">
        <v>538462</v>
      </c>
      <c r="S4" s="118"/>
      <c r="T4" s="118"/>
      <c r="U4" s="122"/>
      <c r="V4" s="122"/>
    </row>
    <row r="5" spans="2:22" s="124" customFormat="1" ht="18" customHeight="1" thickBot="1">
      <c r="B5" s="125"/>
      <c r="C5" s="126"/>
      <c r="D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132" customFormat="1" ht="21" customHeight="1">
      <c r="A6" s="127"/>
      <c r="B6" s="128"/>
      <c r="C6" s="129"/>
      <c r="D6" s="128"/>
      <c r="E6" s="130"/>
      <c r="F6" s="130"/>
      <c r="G6" s="130"/>
      <c r="H6" s="130"/>
      <c r="I6" s="130"/>
      <c r="J6" s="128"/>
      <c r="K6" s="128"/>
      <c r="L6" s="128"/>
      <c r="M6" s="128"/>
      <c r="N6" s="128"/>
      <c r="O6" s="128"/>
      <c r="P6" s="128"/>
      <c r="Q6" s="128"/>
      <c r="R6" s="128"/>
      <c r="S6" s="131"/>
      <c r="T6" s="115"/>
      <c r="U6" s="115"/>
      <c r="V6" s="115"/>
    </row>
    <row r="7" spans="1:21" ht="21" customHeight="1">
      <c r="A7" s="133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137"/>
      <c r="T7" s="114"/>
      <c r="U7" s="112"/>
    </row>
    <row r="8" spans="1:21" ht="24.75" customHeight="1">
      <c r="A8" s="133"/>
      <c r="B8" s="138"/>
      <c r="C8" s="139" t="s">
        <v>9</v>
      </c>
      <c r="D8" s="140"/>
      <c r="E8" s="140"/>
      <c r="F8" s="140"/>
      <c r="G8" s="140"/>
      <c r="H8" s="141"/>
      <c r="I8" s="142"/>
      <c r="J8" s="64" t="s">
        <v>56</v>
      </c>
      <c r="K8" s="142"/>
      <c r="L8" s="141"/>
      <c r="M8" s="140"/>
      <c r="N8" s="140"/>
      <c r="O8" s="140"/>
      <c r="P8" s="140"/>
      <c r="Q8" s="140"/>
      <c r="R8" s="143"/>
      <c r="S8" s="137"/>
      <c r="T8" s="114"/>
      <c r="U8" s="112"/>
    </row>
    <row r="9" spans="1:21" ht="24.75" customHeight="1">
      <c r="A9" s="133"/>
      <c r="B9" s="138"/>
      <c r="C9" s="63" t="s">
        <v>8</v>
      </c>
      <c r="D9" s="140"/>
      <c r="E9" s="140"/>
      <c r="F9" s="140"/>
      <c r="G9" s="140"/>
      <c r="H9" s="140"/>
      <c r="I9" s="140"/>
      <c r="J9" s="144" t="s">
        <v>70</v>
      </c>
      <c r="K9" s="140"/>
      <c r="L9" s="140"/>
      <c r="M9" s="140"/>
      <c r="N9" s="140"/>
      <c r="O9" s="140"/>
      <c r="P9" s="306" t="s">
        <v>71</v>
      </c>
      <c r="Q9" s="306"/>
      <c r="R9" s="145"/>
      <c r="S9" s="137"/>
      <c r="T9" s="114"/>
      <c r="U9" s="112"/>
    </row>
    <row r="10" spans="1:21" ht="24.75" customHeight="1">
      <c r="A10" s="133"/>
      <c r="B10" s="138"/>
      <c r="C10" s="63" t="s">
        <v>10</v>
      </c>
      <c r="D10" s="140"/>
      <c r="E10" s="140"/>
      <c r="F10" s="140"/>
      <c r="G10" s="140"/>
      <c r="H10" s="140"/>
      <c r="I10" s="140"/>
      <c r="J10" s="144" t="s">
        <v>72</v>
      </c>
      <c r="K10" s="140"/>
      <c r="L10" s="140"/>
      <c r="M10" s="140"/>
      <c r="N10" s="140"/>
      <c r="O10" s="140"/>
      <c r="P10" s="140"/>
      <c r="Q10" s="140"/>
      <c r="R10" s="143"/>
      <c r="S10" s="137"/>
      <c r="T10" s="114"/>
      <c r="U10" s="112"/>
    </row>
    <row r="11" spans="1:21" ht="21" customHeight="1">
      <c r="A11" s="133"/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  <c r="S11" s="137"/>
      <c r="T11" s="114"/>
      <c r="U11" s="112"/>
    </row>
    <row r="12" spans="1:21" ht="21" customHeight="1">
      <c r="A12" s="133"/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3"/>
      <c r="S12" s="137"/>
      <c r="T12" s="114"/>
      <c r="U12" s="112"/>
    </row>
    <row r="13" spans="1:21" ht="21" customHeight="1">
      <c r="A13" s="133"/>
      <c r="B13" s="138"/>
      <c r="C13" s="76" t="s">
        <v>15</v>
      </c>
      <c r="D13" s="140"/>
      <c r="E13" s="140"/>
      <c r="F13" s="140"/>
      <c r="G13" s="285" t="s">
        <v>64</v>
      </c>
      <c r="H13" s="140"/>
      <c r="I13" s="140"/>
      <c r="K13" s="149" t="s">
        <v>16</v>
      </c>
      <c r="N13" s="140"/>
      <c r="O13" s="285" t="s">
        <v>65</v>
      </c>
      <c r="P13" s="140"/>
      <c r="Q13" s="140"/>
      <c r="R13" s="143"/>
      <c r="S13" s="137"/>
      <c r="T13" s="114"/>
      <c r="U13" s="112"/>
    </row>
    <row r="14" spans="1:21" ht="21" customHeight="1">
      <c r="A14" s="133"/>
      <c r="B14" s="138"/>
      <c r="C14" s="74" t="s">
        <v>17</v>
      </c>
      <c r="D14" s="140"/>
      <c r="E14" s="140"/>
      <c r="F14" s="140"/>
      <c r="G14" s="286">
        <v>7.16</v>
      </c>
      <c r="H14" s="140"/>
      <c r="I14" s="140"/>
      <c r="K14" s="252">
        <v>7.909</v>
      </c>
      <c r="N14" s="140"/>
      <c r="O14" s="286">
        <v>8.001</v>
      </c>
      <c r="P14" s="140"/>
      <c r="Q14" s="140"/>
      <c r="R14" s="143"/>
      <c r="S14" s="137"/>
      <c r="T14" s="114"/>
      <c r="U14" s="112"/>
    </row>
    <row r="15" spans="1:21" ht="21" customHeight="1">
      <c r="A15" s="133"/>
      <c r="B15" s="138"/>
      <c r="C15" s="74" t="s">
        <v>18</v>
      </c>
      <c r="D15" s="140"/>
      <c r="E15" s="140"/>
      <c r="F15" s="140"/>
      <c r="G15" s="273" t="s">
        <v>66</v>
      </c>
      <c r="H15" s="140"/>
      <c r="I15" s="140"/>
      <c r="K15" s="92" t="s">
        <v>19</v>
      </c>
      <c r="N15" s="140"/>
      <c r="O15" s="273" t="s">
        <v>66</v>
      </c>
      <c r="P15" s="140"/>
      <c r="Q15" s="140"/>
      <c r="R15" s="143"/>
      <c r="S15" s="137"/>
      <c r="T15" s="114"/>
      <c r="U15" s="112"/>
    </row>
    <row r="16" spans="1:21" ht="21" customHeight="1">
      <c r="A16" s="133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137"/>
      <c r="T16" s="114"/>
      <c r="U16" s="112"/>
    </row>
    <row r="17" spans="1:21" ht="21" customHeight="1">
      <c r="A17" s="133"/>
      <c r="B17" s="138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3"/>
      <c r="S17" s="137"/>
      <c r="T17" s="114"/>
      <c r="U17" s="112"/>
    </row>
    <row r="18" spans="1:21" ht="21" customHeight="1">
      <c r="A18" s="133"/>
      <c r="B18" s="138"/>
      <c r="C18" s="74" t="s">
        <v>37</v>
      </c>
      <c r="D18" s="140"/>
      <c r="E18" s="140"/>
      <c r="F18" s="140"/>
      <c r="G18" s="140"/>
      <c r="H18" s="140"/>
      <c r="J18" s="151" t="s">
        <v>79</v>
      </c>
      <c r="L18" s="140"/>
      <c r="M18" s="150"/>
      <c r="N18" s="150"/>
      <c r="O18" s="140"/>
      <c r="P18" s="306" t="s">
        <v>69</v>
      </c>
      <c r="Q18" s="306"/>
      <c r="R18" s="143"/>
      <c r="S18" s="137"/>
      <c r="T18" s="114"/>
      <c r="U18" s="112"/>
    </row>
    <row r="19" spans="1:21" ht="21" customHeight="1">
      <c r="A19" s="133"/>
      <c r="B19" s="138"/>
      <c r="C19" s="74" t="s">
        <v>38</v>
      </c>
      <c r="D19" s="140"/>
      <c r="E19" s="140"/>
      <c r="F19" s="140"/>
      <c r="G19" s="140"/>
      <c r="H19" s="140"/>
      <c r="J19" s="152" t="s">
        <v>41</v>
      </c>
      <c r="L19" s="140"/>
      <c r="M19" s="150"/>
      <c r="N19" s="150"/>
      <c r="O19" s="140"/>
      <c r="P19" s="306" t="s">
        <v>48</v>
      </c>
      <c r="Q19" s="306"/>
      <c r="R19" s="143"/>
      <c r="S19" s="137"/>
      <c r="T19" s="114"/>
      <c r="U19" s="112"/>
    </row>
    <row r="20" spans="1:21" ht="21" customHeight="1">
      <c r="A20" s="133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  <c r="S20" s="137"/>
      <c r="T20" s="114"/>
      <c r="U20" s="112"/>
    </row>
    <row r="21" spans="1:21" ht="21" customHeight="1">
      <c r="A21" s="133"/>
      <c r="B21" s="156"/>
      <c r="C21" s="157"/>
      <c r="D21" s="157"/>
      <c r="E21" s="158"/>
      <c r="F21" s="158"/>
      <c r="G21" s="158"/>
      <c r="H21" s="158"/>
      <c r="I21" s="157"/>
      <c r="J21" s="159"/>
      <c r="K21" s="157"/>
      <c r="L21" s="157"/>
      <c r="M21" s="157"/>
      <c r="N21" s="157"/>
      <c r="O21" s="157"/>
      <c r="P21" s="157"/>
      <c r="Q21" s="157"/>
      <c r="R21" s="157"/>
      <c r="S21" s="137"/>
      <c r="T21" s="114"/>
      <c r="U21" s="112"/>
    </row>
    <row r="22" spans="1:19" ht="30" customHeight="1">
      <c r="A22" s="160"/>
      <c r="B22" s="161"/>
      <c r="C22" s="162"/>
      <c r="D22" s="307" t="s">
        <v>39</v>
      </c>
      <c r="E22" s="308"/>
      <c r="F22" s="308"/>
      <c r="G22" s="308"/>
      <c r="H22" s="162"/>
      <c r="I22" s="163"/>
      <c r="J22" s="164"/>
      <c r="K22" s="161"/>
      <c r="L22" s="162"/>
      <c r="M22" s="307" t="s">
        <v>40</v>
      </c>
      <c r="N22" s="307"/>
      <c r="O22" s="307"/>
      <c r="P22" s="307"/>
      <c r="Q22" s="162"/>
      <c r="R22" s="163"/>
      <c r="S22" s="137"/>
    </row>
    <row r="23" spans="1:20" s="169" customFormat="1" ht="21" customHeight="1" thickBot="1">
      <c r="A23" s="165"/>
      <c r="B23" s="166" t="s">
        <v>24</v>
      </c>
      <c r="C23" s="103" t="s">
        <v>25</v>
      </c>
      <c r="D23" s="103" t="s">
        <v>26</v>
      </c>
      <c r="E23" s="167" t="s">
        <v>27</v>
      </c>
      <c r="F23" s="309" t="s">
        <v>28</v>
      </c>
      <c r="G23" s="310"/>
      <c r="H23" s="310"/>
      <c r="I23" s="311"/>
      <c r="J23" s="164"/>
      <c r="K23" s="166" t="s">
        <v>24</v>
      </c>
      <c r="L23" s="103" t="s">
        <v>25</v>
      </c>
      <c r="M23" s="103" t="s">
        <v>26</v>
      </c>
      <c r="N23" s="167" t="s">
        <v>27</v>
      </c>
      <c r="O23" s="309" t="s">
        <v>28</v>
      </c>
      <c r="P23" s="310"/>
      <c r="Q23" s="310"/>
      <c r="R23" s="311"/>
      <c r="S23" s="168"/>
      <c r="T23" s="110"/>
    </row>
    <row r="24" spans="1:20" s="123" customFormat="1" ht="21" customHeight="1" thickTop="1">
      <c r="A24" s="160"/>
      <c r="B24" s="170"/>
      <c r="C24" s="171"/>
      <c r="D24" s="172"/>
      <c r="E24" s="173"/>
      <c r="F24" s="174"/>
      <c r="G24" s="175"/>
      <c r="H24" s="175"/>
      <c r="I24" s="176"/>
      <c r="J24" s="164"/>
      <c r="K24" s="170"/>
      <c r="L24" s="171"/>
      <c r="M24" s="172"/>
      <c r="N24" s="173"/>
      <c r="O24" s="174"/>
      <c r="P24" s="175"/>
      <c r="Q24" s="175"/>
      <c r="R24" s="176"/>
      <c r="S24" s="137"/>
      <c r="T24" s="110"/>
    </row>
    <row r="25" spans="1:20" s="123" customFormat="1" ht="21" customHeight="1">
      <c r="A25" s="160"/>
      <c r="B25" s="177">
        <v>1</v>
      </c>
      <c r="C25" s="178">
        <v>7.192</v>
      </c>
      <c r="D25" s="178">
        <v>8.132</v>
      </c>
      <c r="E25" s="179">
        <f>(D25-C25)*1000</f>
        <v>939.9999999999995</v>
      </c>
      <c r="F25" s="312" t="s">
        <v>42</v>
      </c>
      <c r="G25" s="313"/>
      <c r="H25" s="313"/>
      <c r="I25" s="314"/>
      <c r="J25" s="164"/>
      <c r="K25" s="170"/>
      <c r="L25" s="171"/>
      <c r="M25" s="172"/>
      <c r="N25" s="173"/>
      <c r="O25" s="174"/>
      <c r="P25" s="175"/>
      <c r="Q25" s="175"/>
      <c r="R25" s="176"/>
      <c r="S25" s="137"/>
      <c r="T25" s="110"/>
    </row>
    <row r="26" spans="1:20" s="123" customFormat="1" ht="21" customHeight="1">
      <c r="A26" s="160"/>
      <c r="B26" s="177">
        <v>2</v>
      </c>
      <c r="C26" s="178">
        <v>7.2219999999999995</v>
      </c>
      <c r="D26" s="178">
        <v>7.882000000000001</v>
      </c>
      <c r="E26" s="179">
        <f>(D26-C26)*1000</f>
        <v>660.000000000001</v>
      </c>
      <c r="F26" s="303" t="s">
        <v>43</v>
      </c>
      <c r="G26" s="304"/>
      <c r="H26" s="304"/>
      <c r="I26" s="305"/>
      <c r="J26" s="164"/>
      <c r="K26" s="177">
        <v>1</v>
      </c>
      <c r="L26" s="180">
        <v>7.8</v>
      </c>
      <c r="M26" s="180">
        <v>7.962</v>
      </c>
      <c r="N26" s="181">
        <f>(M26-L26)*1000</f>
        <v>161.99999999999991</v>
      </c>
      <c r="O26" s="303" t="s">
        <v>49</v>
      </c>
      <c r="P26" s="304"/>
      <c r="Q26" s="304"/>
      <c r="R26" s="305"/>
      <c r="S26" s="137"/>
      <c r="T26" s="110"/>
    </row>
    <row r="27" spans="1:20" s="123" customFormat="1" ht="21" customHeight="1">
      <c r="A27" s="160"/>
      <c r="B27" s="287" t="s">
        <v>74</v>
      </c>
      <c r="C27" s="178">
        <v>7.932</v>
      </c>
      <c r="D27" s="178">
        <v>8.132</v>
      </c>
      <c r="E27" s="179">
        <f>(D27-C27)*1000</f>
        <v>199.9999999999993</v>
      </c>
      <c r="F27" s="303" t="s">
        <v>75</v>
      </c>
      <c r="G27" s="304"/>
      <c r="H27" s="304"/>
      <c r="I27" s="305"/>
      <c r="J27" s="164"/>
      <c r="K27" s="170"/>
      <c r="L27" s="171"/>
      <c r="M27" s="172"/>
      <c r="N27" s="173"/>
      <c r="O27" s="315" t="s">
        <v>57</v>
      </c>
      <c r="P27" s="316"/>
      <c r="Q27" s="316"/>
      <c r="R27" s="317"/>
      <c r="S27" s="137"/>
      <c r="T27" s="110"/>
    </row>
    <row r="28" spans="1:20" s="123" customFormat="1" ht="21" customHeight="1">
      <c r="A28" s="160"/>
      <c r="B28" s="170"/>
      <c r="C28" s="171"/>
      <c r="D28" s="172"/>
      <c r="E28" s="173"/>
      <c r="F28" s="303" t="s">
        <v>93</v>
      </c>
      <c r="G28" s="304"/>
      <c r="H28" s="304"/>
      <c r="I28" s="305"/>
      <c r="J28" s="164"/>
      <c r="K28" s="177">
        <v>2</v>
      </c>
      <c r="L28" s="178">
        <v>7.762</v>
      </c>
      <c r="M28" s="178">
        <v>7.906</v>
      </c>
      <c r="N28" s="181">
        <f>(M28-L28)*1000</f>
        <v>144.0000000000001</v>
      </c>
      <c r="O28" s="303" t="s">
        <v>76</v>
      </c>
      <c r="P28" s="304"/>
      <c r="Q28" s="304"/>
      <c r="R28" s="305"/>
      <c r="S28" s="137"/>
      <c r="T28" s="110"/>
    </row>
    <row r="29" spans="1:20" s="123" customFormat="1" ht="21" customHeight="1">
      <c r="A29" s="160"/>
      <c r="B29" s="177">
        <v>4</v>
      </c>
      <c r="C29" s="178">
        <v>7.2219999999999995</v>
      </c>
      <c r="D29" s="178">
        <v>7.882000000000001</v>
      </c>
      <c r="E29" s="179">
        <f>(D29-C29)*1000</f>
        <v>660.000000000001</v>
      </c>
      <c r="F29" s="303" t="s">
        <v>43</v>
      </c>
      <c r="G29" s="304"/>
      <c r="H29" s="304"/>
      <c r="I29" s="305"/>
      <c r="J29" s="164"/>
      <c r="K29" s="177"/>
      <c r="L29" s="178"/>
      <c r="M29" s="178"/>
      <c r="N29" s="181"/>
      <c r="O29" s="315" t="s">
        <v>57</v>
      </c>
      <c r="P29" s="316"/>
      <c r="Q29" s="316"/>
      <c r="R29" s="317"/>
      <c r="S29" s="137"/>
      <c r="T29" s="110"/>
    </row>
    <row r="30" spans="1:20" s="123" customFormat="1" ht="21" customHeight="1">
      <c r="A30" s="160"/>
      <c r="B30" s="170"/>
      <c r="C30" s="171"/>
      <c r="D30" s="172"/>
      <c r="E30" s="173"/>
      <c r="F30" s="303" t="s">
        <v>94</v>
      </c>
      <c r="G30" s="304"/>
      <c r="H30" s="304"/>
      <c r="I30" s="305"/>
      <c r="J30" s="164"/>
      <c r="K30" s="170"/>
      <c r="L30" s="171"/>
      <c r="M30" s="172"/>
      <c r="N30" s="173"/>
      <c r="O30" s="272"/>
      <c r="P30" s="273"/>
      <c r="Q30" s="273"/>
      <c r="R30" s="274"/>
      <c r="S30" s="137"/>
      <c r="T30" s="110"/>
    </row>
    <row r="31" spans="1:20" s="123" customFormat="1" ht="21" customHeight="1">
      <c r="A31" s="160"/>
      <c r="B31" s="182"/>
      <c r="C31" s="183"/>
      <c r="D31" s="184"/>
      <c r="E31" s="185"/>
      <c r="F31" s="186"/>
      <c r="G31" s="187"/>
      <c r="H31" s="187"/>
      <c r="I31" s="188"/>
      <c r="J31" s="164"/>
      <c r="K31" s="182"/>
      <c r="L31" s="183"/>
      <c r="M31" s="184"/>
      <c r="N31" s="185"/>
      <c r="O31" s="186"/>
      <c r="P31" s="187"/>
      <c r="Q31" s="187"/>
      <c r="R31" s="188"/>
      <c r="S31" s="137"/>
      <c r="T31" s="110"/>
    </row>
    <row r="32" spans="1:20" s="116" customFormat="1" ht="21" customHeight="1" thickBot="1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1"/>
      <c r="T32" s="110"/>
    </row>
    <row r="33" ht="21" customHeight="1"/>
  </sheetData>
  <sheetProtection password="E755" sheet="1" objects="1" scenarios="1"/>
  <mergeCells count="17">
    <mergeCell ref="F30:I30"/>
    <mergeCell ref="O28:R28"/>
    <mergeCell ref="O27:R27"/>
    <mergeCell ref="F29:I29"/>
    <mergeCell ref="F27:I27"/>
    <mergeCell ref="O29:R29"/>
    <mergeCell ref="F28:I28"/>
    <mergeCell ref="O26:R26"/>
    <mergeCell ref="P9:Q9"/>
    <mergeCell ref="D22:G22"/>
    <mergeCell ref="M22:P22"/>
    <mergeCell ref="F23:I23"/>
    <mergeCell ref="O23:R23"/>
    <mergeCell ref="P18:Q18"/>
    <mergeCell ref="P19:Q19"/>
    <mergeCell ref="F25:I25"/>
    <mergeCell ref="F26:I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95"/>
      <c r="C2" s="196"/>
      <c r="D2" s="196"/>
      <c r="E2" s="196"/>
      <c r="F2" s="196"/>
      <c r="G2" s="104" t="s">
        <v>80</v>
      </c>
      <c r="H2" s="196"/>
      <c r="I2" s="196"/>
      <c r="J2" s="196"/>
      <c r="K2" s="196"/>
      <c r="L2" s="197"/>
      <c r="R2" s="36"/>
      <c r="S2" s="37"/>
      <c r="T2" s="37"/>
      <c r="U2" s="37"/>
      <c r="V2" s="321" t="s">
        <v>4</v>
      </c>
      <c r="W2" s="321"/>
      <c r="X2" s="321"/>
      <c r="Y2" s="321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21" t="s">
        <v>4</v>
      </c>
      <c r="BO2" s="321"/>
      <c r="BP2" s="321"/>
      <c r="BQ2" s="321"/>
      <c r="BR2" s="37"/>
      <c r="BS2" s="37"/>
      <c r="BT2" s="37"/>
      <c r="BU2" s="38"/>
      <c r="BY2" s="33"/>
      <c r="BZ2" s="195"/>
      <c r="CA2" s="196"/>
      <c r="CB2" s="196"/>
      <c r="CC2" s="196"/>
      <c r="CD2" s="196"/>
      <c r="CE2" s="104" t="s">
        <v>77</v>
      </c>
      <c r="CF2" s="196"/>
      <c r="CG2" s="196"/>
      <c r="CH2" s="196"/>
      <c r="CI2" s="196"/>
      <c r="CJ2" s="197"/>
    </row>
    <row r="3" spans="18:77" ht="21" customHeight="1" thickBot="1" thickTop="1">
      <c r="R3" s="318" t="s">
        <v>5</v>
      </c>
      <c r="S3" s="319"/>
      <c r="T3" s="39"/>
      <c r="U3" s="40"/>
      <c r="V3" s="203" t="s">
        <v>51</v>
      </c>
      <c r="W3" s="204"/>
      <c r="X3" s="204"/>
      <c r="Y3" s="205"/>
      <c r="Z3" s="39"/>
      <c r="AA3" s="40"/>
      <c r="AB3" s="320" t="s">
        <v>6</v>
      </c>
      <c r="AC3" s="300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22" t="s">
        <v>6</v>
      </c>
      <c r="BK3" s="323"/>
      <c r="BL3" s="41"/>
      <c r="BM3" s="42"/>
      <c r="BN3" s="203" t="s">
        <v>51</v>
      </c>
      <c r="BO3" s="204"/>
      <c r="BP3" s="204"/>
      <c r="BQ3" s="205"/>
      <c r="BR3" s="276"/>
      <c r="BS3" s="277"/>
      <c r="BT3" s="301" t="s">
        <v>5</v>
      </c>
      <c r="BU3" s="302"/>
      <c r="BY3" s="33"/>
    </row>
    <row r="4" spans="2:89" ht="23.25" customHeight="1" thickTop="1">
      <c r="B4" s="44"/>
      <c r="C4" s="45"/>
      <c r="D4" s="45"/>
      <c r="E4" s="45"/>
      <c r="F4" s="45"/>
      <c r="G4" s="45"/>
      <c r="H4" s="45"/>
      <c r="I4" s="45"/>
      <c r="J4" s="46"/>
      <c r="K4" s="45"/>
      <c r="L4" s="47"/>
      <c r="R4" s="48"/>
      <c r="S4" s="49"/>
      <c r="T4" s="1"/>
      <c r="U4" s="2"/>
      <c r="V4" s="206" t="s">
        <v>82</v>
      </c>
      <c r="W4" s="206"/>
      <c r="X4" s="206"/>
      <c r="Y4" s="206"/>
      <c r="Z4" s="1"/>
      <c r="AA4" s="2"/>
      <c r="AB4" s="4"/>
      <c r="AC4" s="5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5" t="s">
        <v>73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6"/>
      <c r="BK4" s="4"/>
      <c r="BL4" s="1"/>
      <c r="BM4" s="2"/>
      <c r="BN4" s="206" t="s">
        <v>83</v>
      </c>
      <c r="BO4" s="206"/>
      <c r="BP4" s="206"/>
      <c r="BQ4" s="206"/>
      <c r="BR4" s="1"/>
      <c r="BS4" s="2"/>
      <c r="BT4" s="7"/>
      <c r="BU4" s="5"/>
      <c r="BY4" s="33"/>
      <c r="BZ4" s="44"/>
      <c r="CA4" s="45"/>
      <c r="CB4" s="45"/>
      <c r="CC4" s="45"/>
      <c r="CD4" s="45"/>
      <c r="CE4" s="45"/>
      <c r="CF4" s="45"/>
      <c r="CG4" s="45"/>
      <c r="CH4" s="46"/>
      <c r="CI4" s="45"/>
      <c r="CJ4" s="47"/>
      <c r="CK4" s="50"/>
    </row>
    <row r="5" spans="2:88" ht="21" customHeight="1">
      <c r="B5" s="51"/>
      <c r="C5" s="52" t="s">
        <v>7</v>
      </c>
      <c r="D5" s="53"/>
      <c r="E5" s="54"/>
      <c r="F5" s="54"/>
      <c r="G5" s="54"/>
      <c r="H5" s="54"/>
      <c r="I5" s="54"/>
      <c r="J5" s="55"/>
      <c r="L5" s="56"/>
      <c r="R5" s="13"/>
      <c r="S5" s="57"/>
      <c r="T5" s="8"/>
      <c r="U5" s="10"/>
      <c r="V5" s="9"/>
      <c r="W5" s="288"/>
      <c r="X5" s="59"/>
      <c r="Y5" s="10"/>
      <c r="Z5" s="8"/>
      <c r="AA5" s="10"/>
      <c r="AB5" s="12"/>
      <c r="AC5" s="14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27"/>
      <c r="BK5" s="58"/>
      <c r="BL5" s="8"/>
      <c r="BM5" s="57"/>
      <c r="BN5" s="9"/>
      <c r="BO5" s="288"/>
      <c r="BP5" s="59"/>
      <c r="BQ5" s="10"/>
      <c r="BR5" s="8"/>
      <c r="BS5" s="10"/>
      <c r="BT5" s="59"/>
      <c r="BU5" s="60"/>
      <c r="BY5" s="33"/>
      <c r="BZ5" s="51"/>
      <c r="CA5" s="52" t="s">
        <v>7</v>
      </c>
      <c r="CB5" s="53"/>
      <c r="CC5" s="54"/>
      <c r="CD5" s="54"/>
      <c r="CE5" s="54"/>
      <c r="CF5" s="54"/>
      <c r="CG5" s="54"/>
      <c r="CH5" s="55"/>
      <c r="CJ5" s="56"/>
    </row>
    <row r="6" spans="2:88" ht="22.5" customHeight="1">
      <c r="B6" s="51"/>
      <c r="C6" s="52" t="s">
        <v>8</v>
      </c>
      <c r="D6" s="53"/>
      <c r="E6" s="54"/>
      <c r="F6" s="54"/>
      <c r="G6" s="61" t="s">
        <v>59</v>
      </c>
      <c r="H6" s="54"/>
      <c r="I6" s="54"/>
      <c r="J6" s="55"/>
      <c r="K6" s="62" t="s">
        <v>60</v>
      </c>
      <c r="L6" s="56"/>
      <c r="Q6" s="220"/>
      <c r="R6" s="245" t="s">
        <v>3</v>
      </c>
      <c r="S6" s="31">
        <v>6.075</v>
      </c>
      <c r="T6" s="8"/>
      <c r="U6" s="10"/>
      <c r="V6" s="289" t="s">
        <v>44</v>
      </c>
      <c r="W6" s="207"/>
      <c r="X6" s="207"/>
      <c r="Y6" s="212"/>
      <c r="Z6" s="8"/>
      <c r="AA6" s="10"/>
      <c r="AB6" s="207" t="s">
        <v>44</v>
      </c>
      <c r="AC6" s="20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93" t="s">
        <v>34</v>
      </c>
      <c r="AS6" s="90" t="s">
        <v>29</v>
      </c>
      <c r="AT6" s="194" t="s">
        <v>47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11" t="s">
        <v>44</v>
      </c>
      <c r="BK6" s="212"/>
      <c r="BL6" s="32"/>
      <c r="BM6" s="10"/>
      <c r="BN6" s="289" t="s">
        <v>44</v>
      </c>
      <c r="BO6" s="207"/>
      <c r="BP6" s="207"/>
      <c r="BQ6" s="212"/>
      <c r="BR6" s="266"/>
      <c r="BS6" s="265"/>
      <c r="BT6" s="22" t="s">
        <v>2</v>
      </c>
      <c r="BU6" s="30">
        <v>9.107</v>
      </c>
      <c r="BY6" s="33"/>
      <c r="BZ6" s="51"/>
      <c r="CA6" s="52" t="s">
        <v>8</v>
      </c>
      <c r="CB6" s="53"/>
      <c r="CC6" s="54"/>
      <c r="CD6" s="54"/>
      <c r="CE6" s="61" t="s">
        <v>59</v>
      </c>
      <c r="CF6" s="54"/>
      <c r="CG6" s="54"/>
      <c r="CH6" s="55"/>
      <c r="CI6" s="62" t="s">
        <v>60</v>
      </c>
      <c r="CJ6" s="56"/>
    </row>
    <row r="7" spans="2:88" ht="21" customHeight="1">
      <c r="B7" s="51"/>
      <c r="C7" s="52" t="s">
        <v>10</v>
      </c>
      <c r="D7" s="53"/>
      <c r="E7" s="54"/>
      <c r="F7" s="54"/>
      <c r="G7" s="66" t="s">
        <v>61</v>
      </c>
      <c r="H7" s="54"/>
      <c r="I7" s="54"/>
      <c r="J7" s="53"/>
      <c r="K7" s="53"/>
      <c r="L7" s="65"/>
      <c r="Q7" s="220"/>
      <c r="R7" s="22"/>
      <c r="S7" s="244"/>
      <c r="T7" s="8"/>
      <c r="U7" s="10"/>
      <c r="V7" s="290" t="s">
        <v>81</v>
      </c>
      <c r="W7" s="209"/>
      <c r="X7" s="209"/>
      <c r="Y7" s="214"/>
      <c r="Z7" s="8"/>
      <c r="AA7" s="10"/>
      <c r="AB7" s="209" t="s">
        <v>45</v>
      </c>
      <c r="AC7" s="210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13" t="s">
        <v>45</v>
      </c>
      <c r="BK7" s="214"/>
      <c r="BL7" s="32"/>
      <c r="BM7" s="10"/>
      <c r="BN7" s="290" t="s">
        <v>81</v>
      </c>
      <c r="BO7" s="209"/>
      <c r="BP7" s="209"/>
      <c r="BQ7" s="214"/>
      <c r="BR7" s="11"/>
      <c r="BS7" s="265"/>
      <c r="BT7" s="22"/>
      <c r="BU7" s="243"/>
      <c r="BY7" s="33"/>
      <c r="BZ7" s="51"/>
      <c r="CA7" s="52" t="s">
        <v>10</v>
      </c>
      <c r="CB7" s="53"/>
      <c r="CC7" s="54"/>
      <c r="CD7" s="54"/>
      <c r="CE7" s="66" t="s">
        <v>61</v>
      </c>
      <c r="CF7" s="54"/>
      <c r="CG7" s="54"/>
      <c r="CH7" s="53"/>
      <c r="CI7" s="53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220"/>
      <c r="R8" s="16" t="s">
        <v>0</v>
      </c>
      <c r="S8" s="20">
        <v>6.823</v>
      </c>
      <c r="T8" s="8"/>
      <c r="U8" s="10"/>
      <c r="V8" s="289" t="s">
        <v>46</v>
      </c>
      <c r="W8" s="207"/>
      <c r="X8" s="207"/>
      <c r="Y8" s="212"/>
      <c r="Z8" s="8"/>
      <c r="AA8" s="10"/>
      <c r="AB8" s="207" t="s">
        <v>46</v>
      </c>
      <c r="AC8" s="208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7" t="s">
        <v>58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11" t="s">
        <v>46</v>
      </c>
      <c r="BK8" s="212"/>
      <c r="BL8" s="32"/>
      <c r="BM8" s="10"/>
      <c r="BN8" s="289" t="s">
        <v>46</v>
      </c>
      <c r="BO8" s="207"/>
      <c r="BP8" s="207"/>
      <c r="BQ8" s="212"/>
      <c r="BR8" s="292"/>
      <c r="BS8" s="293"/>
      <c r="BT8" s="16" t="s">
        <v>1</v>
      </c>
      <c r="BU8" s="17">
        <v>8.4</v>
      </c>
      <c r="BY8" s="33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3"/>
      <c r="D9" s="53"/>
      <c r="E9" s="53"/>
      <c r="F9" s="53"/>
      <c r="G9" s="53"/>
      <c r="H9" s="53"/>
      <c r="I9" s="53"/>
      <c r="J9" s="53"/>
      <c r="K9" s="53"/>
      <c r="L9" s="65"/>
      <c r="R9" s="23"/>
      <c r="S9" s="24"/>
      <c r="T9" s="25"/>
      <c r="U9" s="24"/>
      <c r="V9" s="25"/>
      <c r="W9" s="291"/>
      <c r="X9" s="25"/>
      <c r="Y9" s="24"/>
      <c r="Z9" s="25"/>
      <c r="AA9" s="24"/>
      <c r="AB9" s="21"/>
      <c r="AC9" s="1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6"/>
      <c r="BK9" s="71"/>
      <c r="BL9" s="21"/>
      <c r="BM9" s="18"/>
      <c r="BN9" s="25"/>
      <c r="BO9" s="291"/>
      <c r="BP9" s="25"/>
      <c r="BQ9" s="24"/>
      <c r="BR9" s="25"/>
      <c r="BS9" s="24"/>
      <c r="BT9" s="28"/>
      <c r="BU9" s="29"/>
      <c r="BY9" s="33"/>
      <c r="BZ9" s="70"/>
      <c r="CA9" s="53"/>
      <c r="CB9" s="53"/>
      <c r="CC9" s="53"/>
      <c r="CD9" s="53"/>
      <c r="CE9" s="53"/>
      <c r="CF9" s="53"/>
      <c r="CG9" s="53"/>
      <c r="CH9" s="53"/>
      <c r="CI9" s="53"/>
      <c r="CJ9" s="65"/>
    </row>
    <row r="10" spans="2:88" ht="21" customHeight="1">
      <c r="B10" s="51"/>
      <c r="C10" s="72" t="s">
        <v>11</v>
      </c>
      <c r="D10" s="53"/>
      <c r="E10" s="53"/>
      <c r="F10" s="55"/>
      <c r="G10" s="73" t="s">
        <v>78</v>
      </c>
      <c r="H10" s="53"/>
      <c r="I10" s="53"/>
      <c r="J10" s="74" t="s">
        <v>12</v>
      </c>
      <c r="K10" s="275">
        <v>30</v>
      </c>
      <c r="L10" s="5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82" t="s">
        <v>20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51"/>
      <c r="CA10" s="72" t="s">
        <v>11</v>
      </c>
      <c r="CB10" s="53"/>
      <c r="CC10" s="53"/>
      <c r="CD10" s="55"/>
      <c r="CE10" s="73" t="s">
        <v>78</v>
      </c>
      <c r="CF10" s="53"/>
      <c r="CG10" s="53"/>
      <c r="CH10" s="74" t="s">
        <v>12</v>
      </c>
      <c r="CI10" s="275">
        <v>30</v>
      </c>
      <c r="CJ10" s="56"/>
    </row>
    <row r="11" spans="2:88" ht="21" customHeight="1">
      <c r="B11" s="51"/>
      <c r="C11" s="72" t="s">
        <v>13</v>
      </c>
      <c r="D11" s="53"/>
      <c r="E11" s="53"/>
      <c r="F11" s="55"/>
      <c r="G11" s="73" t="s">
        <v>41</v>
      </c>
      <c r="H11" s="53"/>
      <c r="I11" s="11"/>
      <c r="J11" s="74" t="s">
        <v>14</v>
      </c>
      <c r="K11" s="75" t="s">
        <v>50</v>
      </c>
      <c r="L11" s="5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83" t="s">
        <v>21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51"/>
      <c r="CA11" s="72" t="s">
        <v>13</v>
      </c>
      <c r="CB11" s="53"/>
      <c r="CC11" s="53"/>
      <c r="CD11" s="55"/>
      <c r="CE11" s="73" t="s">
        <v>41</v>
      </c>
      <c r="CF11" s="53"/>
      <c r="CG11" s="11"/>
      <c r="CH11" s="74" t="s">
        <v>14</v>
      </c>
      <c r="CI11" s="75" t="s">
        <v>50</v>
      </c>
      <c r="CJ11" s="56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80"/>
      <c r="Q12" s="80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83" t="s">
        <v>22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81"/>
      <c r="AS13" s="33"/>
      <c r="AT13" s="81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8" ht="18" customHeight="1">
      <c r="P14" s="80"/>
      <c r="Q14" s="80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80"/>
      <c r="BW14" s="80"/>
      <c r="BX14" s="80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80"/>
      <c r="BW15" s="80"/>
      <c r="BX15" s="80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</row>
    <row r="16" spans="45:88" ht="18" customHeight="1">
      <c r="AS16" s="270" t="s">
        <v>95</v>
      </c>
      <c r="BO16" s="228" t="s">
        <v>97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</row>
    <row r="17" ht="18" customHeight="1">
      <c r="BI17" s="228"/>
    </row>
    <row r="18" spans="61:67" ht="18" customHeight="1">
      <c r="BI18" s="228" t="s">
        <v>97</v>
      </c>
      <c r="BO18" s="101" t="s">
        <v>101</v>
      </c>
    </row>
    <row r="19" spans="45:61" ht="18" customHeight="1">
      <c r="AS19" s="33"/>
      <c r="AW19" s="239">
        <v>6</v>
      </c>
      <c r="BI19" s="200" t="s">
        <v>98</v>
      </c>
    </row>
    <row r="20" spans="31:65" ht="18" customHeight="1">
      <c r="AE20" s="294" t="s">
        <v>95</v>
      </c>
      <c r="AR20" s="33"/>
      <c r="AS20" s="33"/>
      <c r="AW20" s="33"/>
      <c r="AZ20" s="33"/>
      <c r="BC20" s="33"/>
      <c r="BF20" s="33"/>
      <c r="BG20" s="33"/>
      <c r="BM20" s="239">
        <v>10</v>
      </c>
    </row>
    <row r="21" spans="41:65" ht="18" customHeight="1">
      <c r="AO21" s="228"/>
      <c r="AZ21" s="33"/>
      <c r="BM21" s="33"/>
    </row>
    <row r="22" spans="8:73" ht="18" customHeight="1">
      <c r="H22" s="270"/>
      <c r="AO22" s="101"/>
      <c r="AQ22" s="297" t="s">
        <v>96</v>
      </c>
      <c r="AR22" s="239">
        <v>5</v>
      </c>
      <c r="BE22" s="270"/>
      <c r="BI22" s="249">
        <v>7.898</v>
      </c>
      <c r="BO22" s="33"/>
      <c r="BP22" s="33"/>
      <c r="BU22" s="298" t="s">
        <v>100</v>
      </c>
    </row>
    <row r="23" spans="22:88" ht="18" customHeight="1">
      <c r="V23" s="33"/>
      <c r="AR23" s="33"/>
      <c r="AZ23" s="33"/>
      <c r="BB23" s="33"/>
      <c r="BC23" s="33"/>
      <c r="BX23" s="33"/>
      <c r="BY23" s="33"/>
      <c r="BZ23" s="228"/>
      <c r="CA23" s="33"/>
      <c r="CB23" s="81"/>
      <c r="CC23" s="81"/>
      <c r="CE23" s="81"/>
      <c r="CF23" s="81"/>
      <c r="CG23" s="81"/>
      <c r="CH23" s="81"/>
      <c r="CI23" s="81"/>
      <c r="CJ23" s="81"/>
    </row>
    <row r="24" spans="11:86" ht="18" customHeight="1">
      <c r="K24" s="33"/>
      <c r="Q24" s="271"/>
      <c r="AK24" s="251"/>
      <c r="AY24" s="271"/>
      <c r="BP24" s="249"/>
      <c r="BR24" s="33"/>
      <c r="BU24" s="33"/>
      <c r="BV24" s="33"/>
      <c r="BW24" s="33"/>
      <c r="BX24" s="33"/>
      <c r="BZ24" s="229"/>
      <c r="CE24" s="81"/>
      <c r="CF24" s="81"/>
      <c r="CH24" s="87" t="s">
        <v>1</v>
      </c>
    </row>
    <row r="25" spans="11:85" ht="18" customHeight="1">
      <c r="K25" s="198">
        <v>1</v>
      </c>
      <c r="T25" s="239"/>
      <c r="U25" s="33"/>
      <c r="V25" s="33"/>
      <c r="W25" s="33"/>
      <c r="Z25" s="250"/>
      <c r="AA25" s="249"/>
      <c r="AB25" s="239"/>
      <c r="AC25" s="33"/>
      <c r="AD25" s="202"/>
      <c r="AE25" s="33"/>
      <c r="AF25" s="33"/>
      <c r="AH25" s="33"/>
      <c r="AI25" s="33"/>
      <c r="AJ25" s="33"/>
      <c r="AK25" s="33"/>
      <c r="AL25" s="33"/>
      <c r="AN25" s="198">
        <v>4</v>
      </c>
      <c r="AR25" s="33"/>
      <c r="AS25" s="33"/>
      <c r="AT25" s="33"/>
      <c r="AV25" s="240"/>
      <c r="BG25" s="33"/>
      <c r="BN25" s="33"/>
      <c r="BO25" s="198"/>
      <c r="BR25" s="33"/>
      <c r="BS25" s="33"/>
      <c r="BU25" s="228"/>
      <c r="BV25" s="33"/>
      <c r="BY25" s="198">
        <v>11</v>
      </c>
      <c r="BZ25" s="33"/>
      <c r="CA25" s="198">
        <v>12</v>
      </c>
      <c r="CB25" s="81"/>
      <c r="CD25" s="81"/>
      <c r="CF25" s="81"/>
      <c r="CG25" s="33"/>
    </row>
    <row r="26" spans="2:88" ht="18" customHeight="1">
      <c r="B26" s="86"/>
      <c r="K26" s="33"/>
      <c r="P26" s="228"/>
      <c r="Q26" s="33"/>
      <c r="S26" s="33"/>
      <c r="T26" s="33"/>
      <c r="AA26" s="33"/>
      <c r="AB26" s="33"/>
      <c r="AI26" s="33"/>
      <c r="AJ26" s="33"/>
      <c r="AK26" s="33"/>
      <c r="AL26" s="33"/>
      <c r="AM26" s="33"/>
      <c r="AN26" s="33"/>
      <c r="AO26" s="33"/>
      <c r="AR26" s="33"/>
      <c r="AS26" s="84"/>
      <c r="AT26" s="33"/>
      <c r="AU26" s="33"/>
      <c r="AV26" s="33"/>
      <c r="BB26" s="84"/>
      <c r="BC26" s="33"/>
      <c r="BH26" s="241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U26" s="229"/>
      <c r="BV26" s="33"/>
      <c r="BY26" s="33"/>
      <c r="BZ26" s="33"/>
      <c r="CA26" s="33"/>
      <c r="CB26" s="81"/>
      <c r="CD26" s="81"/>
      <c r="CF26" s="81"/>
      <c r="CJ26" s="86"/>
    </row>
    <row r="27" spans="1:89" ht="18" customHeight="1">
      <c r="A27" s="86"/>
      <c r="H27" s="33"/>
      <c r="K27" s="33"/>
      <c r="N27" s="33"/>
      <c r="O27" s="33"/>
      <c r="P27" s="229"/>
      <c r="R27" s="33"/>
      <c r="S27" s="33"/>
      <c r="V27" s="33"/>
      <c r="AK27" s="283"/>
      <c r="AO27" s="202"/>
      <c r="AS27" s="33"/>
      <c r="AT27" s="33"/>
      <c r="BG27" s="33"/>
      <c r="BH27" s="33"/>
      <c r="BT27" s="33"/>
      <c r="BU27" s="230"/>
      <c r="BV27" s="33"/>
      <c r="CA27" s="199"/>
      <c r="CC27" s="215"/>
      <c r="CF27" s="33"/>
      <c r="CK27" s="86"/>
    </row>
    <row r="28" spans="1:81" ht="18" customHeight="1">
      <c r="A28" s="86"/>
      <c r="D28" s="88" t="s">
        <v>0</v>
      </c>
      <c r="L28" s="198"/>
      <c r="M28" s="33"/>
      <c r="N28" s="198"/>
      <c r="P28" s="33"/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R28" s="33"/>
      <c r="AS28" s="33"/>
      <c r="AT28" s="33"/>
      <c r="AY28" s="33"/>
      <c r="AZ28" s="33"/>
      <c r="BA28" s="33"/>
      <c r="BB28" s="33"/>
      <c r="BC28" s="33"/>
      <c r="BG28" s="33"/>
      <c r="BH28" s="33"/>
      <c r="BO28" s="33"/>
      <c r="BS28" s="33"/>
      <c r="BU28" s="284"/>
      <c r="BV28" s="33"/>
      <c r="BW28" s="33"/>
      <c r="BZ28" s="198"/>
      <c r="CC28" s="215"/>
    </row>
    <row r="29" spans="1:89" ht="18" customHeight="1">
      <c r="A29" s="86"/>
      <c r="L29" s="33"/>
      <c r="M29" s="198">
        <v>2</v>
      </c>
      <c r="N29" s="33"/>
      <c r="S29" s="198"/>
      <c r="V29" s="33"/>
      <c r="X29" s="85"/>
      <c r="AG29" s="33"/>
      <c r="AI29" s="33"/>
      <c r="AJ29" s="33"/>
      <c r="AL29" s="33"/>
      <c r="AM29" s="239"/>
      <c r="AR29" s="33"/>
      <c r="AS29" s="33"/>
      <c r="AZ29" s="33"/>
      <c r="BA29" s="33"/>
      <c r="BB29" s="33"/>
      <c r="BC29" s="33"/>
      <c r="BH29" s="33"/>
      <c r="BI29" s="33"/>
      <c r="BK29" s="33"/>
      <c r="BQ29" s="33"/>
      <c r="BW29" s="198"/>
      <c r="BX29" s="198"/>
      <c r="BZ29" s="33"/>
      <c r="CC29" s="225"/>
      <c r="CK29" s="86"/>
    </row>
    <row r="30" spans="10:85" ht="18" customHeight="1">
      <c r="J30" s="33"/>
      <c r="L30" s="33"/>
      <c r="M30" s="33"/>
      <c r="N30" s="33"/>
      <c r="S30" s="33"/>
      <c r="V30" s="198"/>
      <c r="W30" s="33"/>
      <c r="X30" s="33"/>
      <c r="Y30" s="33"/>
      <c r="AG30" s="33"/>
      <c r="AI30" s="33"/>
      <c r="AJ30" s="33"/>
      <c r="AL30" s="33"/>
      <c r="AM30" s="33"/>
      <c r="AR30" s="33"/>
      <c r="AZ30" s="33"/>
      <c r="BA30" s="33"/>
      <c r="BB30" s="33"/>
      <c r="BC30" s="33"/>
      <c r="BK30" s="198">
        <v>9</v>
      </c>
      <c r="BN30" s="33"/>
      <c r="BP30" s="33"/>
      <c r="BQ30" s="198"/>
      <c r="BR30" s="33"/>
      <c r="BS30" s="251"/>
      <c r="BT30" s="33"/>
      <c r="BV30" s="33"/>
      <c r="BW30" s="33"/>
      <c r="BX30" s="33"/>
      <c r="BY30" s="33"/>
      <c r="BZ30" s="33"/>
      <c r="CB30" s="33"/>
      <c r="CC30" s="226"/>
      <c r="CD30" s="33"/>
      <c r="CG30" s="33"/>
    </row>
    <row r="31" spans="12:85" ht="18" customHeight="1">
      <c r="L31" s="33"/>
      <c r="T31" s="242"/>
      <c r="X31" s="198"/>
      <c r="AG31" s="33"/>
      <c r="AH31" s="84"/>
      <c r="AI31" s="33"/>
      <c r="AJ31" s="33"/>
      <c r="AK31" s="33"/>
      <c r="AL31" s="33"/>
      <c r="AR31" s="33"/>
      <c r="AS31" s="33"/>
      <c r="AT31" s="33"/>
      <c r="AV31" s="85"/>
      <c r="AZ31" s="33"/>
      <c r="BB31" s="33"/>
      <c r="BC31" s="33"/>
      <c r="BG31" s="33"/>
      <c r="BI31" s="33"/>
      <c r="BO31" s="33"/>
      <c r="BQ31" s="269"/>
      <c r="BR31" s="198"/>
      <c r="BS31" s="284"/>
      <c r="CC31" s="268"/>
      <c r="CE31" s="267"/>
      <c r="CG31" s="268"/>
    </row>
    <row r="32" spans="11:81" ht="18" customHeight="1">
      <c r="K32" s="101"/>
      <c r="L32" s="228" t="s">
        <v>97</v>
      </c>
      <c r="N32" s="33"/>
      <c r="O32" s="198"/>
      <c r="P32" s="33"/>
      <c r="R32" s="33"/>
      <c r="AB32" s="33"/>
      <c r="AG32" s="33"/>
      <c r="AI32" s="33"/>
      <c r="AJ32" s="33"/>
      <c r="AK32" s="33"/>
      <c r="AL32" s="33"/>
      <c r="AR32" s="33"/>
      <c r="AS32" s="33"/>
      <c r="AW32" s="33"/>
      <c r="AX32" s="33"/>
      <c r="AZ32" s="33"/>
      <c r="BA32" s="33"/>
      <c r="BB32" s="33"/>
      <c r="BC32" s="33"/>
      <c r="BI32" s="198">
        <v>8</v>
      </c>
      <c r="BN32" s="33"/>
      <c r="BO32" s="33"/>
      <c r="BU32" s="33"/>
      <c r="BV32" s="33"/>
      <c r="BW32" s="198"/>
      <c r="CC32" s="227"/>
    </row>
    <row r="33" spans="15:75" ht="18" customHeight="1">
      <c r="O33" s="33"/>
      <c r="S33" s="33"/>
      <c r="AB33" s="198">
        <v>3</v>
      </c>
      <c r="AG33" s="281"/>
      <c r="AZ33" s="202"/>
      <c r="BE33" s="33"/>
      <c r="BF33" s="33"/>
      <c r="BH33" s="33"/>
      <c r="BI33" s="198"/>
      <c r="BK33" s="33"/>
      <c r="BN33" s="33"/>
      <c r="BO33" s="33"/>
      <c r="BP33" s="33"/>
      <c r="BQ33" s="33"/>
      <c r="BS33" s="271"/>
      <c r="BT33" s="33"/>
      <c r="BU33" s="33"/>
      <c r="BV33" s="33"/>
      <c r="BW33" s="33"/>
    </row>
    <row r="34" spans="12:70" ht="18" customHeight="1">
      <c r="L34" s="101" t="s">
        <v>99</v>
      </c>
      <c r="S34" s="198"/>
      <c r="BG34" s="33"/>
      <c r="BI34" s="232"/>
      <c r="BN34" s="231"/>
      <c r="BO34" s="202"/>
      <c r="BP34" s="33"/>
      <c r="BQ34" s="33"/>
      <c r="BR34" s="33"/>
    </row>
    <row r="35" spans="31:73" ht="18" customHeight="1">
      <c r="AE35" s="232"/>
      <c r="AR35" s="33"/>
      <c r="AS35" s="33"/>
      <c r="BG35" s="202">
        <v>7</v>
      </c>
      <c r="BK35" s="102"/>
      <c r="BU35" s="200"/>
    </row>
    <row r="36" spans="32:63" ht="18" customHeight="1">
      <c r="AF36" s="296" t="s">
        <v>63</v>
      </c>
      <c r="AW36" s="33"/>
      <c r="BK36" s="102"/>
    </row>
    <row r="37" ht="18" customHeight="1">
      <c r="AW37" s="201"/>
    </row>
    <row r="38" spans="44:80" ht="18" customHeight="1">
      <c r="AR38" s="33"/>
      <c r="AY38" s="33"/>
      <c r="BT38" s="33"/>
      <c r="BX38" s="33"/>
      <c r="CB38" s="248"/>
    </row>
    <row r="39" spans="42:54" ht="18" customHeight="1">
      <c r="AP39" s="282"/>
      <c r="BB39" s="295">
        <v>7.795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 thickBot="1"/>
    <row r="46" spans="2:88" ht="18" customHeight="1" thickBot="1">
      <c r="B46" s="216" t="s">
        <v>24</v>
      </c>
      <c r="C46" s="217" t="s">
        <v>30</v>
      </c>
      <c r="D46" s="217" t="s">
        <v>31</v>
      </c>
      <c r="E46" s="217" t="s">
        <v>32</v>
      </c>
      <c r="F46" s="278" t="s">
        <v>33</v>
      </c>
      <c r="H46" s="216" t="s">
        <v>24</v>
      </c>
      <c r="I46" s="217" t="s">
        <v>30</v>
      </c>
      <c r="J46" s="217" t="s">
        <v>31</v>
      </c>
      <c r="K46" s="217" t="s">
        <v>32</v>
      </c>
      <c r="L46" s="253" t="s">
        <v>33</v>
      </c>
      <c r="M46" s="254" t="s">
        <v>52</v>
      </c>
      <c r="N46" s="255"/>
      <c r="O46" s="254"/>
      <c r="P46" s="255"/>
      <c r="Q46" s="254"/>
      <c r="R46" s="255"/>
      <c r="S46" s="254"/>
      <c r="T46" s="255"/>
      <c r="AA46" s="80"/>
      <c r="AB46" s="80"/>
      <c r="AC46" s="80"/>
      <c r="BR46" s="216" t="s">
        <v>24</v>
      </c>
      <c r="BS46" s="217" t="s">
        <v>30</v>
      </c>
      <c r="BT46" s="217" t="s">
        <v>31</v>
      </c>
      <c r="BU46" s="217" t="s">
        <v>32</v>
      </c>
      <c r="BV46" s="253" t="s">
        <v>33</v>
      </c>
      <c r="BW46" s="254" t="s">
        <v>52</v>
      </c>
      <c r="BX46" s="255"/>
      <c r="BY46" s="254"/>
      <c r="BZ46" s="255"/>
      <c r="CA46" s="254"/>
      <c r="CB46" s="255"/>
      <c r="CC46" s="254"/>
      <c r="CD46" s="255"/>
      <c r="CF46" s="216" t="s">
        <v>24</v>
      </c>
      <c r="CG46" s="217" t="s">
        <v>30</v>
      </c>
      <c r="CH46" s="217" t="s">
        <v>31</v>
      </c>
      <c r="CI46" s="217" t="s">
        <v>32</v>
      </c>
      <c r="CJ46" s="235" t="s">
        <v>33</v>
      </c>
    </row>
    <row r="47" spans="2:88" ht="21" customHeight="1" thickTop="1">
      <c r="B47" s="91"/>
      <c r="C47" s="4"/>
      <c r="D47" s="3" t="s">
        <v>82</v>
      </c>
      <c r="E47" s="4"/>
      <c r="F47" s="279"/>
      <c r="G47" s="9"/>
      <c r="H47" s="6"/>
      <c r="I47" s="4"/>
      <c r="J47" s="4"/>
      <c r="K47" s="4"/>
      <c r="L47" s="3"/>
      <c r="M47" s="3"/>
      <c r="N47" s="3" t="s">
        <v>53</v>
      </c>
      <c r="O47" s="4"/>
      <c r="P47" s="4"/>
      <c r="Q47" s="4"/>
      <c r="R47" s="4"/>
      <c r="S47" s="4"/>
      <c r="T47" s="5"/>
      <c r="BR47" s="6"/>
      <c r="BS47" s="4"/>
      <c r="BT47" s="4"/>
      <c r="BU47" s="4"/>
      <c r="BV47" s="3"/>
      <c r="BW47" s="3"/>
      <c r="BX47" s="3" t="s">
        <v>53</v>
      </c>
      <c r="BY47" s="4"/>
      <c r="BZ47" s="4"/>
      <c r="CA47" s="4"/>
      <c r="CB47" s="4"/>
      <c r="CC47" s="4"/>
      <c r="CD47" s="5"/>
      <c r="CE47" s="9"/>
      <c r="CF47" s="91"/>
      <c r="CG47" s="4"/>
      <c r="CH47" s="3" t="s">
        <v>83</v>
      </c>
      <c r="CI47" s="4"/>
      <c r="CJ47" s="5"/>
    </row>
    <row r="48" spans="2:88" ht="21" customHeight="1">
      <c r="B48" s="263"/>
      <c r="C48" s="93"/>
      <c r="D48" s="93"/>
      <c r="E48" s="93"/>
      <c r="F48" s="280"/>
      <c r="G48" s="55"/>
      <c r="H48" s="221"/>
      <c r="I48" s="15"/>
      <c r="J48" s="94"/>
      <c r="K48" s="95"/>
      <c r="L48" s="256"/>
      <c r="M48" s="219"/>
      <c r="N48" s="80"/>
      <c r="O48" s="80"/>
      <c r="P48" s="80"/>
      <c r="Q48" s="80"/>
      <c r="R48" s="80"/>
      <c r="S48" s="80"/>
      <c r="T48" s="220"/>
      <c r="AS48" s="89" t="s">
        <v>23</v>
      </c>
      <c r="BR48" s="221"/>
      <c r="BS48" s="15"/>
      <c r="BT48" s="94"/>
      <c r="BU48" s="95"/>
      <c r="BV48" s="256"/>
      <c r="BW48" s="219"/>
      <c r="BX48" s="80"/>
      <c r="BY48" s="80"/>
      <c r="BZ48" s="80"/>
      <c r="CA48" s="80"/>
      <c r="CB48" s="80"/>
      <c r="CC48" s="80"/>
      <c r="CD48" s="220"/>
      <c r="CE48" s="62"/>
      <c r="CF48" s="218"/>
      <c r="CG48" s="93"/>
      <c r="CH48" s="93"/>
      <c r="CI48" s="93"/>
      <c r="CJ48" s="236"/>
    </row>
    <row r="49" spans="2:88" ht="21" customHeight="1">
      <c r="B49" s="264">
        <v>1</v>
      </c>
      <c r="C49" s="96">
        <v>7.147</v>
      </c>
      <c r="D49" s="94">
        <v>45</v>
      </c>
      <c r="E49" s="95">
        <f>C49+D49*0.001</f>
        <v>7.192</v>
      </c>
      <c r="F49" s="237" t="s">
        <v>54</v>
      </c>
      <c r="G49" s="9"/>
      <c r="H49" s="221" t="s">
        <v>84</v>
      </c>
      <c r="I49" s="15">
        <v>7.414</v>
      </c>
      <c r="J49" s="94">
        <v>51</v>
      </c>
      <c r="K49" s="95">
        <f>I49+J49*0.001</f>
        <v>7.465</v>
      </c>
      <c r="L49" s="258" t="s">
        <v>54</v>
      </c>
      <c r="M49" s="299" t="s">
        <v>85</v>
      </c>
      <c r="N49" s="80"/>
      <c r="O49" s="80"/>
      <c r="P49" s="80"/>
      <c r="Q49" s="80"/>
      <c r="R49" s="80"/>
      <c r="S49" s="80"/>
      <c r="T49" s="220"/>
      <c r="AS49" s="83" t="s">
        <v>67</v>
      </c>
      <c r="BR49" s="257">
        <v>7</v>
      </c>
      <c r="BS49" s="95">
        <v>7.874</v>
      </c>
      <c r="BT49" s="94">
        <v>-37</v>
      </c>
      <c r="BU49" s="95">
        <f>BS49+BT49*0.001</f>
        <v>7.837</v>
      </c>
      <c r="BV49" s="258" t="s">
        <v>54</v>
      </c>
      <c r="BW49" s="219" t="s">
        <v>91</v>
      </c>
      <c r="BX49" s="80"/>
      <c r="BY49" s="80"/>
      <c r="BZ49" s="80"/>
      <c r="CA49" s="80"/>
      <c r="CB49" s="80"/>
      <c r="CC49" s="80"/>
      <c r="CD49" s="220"/>
      <c r="CE49" s="233"/>
      <c r="CF49" s="246">
        <v>9</v>
      </c>
      <c r="CG49" s="247">
        <v>7.932</v>
      </c>
      <c r="CH49" s="94">
        <v>-50</v>
      </c>
      <c r="CI49" s="95">
        <f>CG49+CH49*0.001</f>
        <v>7.882000000000001</v>
      </c>
      <c r="CJ49" s="237" t="s">
        <v>54</v>
      </c>
    </row>
    <row r="50" spans="2:88" ht="21" customHeight="1">
      <c r="B50" s="264"/>
      <c r="C50" s="96"/>
      <c r="D50" s="94"/>
      <c r="E50" s="95"/>
      <c r="F50" s="237"/>
      <c r="G50" s="55"/>
      <c r="H50" s="221" t="s">
        <v>62</v>
      </c>
      <c r="I50" s="15">
        <v>7.597</v>
      </c>
      <c r="J50" s="94">
        <v>51</v>
      </c>
      <c r="K50" s="95">
        <f>I50+J50*0.001</f>
        <v>7.648000000000001</v>
      </c>
      <c r="L50" s="258" t="s">
        <v>54</v>
      </c>
      <c r="M50" s="219" t="s">
        <v>87</v>
      </c>
      <c r="N50" s="80"/>
      <c r="O50" s="80"/>
      <c r="P50" s="80"/>
      <c r="Q50" s="80"/>
      <c r="R50" s="80"/>
      <c r="S50" s="80"/>
      <c r="T50" s="220"/>
      <c r="AS50" s="83" t="s">
        <v>68</v>
      </c>
      <c r="BR50" s="221" t="s">
        <v>89</v>
      </c>
      <c r="BS50" s="15">
        <v>7.903</v>
      </c>
      <c r="BT50" s="94">
        <v>-37</v>
      </c>
      <c r="BU50" s="95">
        <f>BS50+BT50*0.001</f>
        <v>7.866</v>
      </c>
      <c r="BV50" s="258" t="s">
        <v>54</v>
      </c>
      <c r="BW50" s="219" t="s">
        <v>91</v>
      </c>
      <c r="BX50" s="80"/>
      <c r="BY50" s="80"/>
      <c r="BZ50" s="80"/>
      <c r="CA50" s="80"/>
      <c r="CB50" s="80"/>
      <c r="CC50" s="80"/>
      <c r="CD50" s="220"/>
      <c r="CE50" s="233"/>
      <c r="CF50" s="246"/>
      <c r="CG50" s="247"/>
      <c r="CH50" s="94"/>
      <c r="CI50" s="95"/>
      <c r="CJ50" s="237"/>
    </row>
    <row r="51" spans="2:88" ht="21" customHeight="1">
      <c r="B51" s="221"/>
      <c r="C51" s="15"/>
      <c r="D51" s="94"/>
      <c r="E51" s="95"/>
      <c r="F51" s="237"/>
      <c r="G51" s="55"/>
      <c r="H51" s="257">
        <v>5</v>
      </c>
      <c r="I51" s="95">
        <v>7.659</v>
      </c>
      <c r="J51" s="94">
        <v>51</v>
      </c>
      <c r="K51" s="95">
        <f>I51+J51*0.001</f>
        <v>7.71</v>
      </c>
      <c r="L51" s="258" t="s">
        <v>54</v>
      </c>
      <c r="M51" s="219" t="s">
        <v>86</v>
      </c>
      <c r="N51" s="80"/>
      <c r="O51" s="80"/>
      <c r="P51" s="80"/>
      <c r="Q51" s="80"/>
      <c r="R51" s="80"/>
      <c r="S51" s="80"/>
      <c r="T51" s="220"/>
      <c r="BR51" s="257">
        <v>10</v>
      </c>
      <c r="BS51" s="95">
        <v>7.98</v>
      </c>
      <c r="BT51" s="94">
        <v>-51</v>
      </c>
      <c r="BU51" s="95">
        <f>BS51+BT51*0.001</f>
        <v>7.929</v>
      </c>
      <c r="BV51" s="258" t="s">
        <v>54</v>
      </c>
      <c r="BW51" s="219" t="s">
        <v>86</v>
      </c>
      <c r="BX51" s="80"/>
      <c r="BY51" s="80"/>
      <c r="BZ51" s="80"/>
      <c r="CA51" s="80"/>
      <c r="CB51" s="80"/>
      <c r="CC51" s="80"/>
      <c r="CD51" s="220"/>
      <c r="CE51" s="233"/>
      <c r="CF51" s="246"/>
      <c r="CG51" s="247"/>
      <c r="CH51" s="94"/>
      <c r="CI51" s="95"/>
      <c r="CJ51" s="237"/>
    </row>
    <row r="52" spans="2:88" ht="21" customHeight="1">
      <c r="B52" s="221" t="s">
        <v>55</v>
      </c>
      <c r="C52" s="15">
        <v>7.186</v>
      </c>
      <c r="D52" s="94">
        <v>36</v>
      </c>
      <c r="E52" s="95">
        <f>C52+D52*0.001</f>
        <v>7.2219999999999995</v>
      </c>
      <c r="F52" s="237" t="s">
        <v>54</v>
      </c>
      <c r="G52" s="55"/>
      <c r="H52" s="257">
        <v>6</v>
      </c>
      <c r="I52" s="95">
        <v>7.727</v>
      </c>
      <c r="J52" s="94">
        <v>-37</v>
      </c>
      <c r="K52" s="95">
        <f>I52+J52*0.001</f>
        <v>7.69</v>
      </c>
      <c r="L52" s="258" t="s">
        <v>54</v>
      </c>
      <c r="M52" s="219" t="s">
        <v>86</v>
      </c>
      <c r="N52" s="80"/>
      <c r="O52" s="80"/>
      <c r="P52" s="80"/>
      <c r="Q52" s="80"/>
      <c r="R52" s="80"/>
      <c r="S52" s="80"/>
      <c r="T52" s="220"/>
      <c r="BR52" s="221" t="s">
        <v>90</v>
      </c>
      <c r="BS52" s="15">
        <v>8.159</v>
      </c>
      <c r="BT52" s="94">
        <v>-51</v>
      </c>
      <c r="BU52" s="95">
        <f>BS52+BT52*0.001</f>
        <v>8.108</v>
      </c>
      <c r="BV52" s="258" t="s">
        <v>54</v>
      </c>
      <c r="BW52" s="299" t="s">
        <v>92</v>
      </c>
      <c r="BX52" s="80"/>
      <c r="BY52" s="80"/>
      <c r="BZ52" s="80"/>
      <c r="CA52" s="80"/>
      <c r="CB52" s="80"/>
      <c r="CC52" s="80"/>
      <c r="CD52" s="220"/>
      <c r="CE52" s="233"/>
      <c r="CF52" s="264">
        <v>12</v>
      </c>
      <c r="CG52" s="96">
        <v>8.189</v>
      </c>
      <c r="CH52" s="94">
        <v>-57</v>
      </c>
      <c r="CI52" s="95">
        <f>CG52+CH52*0.001</f>
        <v>8.132</v>
      </c>
      <c r="CJ52" s="237" t="s">
        <v>88</v>
      </c>
    </row>
    <row r="53" spans="2:88" ht="21" customHeight="1" thickBot="1">
      <c r="B53" s="98"/>
      <c r="C53" s="99"/>
      <c r="D53" s="100"/>
      <c r="E53" s="100"/>
      <c r="F53" s="19"/>
      <c r="G53" s="55"/>
      <c r="H53" s="224"/>
      <c r="I53" s="222"/>
      <c r="J53" s="223"/>
      <c r="K53" s="222"/>
      <c r="L53" s="259"/>
      <c r="M53" s="260"/>
      <c r="N53" s="261"/>
      <c r="O53" s="261"/>
      <c r="P53" s="261"/>
      <c r="Q53" s="261"/>
      <c r="R53" s="261"/>
      <c r="S53" s="261"/>
      <c r="T53" s="262"/>
      <c r="AD53" s="34"/>
      <c r="AE53" s="35"/>
      <c r="BG53" s="34"/>
      <c r="BH53" s="35"/>
      <c r="BR53" s="224"/>
      <c r="BS53" s="222"/>
      <c r="BT53" s="223"/>
      <c r="BU53" s="222"/>
      <c r="BV53" s="259"/>
      <c r="BW53" s="260"/>
      <c r="BX53" s="261"/>
      <c r="BY53" s="261"/>
      <c r="BZ53" s="261"/>
      <c r="CA53" s="261"/>
      <c r="CB53" s="261"/>
      <c r="CC53" s="261"/>
      <c r="CD53" s="262"/>
      <c r="CE53" s="234"/>
      <c r="CF53" s="98"/>
      <c r="CG53" s="99"/>
      <c r="CH53" s="100"/>
      <c r="CI53" s="100"/>
      <c r="CJ53" s="238"/>
    </row>
    <row r="54" ht="12.75" customHeight="1">
      <c r="AA54" s="80"/>
    </row>
    <row r="55" ht="12.75" customHeight="1"/>
    <row r="56" ht="12.75">
      <c r="AA56" s="80"/>
    </row>
    <row r="57" spans="27:70" ht="12.75">
      <c r="AA57" s="80"/>
      <c r="BO57" s="80"/>
      <c r="BP57" s="80"/>
      <c r="BQ57" s="80"/>
      <c r="BR57" s="80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218198" r:id="rId1"/>
    <oleObject progId="Paint.Picture" shapeId="165997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2010-03-11T09:21:12Z</cp:lastPrinted>
  <dcterms:created xsi:type="dcterms:W3CDTF">2003-01-10T15:39:03Z</dcterms:created>
  <dcterms:modified xsi:type="dcterms:W3CDTF">2010-03-19T11:07:36Z</dcterms:modified>
  <cp:category/>
  <cp:version/>
  <cp:contentType/>
  <cp:contentStatus/>
</cp:coreProperties>
</file>