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Praha-Veleslavín" sheetId="2" r:id="rId2"/>
  </sheets>
  <definedNames/>
  <calcPr fullCalcOnLoad="1"/>
</workbook>
</file>

<file path=xl/sharedStrings.xml><?xml version="1.0" encoding="utf-8"?>
<sst xmlns="http://schemas.openxmlformats.org/spreadsheetml/2006/main" count="177" uniqueCount="107">
  <si>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</si>
  <si>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</si>
  <si>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</si>
  <si>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</si>
  <si>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</si>
  <si>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</si>
  <si>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</si>
  <si>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</si>
  <si>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</si>
  <si>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</si>
  <si>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</si>
  <si>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</si>
  <si>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</si>
  <si>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</si>
  <si>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</si>
  <si>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</si>
  <si>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</si>
  <si>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</si>
  <si>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</si>
  <si>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</si>
  <si>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</si>
  <si>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</si>
  <si>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</si>
  <si>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</si>
  <si>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</si>
  <si>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</si>
  <si>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</si>
  <si>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</si>
  <si>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</si>
  <si>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</si>
  <si>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</si>
  <si>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</si>
  <si>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</si>
  <si>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</si>
  <si>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</si>
  <si>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</si>
  <si>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</si>
  <si>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</si>
  <si>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</si>
  <si>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</si>
  <si>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</si>
  <si>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</si>
  <si>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</si>
  <si>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</si>
  <si>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</si>
  <si>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</si>
  <si>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</si>
  <si>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</si>
  <si>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</si>
  <si>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</si>
  <si>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</si>
  <si>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>č. III,  úrovňové, jednostranné vnitřní</t>
  </si>
  <si>
    <t xml:space="preserve">Vzájemně vyloučeny jsou pouze protisměrné </t>
  </si>
  <si>
    <t>jizdní cesty na tutéž kolej</t>
  </si>
  <si>
    <t>Vk 1</t>
  </si>
  <si>
    <t>Vk 2</t>
  </si>
  <si>
    <t>S 1</t>
  </si>
  <si>
    <t>Se 2</t>
  </si>
  <si>
    <t>Výprava vlaků s přepravou cestujících dle čl. 505 SŽDC (ČD) D2</t>
  </si>
  <si>
    <t>konstrukce sypané</t>
  </si>
  <si>
    <t>V.  /  2012</t>
  </si>
  <si>
    <t>elm.</t>
  </si>
  <si>
    <t>poznámka</t>
  </si>
  <si>
    <t>Obvod  posunu</t>
  </si>
  <si>
    <t>ručně</t>
  </si>
  <si>
    <t xml:space="preserve">  bez zabezpečení</t>
  </si>
  <si>
    <t>Se 3</t>
  </si>
  <si>
    <t>S 5</t>
  </si>
  <si>
    <t>L 3a</t>
  </si>
  <si>
    <t>L 5</t>
  </si>
  <si>
    <t>Lc 3</t>
  </si>
  <si>
    <t>Lc 1</t>
  </si>
  <si>
    <t>528 B</t>
  </si>
  <si>
    <t>Km  7,735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</si>
  <si>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</si>
  <si>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</si>
  <si>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</si>
  <si>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</si>
  <si>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</si>
  <si>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</si>
  <si>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</si>
  <si>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</si>
  <si>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směr : Praha-Dejvice</t>
  </si>
  <si>
    <t>směr : Praha-Ruzyně</t>
  </si>
  <si>
    <t>zast. - 21</t>
  </si>
  <si>
    <t>proj. - 11</t>
  </si>
  <si>
    <t>směr Praha-Dejvice</t>
  </si>
  <si>
    <t>3 + 3a</t>
  </si>
  <si>
    <t>3 a</t>
  </si>
  <si>
    <t>Vjezd z k.č.3 - odjezd Pha-Ruzyně - průjezd</t>
  </si>
  <si>
    <t>č. I,  úrovňové, vnější</t>
  </si>
  <si>
    <t>přístup na nást.č.II a III je po přechodech od VB</t>
  </si>
  <si>
    <t>( 1 + 3a = 524 m )</t>
  </si>
  <si>
    <t>Směr  :  Praha - Dejvice</t>
  </si>
  <si>
    <t>Hradlový  poloautoblok</t>
  </si>
  <si>
    <t>Kód : 2</t>
  </si>
  <si>
    <t>Směr  :  Praha - Ruzyně</t>
  </si>
  <si>
    <t>Obvod  signalisty  St.1</t>
  </si>
  <si>
    <t>Zhlaví bez</t>
  </si>
  <si>
    <t>Cestová</t>
  </si>
  <si>
    <t>Obvod  signalisty  St.2</t>
  </si>
  <si>
    <t>p/z</t>
  </si>
  <si>
    <t>páka</t>
  </si>
  <si>
    <t xml:space="preserve">  výměnový zámek, klíč je držen v kontrolním zámku v.č.4</t>
  </si>
  <si>
    <t xml:space="preserve">  kontrolní výměnový zámek, klíč 4/5 je držen v ŘP v DK</t>
  </si>
  <si>
    <t>5     6</t>
  </si>
  <si>
    <t>směr Praha-Ruzyně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</si>
</sst>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9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9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50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54" fillId="0" borderId="38" xfId="22" applyFont="1" applyFill="1" applyBorder="1" applyAlignment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2" xfId="0" applyFont="1" applyFill="1" applyBorder="1" applyAlignment="1">
      <alignment horizontal="centerContinuous" vertical="center"/>
    </xf>
    <xf numFmtId="49" fontId="24" fillId="0" borderId="40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33" xfId="22" applyNumberFormat="1" applyFont="1" applyFill="1" applyBorder="1" applyAlignment="1">
      <alignment vertical="center"/>
      <protection/>
    </xf>
    <xf numFmtId="164" fontId="0" fillId="0" borderId="33" xfId="22" applyNumberFormat="1" applyFont="1" applyFill="1" applyBorder="1" applyAlignment="1">
      <alignment vertical="center"/>
      <protection/>
    </xf>
    <xf numFmtId="164" fontId="53" fillId="0" borderId="33" xfId="22" applyNumberFormat="1" applyFont="1" applyFill="1" applyBorder="1" applyAlignment="1">
      <alignment horizontal="center" vertical="center"/>
      <protection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9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23" fillId="0" borderId="9" xfId="22" applyFont="1" applyBorder="1" applyAlignment="1">
      <alignment horizontal="centerContinuous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7" fillId="2" borderId="7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76" xfId="22" applyFont="1" applyFill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79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Veleslavín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Veleslavín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66675</xdr:colOff>
      <xdr:row>16</xdr:row>
      <xdr:rowOff>95250</xdr:rowOff>
    </xdr:from>
    <xdr:to>
      <xdr:col>23</xdr:col>
      <xdr:colOff>342900</xdr:colOff>
      <xdr:row>18</xdr:row>
      <xdr:rowOff>104775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4352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53</xdr:col>
      <xdr:colOff>0</xdr:colOff>
      <xdr:row>27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6886575"/>
          <a:ext cx="6096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276225</xdr:colOff>
      <xdr:row>30</xdr:row>
      <xdr:rowOff>114300</xdr:rowOff>
    </xdr:from>
    <xdr:to>
      <xdr:col>57</xdr:col>
      <xdr:colOff>247650</xdr:colOff>
      <xdr:row>30</xdr:row>
      <xdr:rowOff>114300</xdr:rowOff>
    </xdr:to>
    <xdr:sp>
      <xdr:nvSpPr>
        <xdr:cNvPr id="102" name="Line 468"/>
        <xdr:cNvSpPr>
          <a:spLocks/>
        </xdr:cNvSpPr>
      </xdr:nvSpPr>
      <xdr:spPr>
        <a:xfrm flipH="1" flipV="1">
          <a:off x="9705975" y="7572375"/>
          <a:ext cx="3296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3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4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190500</xdr:colOff>
      <xdr:row>30</xdr:row>
      <xdr:rowOff>219075</xdr:rowOff>
    </xdr:from>
    <xdr:to>
      <xdr:col>54</xdr:col>
      <xdr:colOff>219075</xdr:colOff>
      <xdr:row>31</xdr:row>
      <xdr:rowOff>219075</xdr:rowOff>
    </xdr:to>
    <xdr:grpSp>
      <xdr:nvGrpSpPr>
        <xdr:cNvPr id="105" name="Group 594"/>
        <xdr:cNvGrpSpPr>
          <a:grpSpLocks/>
        </xdr:cNvGrpSpPr>
      </xdr:nvGrpSpPr>
      <xdr:grpSpPr>
        <a:xfrm>
          <a:off x="40157400" y="767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7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8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3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72</xdr:col>
      <xdr:colOff>0</xdr:colOff>
      <xdr:row>21</xdr:row>
      <xdr:rowOff>114300</xdr:rowOff>
    </xdr:to>
    <xdr:sp>
      <xdr:nvSpPr>
        <xdr:cNvPr id="280" name="Line 1012"/>
        <xdr:cNvSpPr>
          <a:spLocks/>
        </xdr:cNvSpPr>
      </xdr:nvSpPr>
      <xdr:spPr>
        <a:xfrm flipV="1">
          <a:off x="33356550" y="5514975"/>
          <a:ext cx="1998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409575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281" name="Line 1013"/>
        <xdr:cNvSpPr>
          <a:spLocks/>
        </xdr:cNvSpPr>
      </xdr:nvSpPr>
      <xdr:spPr>
        <a:xfrm flipV="1">
          <a:off x="15782925" y="5514975"/>
          <a:ext cx="1660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82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19</xdr:col>
      <xdr:colOff>457200</xdr:colOff>
      <xdr:row>26</xdr:row>
      <xdr:rowOff>57150</xdr:rowOff>
    </xdr:from>
    <xdr:to>
      <xdr:col>20</xdr:col>
      <xdr:colOff>609600</xdr:colOff>
      <xdr:row>26</xdr:row>
      <xdr:rowOff>171450</xdr:rowOff>
    </xdr:to>
    <xdr:grpSp>
      <xdr:nvGrpSpPr>
        <xdr:cNvPr id="283" name="Group 999"/>
        <xdr:cNvGrpSpPr>
          <a:grpSpLocks/>
        </xdr:cNvGrpSpPr>
      </xdr:nvGrpSpPr>
      <xdr:grpSpPr>
        <a:xfrm>
          <a:off x="14344650" y="66008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284" name="Line 26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7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0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361950</xdr:colOff>
      <xdr:row>22</xdr:row>
      <xdr:rowOff>57150</xdr:rowOff>
    </xdr:from>
    <xdr:to>
      <xdr:col>70</xdr:col>
      <xdr:colOff>933450</xdr:colOff>
      <xdr:row>22</xdr:row>
      <xdr:rowOff>171450</xdr:rowOff>
    </xdr:to>
    <xdr:grpSp>
      <xdr:nvGrpSpPr>
        <xdr:cNvPr id="289" name="Group 39"/>
        <xdr:cNvGrpSpPr>
          <a:grpSpLocks noChangeAspect="1"/>
        </xdr:cNvGrpSpPr>
      </xdr:nvGrpSpPr>
      <xdr:grpSpPr>
        <a:xfrm>
          <a:off x="52216050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0" name="Line 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295" name="Group 56"/>
        <xdr:cNvGrpSpPr>
          <a:grpSpLocks noChangeAspect="1"/>
        </xdr:cNvGrpSpPr>
      </xdr:nvGrpSpPr>
      <xdr:grpSpPr>
        <a:xfrm>
          <a:off x="1547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6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428625</xdr:colOff>
      <xdr:row>30</xdr:row>
      <xdr:rowOff>114300</xdr:rowOff>
    </xdr:from>
    <xdr:to>
      <xdr:col>30</xdr:col>
      <xdr:colOff>676275</xdr:colOff>
      <xdr:row>32</xdr:row>
      <xdr:rowOff>180975</xdr:rowOff>
    </xdr:to>
    <xdr:sp>
      <xdr:nvSpPr>
        <xdr:cNvPr id="298" name="Line 112"/>
        <xdr:cNvSpPr>
          <a:spLocks/>
        </xdr:cNvSpPr>
      </xdr:nvSpPr>
      <xdr:spPr>
        <a:xfrm>
          <a:off x="20259675" y="757237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676275</xdr:colOff>
      <xdr:row>32</xdr:row>
      <xdr:rowOff>180975</xdr:rowOff>
    </xdr:from>
    <xdr:to>
      <xdr:col>31</xdr:col>
      <xdr:colOff>504825</xdr:colOff>
      <xdr:row>33</xdr:row>
      <xdr:rowOff>57150</xdr:rowOff>
    </xdr:to>
    <xdr:sp>
      <xdr:nvSpPr>
        <xdr:cNvPr id="299" name="Line 113"/>
        <xdr:cNvSpPr>
          <a:spLocks/>
        </xdr:cNvSpPr>
      </xdr:nvSpPr>
      <xdr:spPr>
        <a:xfrm>
          <a:off x="22507575" y="809625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33</xdr:row>
      <xdr:rowOff>57150</xdr:rowOff>
    </xdr:from>
    <xdr:to>
      <xdr:col>32</xdr:col>
      <xdr:colOff>733425</xdr:colOff>
      <xdr:row>33</xdr:row>
      <xdr:rowOff>114300</xdr:rowOff>
    </xdr:to>
    <xdr:sp>
      <xdr:nvSpPr>
        <xdr:cNvPr id="300" name="Line 114"/>
        <xdr:cNvSpPr>
          <a:spLocks/>
        </xdr:cNvSpPr>
      </xdr:nvSpPr>
      <xdr:spPr>
        <a:xfrm>
          <a:off x="23307675" y="82010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47625</xdr:colOff>
      <xdr:row>31</xdr:row>
      <xdr:rowOff>76200</xdr:rowOff>
    </xdr:from>
    <xdr:to>
      <xdr:col>31</xdr:col>
      <xdr:colOff>76200</xdr:colOff>
      <xdr:row>32</xdr:row>
      <xdr:rowOff>76200</xdr:rowOff>
    </xdr:to>
    <xdr:grpSp>
      <xdr:nvGrpSpPr>
        <xdr:cNvPr id="301" name="Group 118"/>
        <xdr:cNvGrpSpPr>
          <a:grpSpLocks/>
        </xdr:cNvGrpSpPr>
      </xdr:nvGrpSpPr>
      <xdr:grpSpPr>
        <a:xfrm>
          <a:off x="22850475" y="776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2" name="Rectangle 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25</xdr:row>
      <xdr:rowOff>9525</xdr:rowOff>
    </xdr:from>
    <xdr:to>
      <xdr:col>11</xdr:col>
      <xdr:colOff>495300</xdr:colOff>
      <xdr:row>29</xdr:row>
      <xdr:rowOff>219075</xdr:rowOff>
    </xdr:to>
    <xdr:sp>
      <xdr:nvSpPr>
        <xdr:cNvPr id="305" name="Line 126"/>
        <xdr:cNvSpPr>
          <a:spLocks/>
        </xdr:cNvSpPr>
      </xdr:nvSpPr>
      <xdr:spPr>
        <a:xfrm flipH="1">
          <a:off x="8439150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30</xdr:row>
      <xdr:rowOff>0</xdr:rowOff>
    </xdr:from>
    <xdr:ext cx="971550" cy="228600"/>
    <xdr:sp>
      <xdr:nvSpPr>
        <xdr:cNvPr id="306" name="text 774"/>
        <xdr:cNvSpPr txBox="1">
          <a:spLocks noChangeArrowheads="1"/>
        </xdr:cNvSpPr>
      </xdr:nvSpPr>
      <xdr:spPr>
        <a:xfrm>
          <a:off x="794385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P9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07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08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309" name="Group 166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0" name="Line 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133350</xdr:rowOff>
    </xdr:from>
    <xdr:to>
      <xdr:col>16</xdr:col>
      <xdr:colOff>438150</xdr:colOff>
      <xdr:row>27</xdr:row>
      <xdr:rowOff>114300</xdr:rowOff>
    </xdr:to>
    <xdr:sp>
      <xdr:nvSpPr>
        <xdr:cNvPr id="312" name="Line 187"/>
        <xdr:cNvSpPr>
          <a:spLocks/>
        </xdr:cNvSpPr>
      </xdr:nvSpPr>
      <xdr:spPr>
        <a:xfrm flipV="1">
          <a:off x="9696450" y="6219825"/>
          <a:ext cx="21717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27</xdr:col>
      <xdr:colOff>95250</xdr:colOff>
      <xdr:row>30</xdr:row>
      <xdr:rowOff>114300</xdr:rowOff>
    </xdr:to>
    <xdr:sp>
      <xdr:nvSpPr>
        <xdr:cNvPr id="313" name="Line 188"/>
        <xdr:cNvSpPr>
          <a:spLocks/>
        </xdr:cNvSpPr>
      </xdr:nvSpPr>
      <xdr:spPr>
        <a:xfrm>
          <a:off x="15640050" y="6886575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6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7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8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9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0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1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2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3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4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5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6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7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8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9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0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1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2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3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4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5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6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7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8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9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40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41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2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3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4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5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6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7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8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9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0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1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2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3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4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5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6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7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8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9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60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61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62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63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64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65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428625</xdr:colOff>
      <xdr:row>29</xdr:row>
      <xdr:rowOff>19050</xdr:rowOff>
    </xdr:from>
    <xdr:to>
      <xdr:col>23</xdr:col>
      <xdr:colOff>457200</xdr:colOff>
      <xdr:row>30</xdr:row>
      <xdr:rowOff>19050</xdr:rowOff>
    </xdr:to>
    <xdr:grpSp>
      <xdr:nvGrpSpPr>
        <xdr:cNvPr id="366" name="Group 264"/>
        <xdr:cNvGrpSpPr>
          <a:grpSpLocks/>
        </xdr:cNvGrpSpPr>
      </xdr:nvGrpSpPr>
      <xdr:grpSpPr>
        <a:xfrm>
          <a:off x="17287875" y="7248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7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447675</xdr:colOff>
      <xdr:row>21</xdr:row>
      <xdr:rowOff>152400</xdr:rowOff>
    </xdr:from>
    <xdr:to>
      <xdr:col>20</xdr:col>
      <xdr:colOff>676275</xdr:colOff>
      <xdr:row>22</xdr:row>
      <xdr:rowOff>0</xdr:rowOff>
    </xdr:to>
    <xdr:sp>
      <xdr:nvSpPr>
        <xdr:cNvPr id="370" name="Line 268"/>
        <xdr:cNvSpPr>
          <a:spLocks/>
        </xdr:cNvSpPr>
      </xdr:nvSpPr>
      <xdr:spPr>
        <a:xfrm flipV="1">
          <a:off x="1433512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21</xdr:row>
      <xdr:rowOff>114300</xdr:rowOff>
    </xdr:from>
    <xdr:to>
      <xdr:col>21</xdr:col>
      <xdr:colOff>409575</xdr:colOff>
      <xdr:row>21</xdr:row>
      <xdr:rowOff>152400</xdr:rowOff>
    </xdr:to>
    <xdr:sp>
      <xdr:nvSpPr>
        <xdr:cNvPr id="371" name="Line 269"/>
        <xdr:cNvSpPr>
          <a:spLocks/>
        </xdr:cNvSpPr>
      </xdr:nvSpPr>
      <xdr:spPr>
        <a:xfrm flipV="1">
          <a:off x="15059025" y="5514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22</xdr:row>
      <xdr:rowOff>0</xdr:rowOff>
    </xdr:from>
    <xdr:to>
      <xdr:col>19</xdr:col>
      <xdr:colOff>447675</xdr:colOff>
      <xdr:row>22</xdr:row>
      <xdr:rowOff>123825</xdr:rowOff>
    </xdr:to>
    <xdr:sp>
      <xdr:nvSpPr>
        <xdr:cNvPr id="372" name="Line 270"/>
        <xdr:cNvSpPr>
          <a:spLocks/>
        </xdr:cNvSpPr>
      </xdr:nvSpPr>
      <xdr:spPr>
        <a:xfrm flipH="1">
          <a:off x="13525500" y="5629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22</xdr:row>
      <xdr:rowOff>123825</xdr:rowOff>
    </xdr:from>
    <xdr:to>
      <xdr:col>18</xdr:col>
      <xdr:colOff>609600</xdr:colOff>
      <xdr:row>24</xdr:row>
      <xdr:rowOff>133350</xdr:rowOff>
    </xdr:to>
    <xdr:sp>
      <xdr:nvSpPr>
        <xdr:cNvPr id="373" name="Line 271"/>
        <xdr:cNvSpPr>
          <a:spLocks/>
        </xdr:cNvSpPr>
      </xdr:nvSpPr>
      <xdr:spPr>
        <a:xfrm flipV="1">
          <a:off x="11868150" y="5753100"/>
          <a:ext cx="16573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114300</xdr:rowOff>
    </xdr:from>
    <xdr:to>
      <xdr:col>78</xdr:col>
      <xdr:colOff>657225</xdr:colOff>
      <xdr:row>26</xdr:row>
      <xdr:rowOff>28575</xdr:rowOff>
    </xdr:to>
    <xdr:grpSp>
      <xdr:nvGrpSpPr>
        <xdr:cNvPr id="374" name="Group 302"/>
        <xdr:cNvGrpSpPr>
          <a:grpSpLocks noChangeAspect="1"/>
        </xdr:cNvGrpSpPr>
      </xdr:nvGrpSpPr>
      <xdr:grpSpPr>
        <a:xfrm>
          <a:off x="58150125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5" name="Line 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77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352425</xdr:colOff>
      <xdr:row>27</xdr:row>
      <xdr:rowOff>114300</xdr:rowOff>
    </xdr:from>
    <xdr:to>
      <xdr:col>60</xdr:col>
      <xdr:colOff>657225</xdr:colOff>
      <xdr:row>29</xdr:row>
      <xdr:rowOff>28575</xdr:rowOff>
    </xdr:to>
    <xdr:grpSp>
      <xdr:nvGrpSpPr>
        <xdr:cNvPr id="378" name="Group 310"/>
        <xdr:cNvGrpSpPr>
          <a:grpSpLocks noChangeAspect="1"/>
        </xdr:cNvGrpSpPr>
      </xdr:nvGrpSpPr>
      <xdr:grpSpPr>
        <a:xfrm>
          <a:off x="447770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9" name="Line 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81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24</xdr:row>
      <xdr:rowOff>114300</xdr:rowOff>
    </xdr:from>
    <xdr:to>
      <xdr:col>63</xdr:col>
      <xdr:colOff>247650</xdr:colOff>
      <xdr:row>27</xdr:row>
      <xdr:rowOff>114300</xdr:rowOff>
    </xdr:to>
    <xdr:sp>
      <xdr:nvSpPr>
        <xdr:cNvPr id="382" name="Line 340"/>
        <xdr:cNvSpPr>
          <a:spLocks/>
        </xdr:cNvSpPr>
      </xdr:nvSpPr>
      <xdr:spPr>
        <a:xfrm flipH="1">
          <a:off x="44929425" y="6200775"/>
          <a:ext cx="2200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7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8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9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0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1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2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3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4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5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6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7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8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9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0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1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2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3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4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5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6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7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8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9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0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9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0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1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2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3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4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5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6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7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8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9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0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1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2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3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4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5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6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7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8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9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0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1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2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3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4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5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6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7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8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9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0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1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2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3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4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5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6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7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8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9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0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1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2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3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4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5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6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7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8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9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90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133350</xdr:colOff>
      <xdr:row>33</xdr:row>
      <xdr:rowOff>57150</xdr:rowOff>
    </xdr:from>
    <xdr:to>
      <xdr:col>53</xdr:col>
      <xdr:colOff>485775</xdr:colOff>
      <xdr:row>33</xdr:row>
      <xdr:rowOff>180975</xdr:rowOff>
    </xdr:to>
    <xdr:sp>
      <xdr:nvSpPr>
        <xdr:cNvPr id="491" name="kreslení 417"/>
        <xdr:cNvSpPr>
          <a:spLocks/>
        </xdr:cNvSpPr>
      </xdr:nvSpPr>
      <xdr:spPr>
        <a:xfrm>
          <a:off x="39585900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6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7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8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9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0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1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2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3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4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5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6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7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8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9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0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1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2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3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4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5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6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7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8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8" name="Line 53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9" name="Line 53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0" name="Line 53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1" name="Line 53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2" name="Line 53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3" name="Line 53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4" name="Line 53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5" name="Line 53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6" name="Line 53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7" name="Line 54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8" name="Line 54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9" name="Line 54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0" name="Line 54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1" name="Line 54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2" name="Line 54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3" name="Line 54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4" name="Line 54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5" name="Line 54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6" name="Line 54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7" name="Line 55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8" name="Line 55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9" name="Line 55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70" name="Line 55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71" name="Line 55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72" name="Line 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73" name="Line 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74" name="Line 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75" name="Line 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6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7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8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9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0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1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2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3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4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5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6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7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8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9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0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1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2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3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4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5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6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7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8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9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0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1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2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3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4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5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6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7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8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9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0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1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2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3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4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5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6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7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8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9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0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1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2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3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4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5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6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7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8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9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0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1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2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3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4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5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6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7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8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9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0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1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2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3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4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5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6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7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8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9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50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51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971550" cy="457200"/>
    <xdr:sp>
      <xdr:nvSpPr>
        <xdr:cNvPr id="796" name="text 774"/>
        <xdr:cNvSpPr txBox="1">
          <a:spLocks noChangeArrowheads="1"/>
        </xdr:cNvSpPr>
      </xdr:nvSpPr>
      <xdr:spPr>
        <a:xfrm>
          <a:off x="79438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7,619</a:t>
          </a:r>
        </a:p>
      </xdr:txBody>
    </xdr:sp>
    <xdr:clientData/>
  </xdr:oneCellAnchor>
  <xdr:twoCellAnchor>
    <xdr:from>
      <xdr:col>20</xdr:col>
      <xdr:colOff>742950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797" name="Line 828"/>
        <xdr:cNvSpPr>
          <a:spLocks/>
        </xdr:cNvSpPr>
      </xdr:nvSpPr>
      <xdr:spPr>
        <a:xfrm flipV="1">
          <a:off x="15144750" y="6200775"/>
          <a:ext cx="17240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98" name="Line 829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799" name="text 29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32</xdr:col>
      <xdr:colOff>666750</xdr:colOff>
      <xdr:row>33</xdr:row>
      <xdr:rowOff>114300</xdr:rowOff>
    </xdr:from>
    <xdr:to>
      <xdr:col>52</xdr:col>
      <xdr:colOff>0</xdr:colOff>
      <xdr:row>33</xdr:row>
      <xdr:rowOff>114300</xdr:rowOff>
    </xdr:to>
    <xdr:sp>
      <xdr:nvSpPr>
        <xdr:cNvPr id="800" name="Line 831"/>
        <xdr:cNvSpPr>
          <a:spLocks/>
        </xdr:cNvSpPr>
      </xdr:nvSpPr>
      <xdr:spPr>
        <a:xfrm flipH="1" flipV="1">
          <a:off x="23983950" y="8258175"/>
          <a:ext cx="1449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801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542925</xdr:colOff>
      <xdr:row>24</xdr:row>
      <xdr:rowOff>114300</xdr:rowOff>
    </xdr:from>
    <xdr:to>
      <xdr:col>20</xdr:col>
      <xdr:colOff>752475</xdr:colOff>
      <xdr:row>24</xdr:row>
      <xdr:rowOff>114300</xdr:rowOff>
    </xdr:to>
    <xdr:sp>
      <xdr:nvSpPr>
        <xdr:cNvPr id="802" name="Line 834"/>
        <xdr:cNvSpPr>
          <a:spLocks/>
        </xdr:cNvSpPr>
      </xdr:nvSpPr>
      <xdr:spPr>
        <a:xfrm flipV="1">
          <a:off x="13458825" y="6200775"/>
          <a:ext cx="169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114300</xdr:rowOff>
    </xdr:from>
    <xdr:to>
      <xdr:col>60</xdr:col>
      <xdr:colOff>504825</xdr:colOff>
      <xdr:row>27</xdr:row>
      <xdr:rowOff>114300</xdr:rowOff>
    </xdr:to>
    <xdr:sp>
      <xdr:nvSpPr>
        <xdr:cNvPr id="803" name="Line 835"/>
        <xdr:cNvSpPr>
          <a:spLocks/>
        </xdr:cNvSpPr>
      </xdr:nvSpPr>
      <xdr:spPr>
        <a:xfrm flipV="1">
          <a:off x="39452550" y="6886575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76200</xdr:rowOff>
    </xdr:from>
    <xdr:to>
      <xdr:col>40</xdr:col>
      <xdr:colOff>0</xdr:colOff>
      <xdr:row>20</xdr:row>
      <xdr:rowOff>152400</xdr:rowOff>
    </xdr:to>
    <xdr:grpSp>
      <xdr:nvGrpSpPr>
        <xdr:cNvPr id="804" name="Group 857"/>
        <xdr:cNvGrpSpPr>
          <a:grpSpLocks/>
        </xdr:cNvGrpSpPr>
      </xdr:nvGrpSpPr>
      <xdr:grpSpPr>
        <a:xfrm>
          <a:off x="15373350" y="5019675"/>
          <a:ext cx="13887450" cy="304800"/>
          <a:chOff x="89" y="287"/>
          <a:chExt cx="863" cy="32"/>
        </a:xfrm>
        <a:solidFill>
          <a:srgbClr val="FFFFFF"/>
        </a:solidFill>
      </xdr:grpSpPr>
      <xdr:sp>
        <xdr:nvSpPr>
          <xdr:cNvPr id="805" name="Rectangle 85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85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6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86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86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86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86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86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6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19</xdr:row>
      <xdr:rowOff>114300</xdr:rowOff>
    </xdr:from>
    <xdr:to>
      <xdr:col>24</xdr:col>
      <xdr:colOff>0</xdr:colOff>
      <xdr:row>20</xdr:row>
      <xdr:rowOff>114300</xdr:rowOff>
    </xdr:to>
    <xdr:sp>
      <xdr:nvSpPr>
        <xdr:cNvPr id="814" name="text 7125"/>
        <xdr:cNvSpPr txBox="1">
          <a:spLocks noChangeArrowheads="1"/>
        </xdr:cNvSpPr>
      </xdr:nvSpPr>
      <xdr:spPr>
        <a:xfrm>
          <a:off x="168592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202</a:t>
          </a:r>
        </a:p>
      </xdr:txBody>
    </xdr:sp>
    <xdr:clientData/>
  </xdr:twoCellAnchor>
  <xdr:twoCellAnchor>
    <xdr:from>
      <xdr:col>10</xdr:col>
      <xdr:colOff>238125</xdr:colOff>
      <xdr:row>30</xdr:row>
      <xdr:rowOff>0</xdr:rowOff>
    </xdr:from>
    <xdr:to>
      <xdr:col>10</xdr:col>
      <xdr:colOff>752475</xdr:colOff>
      <xdr:row>31</xdr:row>
      <xdr:rowOff>0</xdr:rowOff>
    </xdr:to>
    <xdr:grpSp>
      <xdr:nvGrpSpPr>
        <xdr:cNvPr id="815" name="Group 872"/>
        <xdr:cNvGrpSpPr>
          <a:grpSpLocks/>
        </xdr:cNvGrpSpPr>
      </xdr:nvGrpSpPr>
      <xdr:grpSpPr>
        <a:xfrm>
          <a:off x="7210425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816" name="Polygon 8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Line 8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31</xdr:row>
      <xdr:rowOff>114300</xdr:rowOff>
    </xdr:from>
    <xdr:to>
      <xdr:col>11</xdr:col>
      <xdr:colOff>485775</xdr:colOff>
      <xdr:row>31</xdr:row>
      <xdr:rowOff>114300</xdr:rowOff>
    </xdr:to>
    <xdr:sp>
      <xdr:nvSpPr>
        <xdr:cNvPr id="819" name="Line 876"/>
        <xdr:cNvSpPr>
          <a:spLocks/>
        </xdr:cNvSpPr>
      </xdr:nvSpPr>
      <xdr:spPr>
        <a:xfrm flipH="1" flipV="1">
          <a:off x="7334250" y="7800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36</xdr:row>
      <xdr:rowOff>0</xdr:rowOff>
    </xdr:from>
    <xdr:to>
      <xdr:col>54</xdr:col>
      <xdr:colOff>0</xdr:colOff>
      <xdr:row>37</xdr:row>
      <xdr:rowOff>0</xdr:rowOff>
    </xdr:to>
    <xdr:grpSp>
      <xdr:nvGrpSpPr>
        <xdr:cNvPr id="820" name="Group 877"/>
        <xdr:cNvGrpSpPr>
          <a:grpSpLocks/>
        </xdr:cNvGrpSpPr>
      </xdr:nvGrpSpPr>
      <xdr:grpSpPr>
        <a:xfrm>
          <a:off x="394525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821" name="Polygon 8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Line 8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824" name="Line 881"/>
        <xdr:cNvSpPr>
          <a:spLocks/>
        </xdr:cNvSpPr>
      </xdr:nvSpPr>
      <xdr:spPr>
        <a:xfrm flipH="1" flipV="1">
          <a:off x="39814500" y="9172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342900</xdr:colOff>
      <xdr:row>23</xdr:row>
      <xdr:rowOff>66675</xdr:rowOff>
    </xdr:from>
    <xdr:to>
      <xdr:col>78</xdr:col>
      <xdr:colOff>638175</xdr:colOff>
      <xdr:row>23</xdr:row>
      <xdr:rowOff>180975</xdr:rowOff>
    </xdr:to>
    <xdr:grpSp>
      <xdr:nvGrpSpPr>
        <xdr:cNvPr id="825" name="Group 882"/>
        <xdr:cNvGrpSpPr>
          <a:grpSpLocks/>
        </xdr:cNvGrpSpPr>
      </xdr:nvGrpSpPr>
      <xdr:grpSpPr>
        <a:xfrm>
          <a:off x="58140600" y="59245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826" name="Oval 883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884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885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114300</xdr:rowOff>
    </xdr:from>
    <xdr:to>
      <xdr:col>63</xdr:col>
      <xdr:colOff>419100</xdr:colOff>
      <xdr:row>26</xdr:row>
      <xdr:rowOff>28575</xdr:rowOff>
    </xdr:to>
    <xdr:grpSp>
      <xdr:nvGrpSpPr>
        <xdr:cNvPr id="829" name="Group 886"/>
        <xdr:cNvGrpSpPr>
          <a:grpSpLocks noChangeAspect="1"/>
        </xdr:cNvGrpSpPr>
      </xdr:nvGrpSpPr>
      <xdr:grpSpPr>
        <a:xfrm>
          <a:off x="469868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0" name="Line 8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714375</xdr:colOff>
      <xdr:row>32</xdr:row>
      <xdr:rowOff>180975</xdr:rowOff>
    </xdr:from>
    <xdr:to>
      <xdr:col>53</xdr:col>
      <xdr:colOff>352425</xdr:colOff>
      <xdr:row>33</xdr:row>
      <xdr:rowOff>57150</xdr:rowOff>
    </xdr:to>
    <xdr:sp>
      <xdr:nvSpPr>
        <xdr:cNvPr id="832" name="Line 895"/>
        <xdr:cNvSpPr>
          <a:spLocks/>
        </xdr:cNvSpPr>
      </xdr:nvSpPr>
      <xdr:spPr>
        <a:xfrm flipV="1">
          <a:off x="39195375" y="8096250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</xdr:colOff>
      <xdr:row>33</xdr:row>
      <xdr:rowOff>57150</xdr:rowOff>
    </xdr:from>
    <xdr:to>
      <xdr:col>52</xdr:col>
      <xdr:colOff>714375</xdr:colOff>
      <xdr:row>33</xdr:row>
      <xdr:rowOff>114300</xdr:rowOff>
    </xdr:to>
    <xdr:sp>
      <xdr:nvSpPr>
        <xdr:cNvPr id="833" name="Line 896"/>
        <xdr:cNvSpPr>
          <a:spLocks/>
        </xdr:cNvSpPr>
      </xdr:nvSpPr>
      <xdr:spPr>
        <a:xfrm flipV="1">
          <a:off x="38490525" y="8201025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352425</xdr:colOff>
      <xdr:row>30</xdr:row>
      <xdr:rowOff>114300</xdr:rowOff>
    </xdr:from>
    <xdr:to>
      <xdr:col>57</xdr:col>
      <xdr:colOff>266700</xdr:colOff>
      <xdr:row>32</xdr:row>
      <xdr:rowOff>180975</xdr:rowOff>
    </xdr:to>
    <xdr:sp>
      <xdr:nvSpPr>
        <xdr:cNvPr id="834" name="Line 897"/>
        <xdr:cNvSpPr>
          <a:spLocks/>
        </xdr:cNvSpPr>
      </xdr:nvSpPr>
      <xdr:spPr>
        <a:xfrm flipV="1">
          <a:off x="39804975" y="7572375"/>
          <a:ext cx="2886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30</xdr:row>
      <xdr:rowOff>114300</xdr:rowOff>
    </xdr:from>
    <xdr:to>
      <xdr:col>57</xdr:col>
      <xdr:colOff>409575</xdr:colOff>
      <xdr:row>32</xdr:row>
      <xdr:rowOff>28575</xdr:rowOff>
    </xdr:to>
    <xdr:grpSp>
      <xdr:nvGrpSpPr>
        <xdr:cNvPr id="835" name="Group 898"/>
        <xdr:cNvGrpSpPr>
          <a:grpSpLocks/>
        </xdr:cNvGrpSpPr>
      </xdr:nvGrpSpPr>
      <xdr:grpSpPr>
        <a:xfrm>
          <a:off x="425196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6" name="Line 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133350</xdr:colOff>
      <xdr:row>31</xdr:row>
      <xdr:rowOff>57150</xdr:rowOff>
    </xdr:from>
    <xdr:to>
      <xdr:col>53</xdr:col>
      <xdr:colOff>485775</xdr:colOff>
      <xdr:row>31</xdr:row>
      <xdr:rowOff>180975</xdr:rowOff>
    </xdr:to>
    <xdr:sp>
      <xdr:nvSpPr>
        <xdr:cNvPr id="838" name="kreslení 417"/>
        <xdr:cNvSpPr>
          <a:spLocks/>
        </xdr:cNvSpPr>
      </xdr:nvSpPr>
      <xdr:spPr>
        <a:xfrm>
          <a:off x="3958590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762000</xdr:colOff>
      <xdr:row>22</xdr:row>
      <xdr:rowOff>114300</xdr:rowOff>
    </xdr:from>
    <xdr:to>
      <xdr:col>78</xdr:col>
      <xdr:colOff>504825</xdr:colOff>
      <xdr:row>24</xdr:row>
      <xdr:rowOff>114300</xdr:rowOff>
    </xdr:to>
    <xdr:sp>
      <xdr:nvSpPr>
        <xdr:cNvPr id="839" name="Line 902"/>
        <xdr:cNvSpPr>
          <a:spLocks/>
        </xdr:cNvSpPr>
      </xdr:nvSpPr>
      <xdr:spPr>
        <a:xfrm flipH="1" flipV="1">
          <a:off x="55587900" y="5743575"/>
          <a:ext cx="2714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21</xdr:row>
      <xdr:rowOff>152400</xdr:rowOff>
    </xdr:from>
    <xdr:to>
      <xdr:col>74</xdr:col>
      <xdr:colOff>0</xdr:colOff>
      <xdr:row>22</xdr:row>
      <xdr:rowOff>0</xdr:rowOff>
    </xdr:to>
    <xdr:sp>
      <xdr:nvSpPr>
        <xdr:cNvPr id="840" name="Line 903"/>
        <xdr:cNvSpPr>
          <a:spLocks/>
        </xdr:cNvSpPr>
      </xdr:nvSpPr>
      <xdr:spPr>
        <a:xfrm flipH="1" flipV="1">
          <a:off x="540829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114300</xdr:rowOff>
    </xdr:from>
    <xdr:to>
      <xdr:col>72</xdr:col>
      <xdr:colOff>742950</xdr:colOff>
      <xdr:row>21</xdr:row>
      <xdr:rowOff>152400</xdr:rowOff>
    </xdr:to>
    <xdr:sp>
      <xdr:nvSpPr>
        <xdr:cNvPr id="841" name="Line 904"/>
        <xdr:cNvSpPr>
          <a:spLocks/>
        </xdr:cNvSpPr>
      </xdr:nvSpPr>
      <xdr:spPr>
        <a:xfrm flipH="1" flipV="1">
          <a:off x="533400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22</xdr:row>
      <xdr:rowOff>0</xdr:rowOff>
    </xdr:from>
    <xdr:to>
      <xdr:col>74</xdr:col>
      <xdr:colOff>762000</xdr:colOff>
      <xdr:row>22</xdr:row>
      <xdr:rowOff>114300</xdr:rowOff>
    </xdr:to>
    <xdr:sp>
      <xdr:nvSpPr>
        <xdr:cNvPr id="842" name="Line 905"/>
        <xdr:cNvSpPr>
          <a:spLocks/>
        </xdr:cNvSpPr>
      </xdr:nvSpPr>
      <xdr:spPr>
        <a:xfrm flipH="1" flipV="1">
          <a:off x="54835425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323850</xdr:colOff>
      <xdr:row>25</xdr:row>
      <xdr:rowOff>57150</xdr:rowOff>
    </xdr:from>
    <xdr:to>
      <xdr:col>70</xdr:col>
      <xdr:colOff>895350</xdr:colOff>
      <xdr:row>25</xdr:row>
      <xdr:rowOff>171450</xdr:rowOff>
    </xdr:to>
    <xdr:grpSp>
      <xdr:nvGrpSpPr>
        <xdr:cNvPr id="843" name="Group 906"/>
        <xdr:cNvGrpSpPr>
          <a:grpSpLocks noChangeAspect="1"/>
        </xdr:cNvGrpSpPr>
      </xdr:nvGrpSpPr>
      <xdr:grpSpPr>
        <a:xfrm>
          <a:off x="52177950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44" name="Line 9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9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9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9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9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27</xdr:row>
      <xdr:rowOff>114300</xdr:rowOff>
    </xdr:from>
    <xdr:to>
      <xdr:col>60</xdr:col>
      <xdr:colOff>495300</xdr:colOff>
      <xdr:row>30</xdr:row>
      <xdr:rowOff>114300</xdr:rowOff>
    </xdr:to>
    <xdr:sp>
      <xdr:nvSpPr>
        <xdr:cNvPr id="849" name="Line 912"/>
        <xdr:cNvSpPr>
          <a:spLocks/>
        </xdr:cNvSpPr>
      </xdr:nvSpPr>
      <xdr:spPr>
        <a:xfrm flipV="1">
          <a:off x="42672000" y="68865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590550</xdr:colOff>
      <xdr:row>25</xdr:row>
      <xdr:rowOff>57150</xdr:rowOff>
    </xdr:from>
    <xdr:to>
      <xdr:col>57</xdr:col>
      <xdr:colOff>314325</xdr:colOff>
      <xdr:row>25</xdr:row>
      <xdr:rowOff>171450</xdr:rowOff>
    </xdr:to>
    <xdr:grpSp>
      <xdr:nvGrpSpPr>
        <xdr:cNvPr id="850" name="Group 913"/>
        <xdr:cNvGrpSpPr>
          <a:grpSpLocks noChangeAspect="1"/>
        </xdr:cNvGrpSpPr>
      </xdr:nvGrpSpPr>
      <xdr:grpSpPr>
        <a:xfrm>
          <a:off x="42043350" y="6372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51" name="Line 91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91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91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91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91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91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857" name="Group 920"/>
        <xdr:cNvGrpSpPr>
          <a:grpSpLocks/>
        </xdr:cNvGrpSpPr>
      </xdr:nvGrpSpPr>
      <xdr:grpSpPr>
        <a:xfrm>
          <a:off x="2057400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58" name="Line 921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922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92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92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925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926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927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Line 928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Line 929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867" name="Group 930"/>
        <xdr:cNvGrpSpPr>
          <a:grpSpLocks/>
        </xdr:cNvGrpSpPr>
      </xdr:nvGrpSpPr>
      <xdr:grpSpPr>
        <a:xfrm>
          <a:off x="62855475" y="59150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868" name="Group 931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869" name="Line 932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0" name="Oval 933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1" name="Oval 934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2" name="Oval 935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3" name="Rectangle 936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74" name="Group 937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875" name="Oval 938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6" name="Oval 939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7" name="Line 940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8" name="Line 941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53</xdr:col>
      <xdr:colOff>47625</xdr:colOff>
      <xdr:row>28</xdr:row>
      <xdr:rowOff>57150</xdr:rowOff>
    </xdr:from>
    <xdr:to>
      <xdr:col>54</xdr:col>
      <xdr:colOff>361950</xdr:colOff>
      <xdr:row>28</xdr:row>
      <xdr:rowOff>171450</xdr:rowOff>
    </xdr:to>
    <xdr:grpSp>
      <xdr:nvGrpSpPr>
        <xdr:cNvPr id="879" name="Group 942"/>
        <xdr:cNvGrpSpPr>
          <a:grpSpLocks/>
        </xdr:cNvGrpSpPr>
      </xdr:nvGrpSpPr>
      <xdr:grpSpPr>
        <a:xfrm>
          <a:off x="39500175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80" name="Line 94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94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94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94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94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94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94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Line 950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Line 951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23</xdr:row>
      <xdr:rowOff>66675</xdr:rowOff>
    </xdr:from>
    <xdr:to>
      <xdr:col>64</xdr:col>
      <xdr:colOff>314325</xdr:colOff>
      <xdr:row>23</xdr:row>
      <xdr:rowOff>180975</xdr:rowOff>
    </xdr:to>
    <xdr:grpSp>
      <xdr:nvGrpSpPr>
        <xdr:cNvPr id="889" name="Group 952"/>
        <xdr:cNvGrpSpPr>
          <a:grpSpLocks/>
        </xdr:cNvGrpSpPr>
      </xdr:nvGrpSpPr>
      <xdr:grpSpPr>
        <a:xfrm>
          <a:off x="47415450" y="59245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890" name="Oval 953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954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955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893" name="Group 960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4" name="Line 9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9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552450</xdr:colOff>
      <xdr:row>24</xdr:row>
      <xdr:rowOff>142875</xdr:rowOff>
    </xdr:from>
    <xdr:to>
      <xdr:col>17</xdr:col>
      <xdr:colOff>323850</xdr:colOff>
      <xdr:row>24</xdr:row>
      <xdr:rowOff>219075</xdr:rowOff>
    </xdr:to>
    <xdr:sp>
      <xdr:nvSpPr>
        <xdr:cNvPr id="896" name="Line 963"/>
        <xdr:cNvSpPr>
          <a:spLocks/>
        </xdr:cNvSpPr>
      </xdr:nvSpPr>
      <xdr:spPr>
        <a:xfrm flipV="1">
          <a:off x="1198245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24</xdr:row>
      <xdr:rowOff>114300</xdr:rowOff>
    </xdr:from>
    <xdr:to>
      <xdr:col>18</xdr:col>
      <xdr:colOff>552450</xdr:colOff>
      <xdr:row>24</xdr:row>
      <xdr:rowOff>142875</xdr:rowOff>
    </xdr:to>
    <xdr:sp>
      <xdr:nvSpPr>
        <xdr:cNvPr id="897" name="Line 964"/>
        <xdr:cNvSpPr>
          <a:spLocks/>
        </xdr:cNvSpPr>
      </xdr:nvSpPr>
      <xdr:spPr>
        <a:xfrm flipV="1">
          <a:off x="1272540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219075</xdr:rowOff>
    </xdr:from>
    <xdr:to>
      <xdr:col>16</xdr:col>
      <xdr:colOff>552450</xdr:colOff>
      <xdr:row>25</xdr:row>
      <xdr:rowOff>114300</xdr:rowOff>
    </xdr:to>
    <xdr:sp>
      <xdr:nvSpPr>
        <xdr:cNvPr id="898" name="Line 965"/>
        <xdr:cNvSpPr>
          <a:spLocks/>
        </xdr:cNvSpPr>
      </xdr:nvSpPr>
      <xdr:spPr>
        <a:xfrm flipH="1">
          <a:off x="11182350" y="63055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914400</xdr:colOff>
      <xdr:row>30</xdr:row>
      <xdr:rowOff>114300</xdr:rowOff>
    </xdr:from>
    <xdr:to>
      <xdr:col>27</xdr:col>
      <xdr:colOff>247650</xdr:colOff>
      <xdr:row>32</xdr:row>
      <xdr:rowOff>28575</xdr:rowOff>
    </xdr:to>
    <xdr:grpSp>
      <xdr:nvGrpSpPr>
        <xdr:cNvPr id="899" name="Group 966"/>
        <xdr:cNvGrpSpPr>
          <a:grpSpLocks/>
        </xdr:cNvGrpSpPr>
      </xdr:nvGrpSpPr>
      <xdr:grpSpPr>
        <a:xfrm>
          <a:off x="197739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0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276225</xdr:colOff>
      <xdr:row>30</xdr:row>
      <xdr:rowOff>114300</xdr:rowOff>
    </xdr:from>
    <xdr:to>
      <xdr:col>28</xdr:col>
      <xdr:colOff>66675</xdr:colOff>
      <xdr:row>32</xdr:row>
      <xdr:rowOff>28575</xdr:rowOff>
    </xdr:to>
    <xdr:grpSp>
      <xdr:nvGrpSpPr>
        <xdr:cNvPr id="902" name="Group 969"/>
        <xdr:cNvGrpSpPr>
          <a:grpSpLocks/>
        </xdr:cNvGrpSpPr>
      </xdr:nvGrpSpPr>
      <xdr:grpSpPr>
        <a:xfrm>
          <a:off x="2010727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3" name="Line 9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9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905" name="text 7125"/>
        <xdr:cNvSpPr txBox="1">
          <a:spLocks noChangeArrowheads="1"/>
        </xdr:cNvSpPr>
      </xdr:nvSpPr>
      <xdr:spPr>
        <a:xfrm>
          <a:off x="1314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21</xdr:col>
      <xdr:colOff>304800</xdr:colOff>
      <xdr:row>22</xdr:row>
      <xdr:rowOff>76200</xdr:rowOff>
    </xdr:from>
    <xdr:to>
      <xdr:col>40</xdr:col>
      <xdr:colOff>0</xdr:colOff>
      <xdr:row>23</xdr:row>
      <xdr:rowOff>152400</xdr:rowOff>
    </xdr:to>
    <xdr:grpSp>
      <xdr:nvGrpSpPr>
        <xdr:cNvPr id="906" name="Group 973"/>
        <xdr:cNvGrpSpPr>
          <a:grpSpLocks/>
        </xdr:cNvGrpSpPr>
      </xdr:nvGrpSpPr>
      <xdr:grpSpPr>
        <a:xfrm>
          <a:off x="15678150" y="5705475"/>
          <a:ext cx="13582650" cy="304800"/>
          <a:chOff x="89" y="287"/>
          <a:chExt cx="863" cy="32"/>
        </a:xfrm>
        <a:solidFill>
          <a:srgbClr val="FFFFFF"/>
        </a:solidFill>
      </xdr:grpSpPr>
      <xdr:sp>
        <xdr:nvSpPr>
          <xdr:cNvPr id="907" name="Rectangle 97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7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7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7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7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7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8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98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98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22</xdr:row>
      <xdr:rowOff>114300</xdr:rowOff>
    </xdr:from>
    <xdr:to>
      <xdr:col>24</xdr:col>
      <xdr:colOff>0</xdr:colOff>
      <xdr:row>23</xdr:row>
      <xdr:rowOff>114300</xdr:rowOff>
    </xdr:to>
    <xdr:sp>
      <xdr:nvSpPr>
        <xdr:cNvPr id="916" name="text 7125"/>
        <xdr:cNvSpPr txBox="1">
          <a:spLocks noChangeArrowheads="1"/>
        </xdr:cNvSpPr>
      </xdr:nvSpPr>
      <xdr:spPr>
        <a:xfrm>
          <a:off x="168592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199</a:t>
          </a:r>
        </a:p>
      </xdr:txBody>
    </xdr:sp>
    <xdr:clientData/>
  </xdr:twoCellAnchor>
  <xdr:twoCellAnchor>
    <xdr:from>
      <xdr:col>22</xdr:col>
      <xdr:colOff>676275</xdr:colOff>
      <xdr:row>25</xdr:row>
      <xdr:rowOff>76200</xdr:rowOff>
    </xdr:from>
    <xdr:to>
      <xdr:col>40</xdr:col>
      <xdr:colOff>0</xdr:colOff>
      <xdr:row>26</xdr:row>
      <xdr:rowOff>152400</xdr:rowOff>
    </xdr:to>
    <xdr:grpSp>
      <xdr:nvGrpSpPr>
        <xdr:cNvPr id="917" name="Group 984"/>
        <xdr:cNvGrpSpPr>
          <a:grpSpLocks/>
        </xdr:cNvGrpSpPr>
      </xdr:nvGrpSpPr>
      <xdr:grpSpPr>
        <a:xfrm>
          <a:off x="16563975" y="6391275"/>
          <a:ext cx="12696825" cy="304800"/>
          <a:chOff x="89" y="287"/>
          <a:chExt cx="863" cy="32"/>
        </a:xfrm>
        <a:solidFill>
          <a:srgbClr val="FFFFFF"/>
        </a:solidFill>
      </xdr:grpSpPr>
      <xdr:sp>
        <xdr:nvSpPr>
          <xdr:cNvPr id="918" name="Rectangle 98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98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98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8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98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9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9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9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99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25</xdr:row>
      <xdr:rowOff>114300</xdr:rowOff>
    </xdr:from>
    <xdr:to>
      <xdr:col>24</xdr:col>
      <xdr:colOff>0</xdr:colOff>
      <xdr:row>26</xdr:row>
      <xdr:rowOff>114300</xdr:rowOff>
    </xdr:to>
    <xdr:sp>
      <xdr:nvSpPr>
        <xdr:cNvPr id="927" name="text 7125"/>
        <xdr:cNvSpPr txBox="1">
          <a:spLocks noChangeArrowheads="1"/>
        </xdr:cNvSpPr>
      </xdr:nvSpPr>
      <xdr:spPr>
        <a:xfrm>
          <a:off x="168592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182</a:t>
          </a:r>
        </a:p>
      </xdr:txBody>
    </xdr:sp>
    <xdr:clientData/>
  </xdr:twoCellAnchor>
  <xdr:twoCellAnchor>
    <xdr:from>
      <xdr:col>20</xdr:col>
      <xdr:colOff>619125</xdr:colOff>
      <xdr:row>18</xdr:row>
      <xdr:rowOff>123825</xdr:rowOff>
    </xdr:from>
    <xdr:to>
      <xdr:col>20</xdr:col>
      <xdr:colOff>885825</xdr:colOff>
      <xdr:row>18</xdr:row>
      <xdr:rowOff>123825</xdr:rowOff>
    </xdr:to>
    <xdr:sp>
      <xdr:nvSpPr>
        <xdr:cNvPr id="928" name="Line 995"/>
        <xdr:cNvSpPr>
          <a:spLocks noChangeAspect="1"/>
        </xdr:cNvSpPr>
      </xdr:nvSpPr>
      <xdr:spPr>
        <a:xfrm>
          <a:off x="15020925" y="483870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885825</xdr:colOff>
      <xdr:row>18</xdr:row>
      <xdr:rowOff>76200</xdr:rowOff>
    </xdr:from>
    <xdr:to>
      <xdr:col>20</xdr:col>
      <xdr:colOff>914400</xdr:colOff>
      <xdr:row>18</xdr:row>
      <xdr:rowOff>171450</xdr:rowOff>
    </xdr:to>
    <xdr:sp>
      <xdr:nvSpPr>
        <xdr:cNvPr id="929" name="Rectangle 996"/>
        <xdr:cNvSpPr>
          <a:spLocks noChangeAspect="1"/>
        </xdr:cNvSpPr>
      </xdr:nvSpPr>
      <xdr:spPr>
        <a:xfrm>
          <a:off x="15287625" y="4791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609600</xdr:colOff>
      <xdr:row>18</xdr:row>
      <xdr:rowOff>123825</xdr:rowOff>
    </xdr:from>
    <xdr:to>
      <xdr:col>20</xdr:col>
      <xdr:colOff>609600</xdr:colOff>
      <xdr:row>27</xdr:row>
      <xdr:rowOff>0</xdr:rowOff>
    </xdr:to>
    <xdr:sp>
      <xdr:nvSpPr>
        <xdr:cNvPr id="930" name="Line 998"/>
        <xdr:cNvSpPr>
          <a:spLocks/>
        </xdr:cNvSpPr>
      </xdr:nvSpPr>
      <xdr:spPr>
        <a:xfrm>
          <a:off x="15011400" y="48387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23</xdr:row>
      <xdr:rowOff>57150</xdr:rowOff>
    </xdr:from>
    <xdr:to>
      <xdr:col>20</xdr:col>
      <xdr:colOff>609600</xdr:colOff>
      <xdr:row>23</xdr:row>
      <xdr:rowOff>171450</xdr:rowOff>
    </xdr:to>
    <xdr:grpSp>
      <xdr:nvGrpSpPr>
        <xdr:cNvPr id="931" name="Group 1000"/>
        <xdr:cNvGrpSpPr>
          <a:grpSpLocks/>
        </xdr:cNvGrpSpPr>
      </xdr:nvGrpSpPr>
      <xdr:grpSpPr>
        <a:xfrm>
          <a:off x="14344650" y="59150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932" name="Line 1001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1002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1003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1004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1005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20</xdr:row>
      <xdr:rowOff>57150</xdr:rowOff>
    </xdr:from>
    <xdr:to>
      <xdr:col>20</xdr:col>
      <xdr:colOff>609600</xdr:colOff>
      <xdr:row>20</xdr:row>
      <xdr:rowOff>171450</xdr:rowOff>
    </xdr:to>
    <xdr:grpSp>
      <xdr:nvGrpSpPr>
        <xdr:cNvPr id="937" name="Group 1006"/>
        <xdr:cNvGrpSpPr>
          <a:grpSpLocks/>
        </xdr:cNvGrpSpPr>
      </xdr:nvGrpSpPr>
      <xdr:grpSpPr>
        <a:xfrm>
          <a:off x="14344650" y="52292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938" name="Line 1007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1008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1009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1010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1011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24</xdr:row>
      <xdr:rowOff>0</xdr:rowOff>
    </xdr:from>
    <xdr:to>
      <xdr:col>68</xdr:col>
      <xdr:colOff>0</xdr:colOff>
      <xdr:row>25</xdr:row>
      <xdr:rowOff>0</xdr:rowOff>
    </xdr:to>
    <xdr:sp>
      <xdr:nvSpPr>
        <xdr:cNvPr id="943" name="text 29"/>
        <xdr:cNvSpPr txBox="1">
          <a:spLocks noChangeArrowheads="1"/>
        </xdr:cNvSpPr>
      </xdr:nvSpPr>
      <xdr:spPr>
        <a:xfrm>
          <a:off x="49853850" y="6086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34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18" customHeight="1">
      <c r="B3" s="155"/>
      <c r="C3" s="155"/>
      <c r="D3" s="155"/>
      <c r="J3" s="156"/>
      <c r="K3" s="155"/>
      <c r="L3" s="155"/>
    </row>
    <row r="4" spans="1:22" s="165" customFormat="1" ht="22.5" customHeight="1">
      <c r="A4" s="157"/>
      <c r="B4" s="158" t="s">
        <v>30</v>
      </c>
      <c r="C4" s="159" t="s">
        <v>72</v>
      </c>
      <c r="D4" s="160"/>
      <c r="E4" s="157"/>
      <c r="F4" s="157"/>
      <c r="G4" s="157"/>
      <c r="H4" s="157"/>
      <c r="I4" s="160"/>
      <c r="J4" s="54" t="s">
        <v>73</v>
      </c>
      <c r="K4" s="160"/>
      <c r="L4" s="161"/>
      <c r="M4" s="160"/>
      <c r="N4" s="160"/>
      <c r="O4" s="160"/>
      <c r="P4" s="160"/>
      <c r="Q4" s="162" t="s">
        <v>31</v>
      </c>
      <c r="R4" s="163">
        <v>572669</v>
      </c>
      <c r="S4" s="160"/>
      <c r="T4" s="160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4.75" customHeight="1">
      <c r="A8" s="175"/>
      <c r="B8" s="180"/>
      <c r="C8" s="181" t="s">
        <v>32</v>
      </c>
      <c r="D8" s="182"/>
      <c r="E8" s="182"/>
      <c r="F8" s="182"/>
      <c r="G8" s="272"/>
      <c r="H8" s="332"/>
      <c r="I8" s="332"/>
      <c r="J8" s="183" t="s">
        <v>74</v>
      </c>
      <c r="K8" s="332"/>
      <c r="L8" s="332"/>
      <c r="M8" s="182"/>
      <c r="N8" s="182"/>
      <c r="O8" s="182"/>
      <c r="P8" s="182"/>
      <c r="Q8" s="182"/>
      <c r="R8" s="184"/>
      <c r="S8" s="179"/>
      <c r="T8" s="155"/>
      <c r="U8" s="153"/>
    </row>
    <row r="9" spans="1:21" ht="24.75" customHeight="1">
      <c r="A9" s="175"/>
      <c r="B9" s="180"/>
      <c r="C9" s="185" t="s">
        <v>26</v>
      </c>
      <c r="D9" s="182"/>
      <c r="E9" s="182"/>
      <c r="F9" s="182"/>
      <c r="G9" s="272"/>
      <c r="H9" s="182"/>
      <c r="I9" s="182"/>
      <c r="J9" s="271" t="s">
        <v>49</v>
      </c>
      <c r="K9" s="182"/>
      <c r="L9" s="182"/>
      <c r="M9" s="182"/>
      <c r="N9" s="182"/>
      <c r="O9" s="182"/>
      <c r="P9" s="333" t="s">
        <v>75</v>
      </c>
      <c r="Q9" s="333"/>
      <c r="R9" s="186"/>
      <c r="S9" s="179"/>
      <c r="T9" s="155"/>
      <c r="U9" s="153"/>
    </row>
    <row r="10" spans="1:21" ht="24.75" customHeight="1">
      <c r="A10" s="175"/>
      <c r="B10" s="180"/>
      <c r="C10" s="185" t="s">
        <v>27</v>
      </c>
      <c r="D10" s="182"/>
      <c r="E10" s="182"/>
      <c r="F10" s="182"/>
      <c r="G10" s="182"/>
      <c r="H10" s="182"/>
      <c r="I10" s="182"/>
      <c r="J10" s="271" t="s">
        <v>76</v>
      </c>
      <c r="K10" s="182"/>
      <c r="L10" s="182"/>
      <c r="M10" s="182"/>
      <c r="N10" s="182"/>
      <c r="O10" s="182"/>
      <c r="P10" s="182"/>
      <c r="Q10" s="182"/>
      <c r="R10" s="184"/>
      <c r="S10" s="179"/>
      <c r="T10" s="155"/>
      <c r="U10" s="153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246"/>
      <c r="K11" s="188"/>
      <c r="L11" s="188"/>
      <c r="M11" s="188"/>
      <c r="N11" s="188"/>
      <c r="O11" s="188"/>
      <c r="P11" s="188"/>
      <c r="Q11" s="188"/>
      <c r="R11" s="189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90"/>
      <c r="K12" s="182"/>
      <c r="L12" s="182"/>
      <c r="M12" s="182"/>
      <c r="N12" s="182"/>
      <c r="O12" s="182"/>
      <c r="P12" s="182"/>
      <c r="Q12" s="182"/>
      <c r="R12" s="184"/>
      <c r="S12" s="179"/>
      <c r="T12" s="155"/>
      <c r="U12" s="153"/>
    </row>
    <row r="13" spans="1:21" ht="21" customHeight="1">
      <c r="A13" s="175"/>
      <c r="B13" s="180"/>
      <c r="C13" s="191" t="s">
        <v>33</v>
      </c>
      <c r="D13" s="182"/>
      <c r="E13" s="182"/>
      <c r="F13" s="182"/>
      <c r="G13" s="190" t="s">
        <v>77</v>
      </c>
      <c r="H13" s="190"/>
      <c r="J13" s="190" t="s">
        <v>34</v>
      </c>
      <c r="L13" s="190"/>
      <c r="M13" s="190" t="s">
        <v>78</v>
      </c>
      <c r="N13" s="192"/>
      <c r="O13" s="192"/>
      <c r="P13" s="192"/>
      <c r="Q13" s="182"/>
      <c r="R13" s="184"/>
      <c r="S13" s="179"/>
      <c r="T13" s="155"/>
      <c r="U13" s="153"/>
    </row>
    <row r="14" spans="1:21" ht="21" customHeight="1">
      <c r="A14" s="175"/>
      <c r="B14" s="180"/>
      <c r="C14" s="98" t="s">
        <v>35</v>
      </c>
      <c r="D14" s="182"/>
      <c r="E14" s="182"/>
      <c r="F14" s="182"/>
      <c r="G14" s="290">
        <v>7.605</v>
      </c>
      <c r="H14" s="290"/>
      <c r="J14" s="302">
        <v>7.735</v>
      </c>
      <c r="L14" s="302"/>
      <c r="M14" s="251">
        <v>8.06</v>
      </c>
      <c r="N14" s="192"/>
      <c r="O14" s="192"/>
      <c r="P14" s="192"/>
      <c r="Q14" s="182"/>
      <c r="R14" s="184"/>
      <c r="S14" s="179"/>
      <c r="T14" s="155"/>
      <c r="U14" s="153"/>
    </row>
    <row r="15" spans="1:21" ht="21" customHeight="1">
      <c r="A15" s="175"/>
      <c r="B15" s="180"/>
      <c r="C15" s="98" t="s">
        <v>36</v>
      </c>
      <c r="D15" s="182"/>
      <c r="E15" s="182"/>
      <c r="F15" s="182"/>
      <c r="G15" s="193" t="s">
        <v>79</v>
      </c>
      <c r="H15" s="193"/>
      <c r="J15" s="235" t="s">
        <v>42</v>
      </c>
      <c r="L15" s="235"/>
      <c r="M15" s="193" t="s">
        <v>79</v>
      </c>
      <c r="N15" s="182"/>
      <c r="O15" s="193"/>
      <c r="P15" s="182"/>
      <c r="Q15" s="182"/>
      <c r="R15" s="184"/>
      <c r="S15" s="179"/>
      <c r="T15" s="155"/>
      <c r="U15" s="153"/>
    </row>
    <row r="16" spans="1:21" ht="21" customHeight="1">
      <c r="A16" s="175"/>
      <c r="B16" s="187"/>
      <c r="C16" s="188"/>
      <c r="D16" s="188"/>
      <c r="E16" s="188"/>
      <c r="F16" s="188"/>
      <c r="G16" s="188"/>
      <c r="H16" s="188"/>
      <c r="I16" s="188"/>
      <c r="J16" s="303" t="s">
        <v>58</v>
      </c>
      <c r="K16" s="188"/>
      <c r="L16" s="188"/>
      <c r="M16" s="188"/>
      <c r="N16" s="188"/>
      <c r="O16" s="188"/>
      <c r="P16" s="188"/>
      <c r="Q16" s="188"/>
      <c r="R16" s="189"/>
      <c r="S16" s="179"/>
      <c r="T16" s="155"/>
      <c r="U16" s="153"/>
    </row>
    <row r="17" spans="1:21" ht="21" customHeight="1">
      <c r="A17" s="175"/>
      <c r="B17" s="180"/>
      <c r="C17" s="182"/>
      <c r="D17" s="182"/>
      <c r="E17" s="182"/>
      <c r="F17" s="334" t="s">
        <v>82</v>
      </c>
      <c r="G17" s="182"/>
      <c r="H17" s="182"/>
      <c r="I17" s="182"/>
      <c r="J17" s="194"/>
      <c r="L17" s="182"/>
      <c r="M17" s="182"/>
      <c r="N17" s="334" t="s">
        <v>83</v>
      </c>
      <c r="O17" s="182"/>
      <c r="P17" s="182"/>
      <c r="Q17" s="182"/>
      <c r="R17" s="184"/>
      <c r="S17" s="179"/>
      <c r="T17" s="155"/>
      <c r="U17" s="153"/>
    </row>
    <row r="18" spans="1:21" ht="21" customHeight="1">
      <c r="A18" s="175"/>
      <c r="B18" s="180"/>
      <c r="C18" s="98" t="s">
        <v>37</v>
      </c>
      <c r="D18" s="182"/>
      <c r="E18" s="182"/>
      <c r="F18" s="194" t="s">
        <v>80</v>
      </c>
      <c r="G18" s="182"/>
      <c r="H18" s="333" t="s">
        <v>84</v>
      </c>
      <c r="I18" s="333"/>
      <c r="J18" s="195"/>
      <c r="L18" s="182"/>
      <c r="M18" s="192"/>
      <c r="N18" s="194" t="s">
        <v>81</v>
      </c>
      <c r="O18" s="182"/>
      <c r="P18" s="333" t="s">
        <v>84</v>
      </c>
      <c r="Q18" s="333"/>
      <c r="R18" s="184"/>
      <c r="S18" s="179"/>
      <c r="T18" s="155"/>
      <c r="U18" s="153"/>
    </row>
    <row r="19" spans="1:21" ht="21" customHeight="1">
      <c r="A19" s="175"/>
      <c r="B19" s="180"/>
      <c r="C19" s="98" t="s">
        <v>38</v>
      </c>
      <c r="D19" s="182"/>
      <c r="E19" s="182"/>
      <c r="F19" s="195" t="s">
        <v>50</v>
      </c>
      <c r="G19" s="182"/>
      <c r="H19" s="333" t="s">
        <v>85</v>
      </c>
      <c r="I19" s="333"/>
      <c r="J19" s="194"/>
      <c r="K19" s="182"/>
      <c r="L19" s="182"/>
      <c r="M19" s="182"/>
      <c r="N19" s="195" t="s">
        <v>50</v>
      </c>
      <c r="O19" s="182"/>
      <c r="P19" s="333" t="s">
        <v>85</v>
      </c>
      <c r="Q19" s="333"/>
      <c r="R19" s="184"/>
      <c r="S19" s="179"/>
      <c r="T19" s="155"/>
      <c r="U19" s="153"/>
    </row>
    <row r="20" spans="1:21" ht="21" customHeight="1">
      <c r="A20" s="175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79"/>
      <c r="T20" s="155"/>
      <c r="U20" s="153"/>
    </row>
    <row r="21" spans="1:21" ht="21" customHeight="1">
      <c r="A21" s="175"/>
      <c r="B21" s="199"/>
      <c r="C21" s="200"/>
      <c r="D21" s="200"/>
      <c r="E21" s="201"/>
      <c r="F21" s="201"/>
      <c r="G21" s="201"/>
      <c r="H21" s="201"/>
      <c r="I21" s="200"/>
      <c r="J21" s="202"/>
      <c r="K21" s="200"/>
      <c r="L21" s="200"/>
      <c r="M21" s="200"/>
      <c r="N21" s="200"/>
      <c r="O21" s="200"/>
      <c r="P21" s="200"/>
      <c r="Q21" s="200"/>
      <c r="R21" s="200"/>
      <c r="S21" s="179"/>
      <c r="T21" s="155"/>
      <c r="U21" s="153"/>
    </row>
    <row r="22" spans="1:19" ht="30" customHeight="1">
      <c r="A22" s="203"/>
      <c r="B22" s="204"/>
      <c r="C22" s="205"/>
      <c r="D22" s="370" t="s">
        <v>10</v>
      </c>
      <c r="E22" s="371"/>
      <c r="F22" s="371"/>
      <c r="G22" s="371"/>
      <c r="H22" s="205"/>
      <c r="I22" s="206"/>
      <c r="J22" s="207"/>
      <c r="K22" s="204"/>
      <c r="L22" s="205"/>
      <c r="M22" s="370" t="s">
        <v>11</v>
      </c>
      <c r="N22" s="370"/>
      <c r="O22" s="370"/>
      <c r="P22" s="370"/>
      <c r="Q22" s="205"/>
      <c r="R22" s="206"/>
      <c r="S22" s="179"/>
    </row>
    <row r="23" spans="1:20" s="213" customFormat="1" ht="21" customHeight="1" thickBot="1">
      <c r="A23" s="208"/>
      <c r="B23" s="209" t="s">
        <v>12</v>
      </c>
      <c r="C23" s="210" t="s">
        <v>17</v>
      </c>
      <c r="D23" s="210" t="s">
        <v>18</v>
      </c>
      <c r="E23" s="211" t="s">
        <v>19</v>
      </c>
      <c r="F23" s="367" t="s">
        <v>39</v>
      </c>
      <c r="G23" s="368"/>
      <c r="H23" s="368"/>
      <c r="I23" s="369"/>
      <c r="J23" s="207"/>
      <c r="K23" s="209" t="s">
        <v>12</v>
      </c>
      <c r="L23" s="210" t="s">
        <v>17</v>
      </c>
      <c r="M23" s="210" t="s">
        <v>18</v>
      </c>
      <c r="N23" s="211" t="s">
        <v>19</v>
      </c>
      <c r="O23" s="367" t="s">
        <v>39</v>
      </c>
      <c r="P23" s="368"/>
      <c r="Q23" s="368"/>
      <c r="R23" s="369"/>
      <c r="S23" s="212"/>
      <c r="T23" s="151"/>
    </row>
    <row r="24" spans="1:20" s="165" customFormat="1" ht="21" customHeight="1" thickTop="1">
      <c r="A24" s="203"/>
      <c r="B24" s="214"/>
      <c r="C24" s="215"/>
      <c r="D24" s="216"/>
      <c r="E24" s="217"/>
      <c r="F24" s="218"/>
      <c r="G24" s="219"/>
      <c r="H24" s="219"/>
      <c r="I24" s="220"/>
      <c r="J24" s="207"/>
      <c r="K24" s="214"/>
      <c r="L24" s="215"/>
      <c r="M24" s="216"/>
      <c r="N24" s="217"/>
      <c r="O24" s="218"/>
      <c r="P24" s="219"/>
      <c r="Q24" s="219"/>
      <c r="R24" s="220"/>
      <c r="S24" s="179"/>
      <c r="T24" s="151"/>
    </row>
    <row r="25" spans="1:20" s="165" customFormat="1" ht="21" customHeight="1">
      <c r="A25" s="203"/>
      <c r="B25" s="221">
        <v>1</v>
      </c>
      <c r="C25" s="222">
        <v>7.712</v>
      </c>
      <c r="D25" s="222">
        <v>8.056</v>
      </c>
      <c r="E25" s="223">
        <f>(D25-C25)*1000</f>
        <v>343.99999999999943</v>
      </c>
      <c r="F25" s="372" t="s">
        <v>40</v>
      </c>
      <c r="G25" s="373"/>
      <c r="H25" s="373"/>
      <c r="I25" s="374"/>
      <c r="J25" s="207"/>
      <c r="K25" s="221">
        <v>1</v>
      </c>
      <c r="L25" s="222">
        <v>7.733</v>
      </c>
      <c r="M25" s="222">
        <v>7.915</v>
      </c>
      <c r="N25" s="223">
        <f>(M25-L25)*1000</f>
        <v>182.0000000000004</v>
      </c>
      <c r="O25" s="295" t="s">
        <v>51</v>
      </c>
      <c r="P25" s="296"/>
      <c r="Q25" s="296"/>
      <c r="R25" s="297"/>
      <c r="S25" s="179"/>
      <c r="T25" s="151"/>
    </row>
    <row r="26" spans="1:20" s="165" customFormat="1" ht="21" customHeight="1">
      <c r="A26" s="203"/>
      <c r="B26" s="294"/>
      <c r="C26" s="222"/>
      <c r="D26" s="222"/>
      <c r="E26" s="223">
        <f>(D26-C26)*1000</f>
        <v>0</v>
      </c>
      <c r="F26" s="291" t="s">
        <v>86</v>
      </c>
      <c r="G26" s="292"/>
      <c r="H26" s="292"/>
      <c r="I26" s="293"/>
      <c r="J26" s="207"/>
      <c r="K26" s="221"/>
      <c r="L26" s="222"/>
      <c r="M26" s="222"/>
      <c r="N26" s="223"/>
      <c r="O26" s="364" t="s">
        <v>59</v>
      </c>
      <c r="P26" s="365"/>
      <c r="Q26" s="365"/>
      <c r="R26" s="366"/>
      <c r="S26" s="179"/>
      <c r="T26" s="151"/>
    </row>
    <row r="27" spans="1:20" s="165" customFormat="1" ht="21" customHeight="1">
      <c r="A27" s="203"/>
      <c r="B27" s="221">
        <v>3</v>
      </c>
      <c r="C27" s="222">
        <v>7.712</v>
      </c>
      <c r="D27" s="222">
        <v>8.093</v>
      </c>
      <c r="E27" s="223">
        <f>(D27-C27)*1000</f>
        <v>381.0000000000002</v>
      </c>
      <c r="F27" s="372" t="s">
        <v>40</v>
      </c>
      <c r="G27" s="373"/>
      <c r="H27" s="373"/>
      <c r="I27" s="374"/>
      <c r="J27" s="207"/>
      <c r="K27" s="221">
        <v>3</v>
      </c>
      <c r="L27" s="222">
        <v>7.716</v>
      </c>
      <c r="M27" s="222">
        <v>7.915</v>
      </c>
      <c r="N27" s="223">
        <f>(M27-L27)*1000</f>
        <v>198.99999999999983</v>
      </c>
      <c r="O27" s="295" t="s">
        <v>43</v>
      </c>
      <c r="P27" s="296"/>
      <c r="Q27" s="296"/>
      <c r="R27" s="297"/>
      <c r="S27" s="179"/>
      <c r="T27" s="151"/>
    </row>
    <row r="28" spans="1:20" s="165" customFormat="1" ht="21" customHeight="1">
      <c r="A28" s="203"/>
      <c r="B28" s="214"/>
      <c r="C28" s="329"/>
      <c r="D28" s="330"/>
      <c r="E28" s="217"/>
      <c r="F28" s="291" t="s">
        <v>106</v>
      </c>
      <c r="G28" s="292"/>
      <c r="H28" s="292"/>
      <c r="I28" s="293"/>
      <c r="J28" s="207"/>
      <c r="K28" s="221"/>
      <c r="L28" s="222"/>
      <c r="M28" s="222"/>
      <c r="N28" s="223"/>
      <c r="O28" s="364" t="s">
        <v>59</v>
      </c>
      <c r="P28" s="365"/>
      <c r="Q28" s="365"/>
      <c r="R28" s="366"/>
      <c r="S28" s="179"/>
      <c r="T28" s="151"/>
    </row>
    <row r="29" spans="1:20" s="165" customFormat="1" ht="21" customHeight="1">
      <c r="A29" s="203"/>
      <c r="B29" s="294" t="s">
        <v>88</v>
      </c>
      <c r="C29" s="331">
        <v>8.169</v>
      </c>
      <c r="D29" s="222">
        <v>8.236</v>
      </c>
      <c r="E29" s="223">
        <f>(D29-C29)*1000</f>
        <v>67.00000000000017</v>
      </c>
      <c r="F29" s="335" t="s">
        <v>89</v>
      </c>
      <c r="G29" s="336"/>
      <c r="H29" s="336"/>
      <c r="I29" s="337"/>
      <c r="J29" s="207"/>
      <c r="K29" s="221"/>
      <c r="L29" s="222"/>
      <c r="M29" s="222"/>
      <c r="N29" s="223">
        <f>(M29-L29)*1000</f>
        <v>0</v>
      </c>
      <c r="O29" s="338" t="s">
        <v>91</v>
      </c>
      <c r="P29" s="336"/>
      <c r="Q29" s="336"/>
      <c r="R29" s="337"/>
      <c r="S29" s="179"/>
      <c r="T29" s="151"/>
    </row>
    <row r="30" spans="1:20" s="165" customFormat="1" ht="21" customHeight="1">
      <c r="A30" s="203"/>
      <c r="B30" s="221" t="s">
        <v>87</v>
      </c>
      <c r="C30" s="222">
        <v>7.712</v>
      </c>
      <c r="D30" s="222">
        <v>8.236</v>
      </c>
      <c r="E30" s="223">
        <f>(D30-C30)*1000</f>
        <v>524.0000000000009</v>
      </c>
      <c r="F30" s="295" t="s">
        <v>92</v>
      </c>
      <c r="G30" s="296"/>
      <c r="H30" s="296"/>
      <c r="I30" s="297"/>
      <c r="J30" s="207"/>
      <c r="K30" s="221">
        <v>5</v>
      </c>
      <c r="L30" s="222">
        <v>7.713</v>
      </c>
      <c r="M30" s="222">
        <v>7.915</v>
      </c>
      <c r="N30" s="223">
        <f>(M30-L30)*1000</f>
        <v>201.99999999999994</v>
      </c>
      <c r="O30" s="375" t="s">
        <v>90</v>
      </c>
      <c r="P30" s="376"/>
      <c r="Q30" s="376"/>
      <c r="R30" s="377"/>
      <c r="S30" s="179"/>
      <c r="T30" s="151"/>
    </row>
    <row r="31" spans="1:20" s="165" customFormat="1" ht="21" customHeight="1">
      <c r="A31" s="203"/>
      <c r="B31" s="221">
        <v>5</v>
      </c>
      <c r="C31" s="222">
        <v>7.712</v>
      </c>
      <c r="D31" s="222">
        <v>8.236</v>
      </c>
      <c r="E31" s="223">
        <f>(D31-C31)*1000</f>
        <v>524.0000000000009</v>
      </c>
      <c r="F31" s="295" t="s">
        <v>44</v>
      </c>
      <c r="G31" s="296"/>
      <c r="H31" s="296"/>
      <c r="I31" s="297"/>
      <c r="J31" s="207"/>
      <c r="K31" s="221"/>
      <c r="L31" s="222"/>
      <c r="M31" s="222"/>
      <c r="N31" s="223">
        <f>(M31-L31)*1000</f>
        <v>0</v>
      </c>
      <c r="O31" s="364" t="s">
        <v>59</v>
      </c>
      <c r="P31" s="365"/>
      <c r="Q31" s="365"/>
      <c r="R31" s="366"/>
      <c r="S31" s="179"/>
      <c r="T31" s="151"/>
    </row>
    <row r="32" spans="1:20" s="157" customFormat="1" ht="21" customHeight="1">
      <c r="A32" s="203"/>
      <c r="B32" s="224"/>
      <c r="C32" s="225"/>
      <c r="D32" s="226"/>
      <c r="E32" s="227"/>
      <c r="F32" s="228"/>
      <c r="G32" s="229"/>
      <c r="H32" s="229"/>
      <c r="I32" s="230"/>
      <c r="J32" s="207"/>
      <c r="K32" s="224"/>
      <c r="L32" s="225"/>
      <c r="M32" s="226"/>
      <c r="N32" s="227"/>
      <c r="O32" s="284"/>
      <c r="P32" s="285"/>
      <c r="Q32" s="285"/>
      <c r="R32" s="286"/>
      <c r="S32" s="179"/>
      <c r="T32" s="151"/>
    </row>
    <row r="33" spans="1:19" ht="21" customHeight="1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</row>
  </sheetData>
  <sheetProtection password="E755" sheet="1" objects="1" scenarios="1"/>
  <mergeCells count="10">
    <mergeCell ref="O31:R31"/>
    <mergeCell ref="F23:I23"/>
    <mergeCell ref="O23:R23"/>
    <mergeCell ref="D22:G22"/>
    <mergeCell ref="M22:P22"/>
    <mergeCell ref="F27:I27"/>
    <mergeCell ref="F25:I25"/>
    <mergeCell ref="O26:R26"/>
    <mergeCell ref="O30:R30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93</v>
      </c>
      <c r="H2" s="30"/>
      <c r="I2" s="30"/>
      <c r="J2" s="30"/>
      <c r="K2" s="30"/>
      <c r="L2" s="32"/>
      <c r="R2" s="33"/>
      <c r="S2" s="34"/>
      <c r="T2" s="34"/>
      <c r="U2" s="34"/>
      <c r="V2" s="381" t="s">
        <v>23</v>
      </c>
      <c r="W2" s="381"/>
      <c r="X2" s="381"/>
      <c r="Y2" s="381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81" t="s">
        <v>23</v>
      </c>
      <c r="BO2" s="381"/>
      <c r="BP2" s="381"/>
      <c r="BQ2" s="381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96</v>
      </c>
      <c r="CF2" s="30"/>
      <c r="CG2" s="30"/>
      <c r="CH2" s="30"/>
      <c r="CI2" s="30"/>
      <c r="CJ2" s="32"/>
    </row>
    <row r="3" spans="18:77" ht="21" customHeight="1" thickBot="1" thickTop="1">
      <c r="R3" s="384" t="s">
        <v>0</v>
      </c>
      <c r="S3" s="385"/>
      <c r="T3" s="36"/>
      <c r="U3" s="37"/>
      <c r="V3" s="38" t="s">
        <v>45</v>
      </c>
      <c r="W3" s="39"/>
      <c r="X3" s="39"/>
      <c r="Y3" s="40"/>
      <c r="Z3" s="388"/>
      <c r="AA3" s="389"/>
      <c r="AB3" s="386" t="s">
        <v>24</v>
      </c>
      <c r="AC3" s="38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2" t="s">
        <v>24</v>
      </c>
      <c r="BK3" s="383"/>
      <c r="BL3" s="388"/>
      <c r="BM3" s="389"/>
      <c r="BN3" s="38" t="s">
        <v>99</v>
      </c>
      <c r="BO3" s="39"/>
      <c r="BP3" s="38" t="s">
        <v>45</v>
      </c>
      <c r="BQ3" s="40"/>
      <c r="BR3" s="41"/>
      <c r="BS3" s="42"/>
      <c r="BT3" s="379" t="s">
        <v>0</v>
      </c>
      <c r="BU3" s="380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78" t="s">
        <v>97</v>
      </c>
      <c r="W4" s="378"/>
      <c r="X4" s="378"/>
      <c r="Y4" s="378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73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78" t="s">
        <v>100</v>
      </c>
      <c r="BO4" s="378"/>
      <c r="BP4" s="378"/>
      <c r="BQ4" s="378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76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8"/>
      <c r="BK5" s="68"/>
      <c r="BL5" s="64"/>
      <c r="BM5" s="63"/>
      <c r="BN5" s="25"/>
      <c r="BO5" s="345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94</v>
      </c>
      <c r="H6" s="60"/>
      <c r="I6" s="60"/>
      <c r="J6" s="3"/>
      <c r="K6" s="9" t="s">
        <v>95</v>
      </c>
      <c r="L6" s="61"/>
      <c r="Q6" s="70"/>
      <c r="R6" s="71" t="s">
        <v>1</v>
      </c>
      <c r="S6" s="7">
        <v>6.502</v>
      </c>
      <c r="T6" s="64"/>
      <c r="U6" s="65"/>
      <c r="V6" s="242"/>
      <c r="W6" s="273"/>
      <c r="X6" s="274" t="s">
        <v>48</v>
      </c>
      <c r="Y6" s="275">
        <v>7.712</v>
      </c>
      <c r="Z6" s="242"/>
      <c r="AA6" s="7"/>
      <c r="AB6" s="342" t="s">
        <v>98</v>
      </c>
      <c r="AC6" s="34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44" t="s">
        <v>57</v>
      </c>
      <c r="BK6" s="76">
        <v>8.169</v>
      </c>
      <c r="BL6" s="242"/>
      <c r="BM6" s="7"/>
      <c r="BN6" s="274" t="s">
        <v>71</v>
      </c>
      <c r="BO6" s="275">
        <v>8.056</v>
      </c>
      <c r="BP6" s="242" t="s">
        <v>68</v>
      </c>
      <c r="BQ6" s="275">
        <v>8.236</v>
      </c>
      <c r="BR6" s="77"/>
      <c r="BS6" s="78"/>
      <c r="BT6" s="6" t="s">
        <v>3</v>
      </c>
      <c r="BU6" s="79">
        <v>9.32</v>
      </c>
      <c r="BY6" s="14"/>
      <c r="BZ6" s="58"/>
      <c r="CA6" s="59" t="s">
        <v>26</v>
      </c>
      <c r="CB6" s="1"/>
      <c r="CC6" s="60"/>
      <c r="CD6" s="60"/>
      <c r="CE6" s="2" t="s">
        <v>94</v>
      </c>
      <c r="CF6" s="60"/>
      <c r="CG6" s="60"/>
      <c r="CH6" s="3"/>
      <c r="CI6" s="9" t="s">
        <v>95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49</v>
      </c>
      <c r="H7" s="60"/>
      <c r="I7" s="60"/>
      <c r="J7" s="1"/>
      <c r="K7" s="1"/>
      <c r="L7" s="81"/>
      <c r="Q7" s="70"/>
      <c r="R7" s="298"/>
      <c r="S7" s="76"/>
      <c r="T7" s="64"/>
      <c r="U7" s="65"/>
      <c r="V7" s="242" t="s">
        <v>56</v>
      </c>
      <c r="W7" s="273">
        <v>7.712</v>
      </c>
      <c r="X7" s="274"/>
      <c r="Y7" s="275"/>
      <c r="Z7" s="242"/>
      <c r="AA7" s="7"/>
      <c r="AB7" s="343" t="s">
        <v>41</v>
      </c>
      <c r="AC7" s="341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44"/>
      <c r="BK7" s="76"/>
      <c r="BL7" s="242"/>
      <c r="BM7" s="7"/>
      <c r="BN7" s="274"/>
      <c r="BO7" s="275"/>
      <c r="BP7" s="274"/>
      <c r="BQ7" s="275"/>
      <c r="BR7" s="4"/>
      <c r="BS7" s="78"/>
      <c r="BT7" s="298"/>
      <c r="BU7" s="72"/>
      <c r="BY7" s="14"/>
      <c r="BZ7" s="58"/>
      <c r="CA7" s="59" t="s">
        <v>27</v>
      </c>
      <c r="CB7" s="1"/>
      <c r="CC7" s="60"/>
      <c r="CD7" s="60"/>
      <c r="CE7" s="80" t="s">
        <v>49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7.25</v>
      </c>
      <c r="T8" s="64"/>
      <c r="U8" s="65"/>
      <c r="V8" s="274"/>
      <c r="W8" s="273"/>
      <c r="X8" s="274" t="s">
        <v>67</v>
      </c>
      <c r="Y8" s="275">
        <v>7.712</v>
      </c>
      <c r="Z8" s="242"/>
      <c r="AA8" s="7"/>
      <c r="AB8" s="342" t="s">
        <v>4</v>
      </c>
      <c r="AC8" s="340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60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44" t="s">
        <v>66</v>
      </c>
      <c r="BK8" s="76">
        <v>8.32</v>
      </c>
      <c r="BL8" s="242"/>
      <c r="BM8" s="7"/>
      <c r="BN8" s="242" t="s">
        <v>70</v>
      </c>
      <c r="BO8" s="346">
        <v>8.093</v>
      </c>
      <c r="BP8" s="274" t="s">
        <v>69</v>
      </c>
      <c r="BQ8" s="275">
        <v>8.236</v>
      </c>
      <c r="BR8" s="77"/>
      <c r="BS8" s="78"/>
      <c r="BT8" s="85" t="s">
        <v>7</v>
      </c>
      <c r="BU8" s="88">
        <v>8.565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304"/>
      <c r="H9" s="1"/>
      <c r="I9" s="1"/>
      <c r="J9" s="1"/>
      <c r="K9" s="1"/>
      <c r="L9" s="81"/>
      <c r="R9" s="90"/>
      <c r="S9" s="91"/>
      <c r="T9" s="12"/>
      <c r="U9" s="91"/>
      <c r="V9" s="12"/>
      <c r="W9" s="277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91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304"/>
      <c r="CF9" s="1"/>
      <c r="CG9" s="1"/>
      <c r="CH9" s="1"/>
      <c r="CI9" s="1"/>
      <c r="CJ9" s="81"/>
    </row>
    <row r="10" spans="2:88" ht="21" customHeight="1">
      <c r="B10" s="58"/>
      <c r="C10" s="96" t="s">
        <v>28</v>
      </c>
      <c r="D10" s="1"/>
      <c r="E10" s="1"/>
      <c r="F10" s="3"/>
      <c r="G10" s="97" t="s">
        <v>80</v>
      </c>
      <c r="H10" s="1"/>
      <c r="I10" s="1"/>
      <c r="J10" s="98" t="s">
        <v>2</v>
      </c>
      <c r="K10" s="339">
        <v>21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7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28</v>
      </c>
      <c r="CB10" s="1"/>
      <c r="CC10" s="1"/>
      <c r="CD10" s="3"/>
      <c r="CE10" s="97" t="s">
        <v>81</v>
      </c>
      <c r="CF10" s="1"/>
      <c r="CG10" s="1"/>
      <c r="CH10" s="98" t="s">
        <v>2</v>
      </c>
      <c r="CI10" s="339">
        <v>21</v>
      </c>
      <c r="CJ10" s="61"/>
    </row>
    <row r="11" spans="2:88" ht="21" customHeight="1">
      <c r="B11" s="58"/>
      <c r="C11" s="96" t="s">
        <v>29</v>
      </c>
      <c r="D11" s="1"/>
      <c r="E11" s="1"/>
      <c r="F11" s="3"/>
      <c r="G11" s="97" t="s">
        <v>50</v>
      </c>
      <c r="H11" s="1"/>
      <c r="I11" s="4"/>
      <c r="J11" s="98" t="s">
        <v>5</v>
      </c>
      <c r="K11" s="339">
        <v>11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6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29</v>
      </c>
      <c r="CB11" s="1"/>
      <c r="CC11" s="1"/>
      <c r="CD11" s="3"/>
      <c r="CE11" s="97" t="s">
        <v>50</v>
      </c>
      <c r="CF11" s="1"/>
      <c r="CG11" s="4"/>
      <c r="CH11" s="98" t="s">
        <v>5</v>
      </c>
      <c r="CI11" s="339">
        <v>11</v>
      </c>
      <c r="CJ11" s="61"/>
    </row>
    <row r="12" spans="2:88" ht="21" customHeight="1" thickBot="1">
      <c r="B12" s="99"/>
      <c r="C12" s="100"/>
      <c r="D12" s="100"/>
      <c r="E12" s="100"/>
      <c r="F12" s="100"/>
      <c r="G12" s="305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6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305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7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87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8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:88" ht="18" customHeight="1">
      <c r="B16" s="288"/>
      <c r="AB16" s="108"/>
      <c r="AS16" s="287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66"/>
      <c r="U17" s="320"/>
      <c r="AA17" s="265"/>
      <c r="BE17" s="250"/>
    </row>
    <row r="18" spans="13:76" ht="18" customHeight="1">
      <c r="M18" s="103"/>
      <c r="S18" s="14"/>
      <c r="AA18" s="14"/>
      <c r="AC18" s="322"/>
      <c r="AI18" s="327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</row>
    <row r="19" spans="19:73" ht="18" customHeight="1">
      <c r="S19" s="14"/>
      <c r="X19" s="244"/>
      <c r="AS19" s="14"/>
      <c r="AZ19" s="14"/>
      <c r="BU19" s="249"/>
    </row>
    <row r="20" spans="13:73" ht="18" customHeight="1">
      <c r="M20" s="105"/>
      <c r="AS20" s="301"/>
      <c r="AZ20" s="14"/>
      <c r="BF20" s="14"/>
      <c r="BG20" s="105"/>
      <c r="BI20" s="105"/>
      <c r="BU20" s="96"/>
    </row>
    <row r="21" spans="21:85" ht="18" customHeight="1">
      <c r="U21" s="299" t="s">
        <v>67</v>
      </c>
      <c r="V21" s="288"/>
      <c r="AD21" s="112"/>
      <c r="AR21" s="14"/>
      <c r="BC21" s="112"/>
      <c r="BI21" s="112"/>
      <c r="BJ21" s="113"/>
      <c r="BU21" s="3"/>
      <c r="CA21" s="322"/>
      <c r="CG21" s="110"/>
    </row>
    <row r="22" spans="8:73" ht="18" customHeight="1">
      <c r="H22" s="104"/>
      <c r="K22" s="14"/>
      <c r="S22" s="14"/>
      <c r="AO22" s="105"/>
      <c r="AR22" s="14"/>
      <c r="AT22" s="14"/>
      <c r="AV22" s="14"/>
      <c r="AZ22" s="14"/>
      <c r="BA22" s="104"/>
      <c r="BE22" s="104"/>
      <c r="BI22" s="14"/>
      <c r="BJ22" s="14"/>
      <c r="BN22" s="238"/>
      <c r="BO22" s="14"/>
      <c r="BP22" s="14"/>
      <c r="BU22" s="3"/>
    </row>
    <row r="23" spans="48:88" ht="18" customHeight="1">
      <c r="AV23" s="106"/>
      <c r="AW23" s="107"/>
      <c r="BC23" s="104"/>
      <c r="BL23" s="113"/>
      <c r="BM23" s="363" t="s">
        <v>57</v>
      </c>
      <c r="BU23" s="3"/>
      <c r="BW23" s="108"/>
      <c r="BX23" s="14"/>
      <c r="BY23" s="14"/>
      <c r="BZ23" s="103"/>
      <c r="CA23" s="328" t="s">
        <v>66</v>
      </c>
      <c r="CB23" s="102"/>
      <c r="CC23" s="102"/>
      <c r="CE23" s="102"/>
      <c r="CH23" s="117" t="s">
        <v>7</v>
      </c>
      <c r="CI23" s="102"/>
      <c r="CJ23" s="102"/>
    </row>
    <row r="24" spans="12:83" ht="18" customHeight="1">
      <c r="L24" s="113"/>
      <c r="Q24" s="108"/>
      <c r="U24" s="299" t="s">
        <v>48</v>
      </c>
      <c r="X24" s="113"/>
      <c r="AK24" s="113"/>
      <c r="AS24" s="108"/>
      <c r="AZ24" s="14"/>
      <c r="BC24" s="113"/>
      <c r="BH24" s="113"/>
      <c r="BI24" s="113"/>
      <c r="BL24" s="14"/>
      <c r="BN24" s="239"/>
      <c r="BP24" s="107"/>
      <c r="BQ24" s="113"/>
      <c r="BR24" s="14"/>
      <c r="BS24" s="118" t="s">
        <v>69</v>
      </c>
      <c r="BW24" s="14"/>
      <c r="BX24" s="14"/>
      <c r="BY24" s="14"/>
      <c r="BZ24" s="111"/>
      <c r="CA24" s="288"/>
      <c r="CB24" s="14"/>
      <c r="CE24" s="102"/>
    </row>
    <row r="25" spans="6:88" ht="18" customHeight="1">
      <c r="F25" s="14"/>
      <c r="O25" s="113"/>
      <c r="P25" s="113">
        <v>3</v>
      </c>
      <c r="V25" s="14"/>
      <c r="X25" s="14"/>
      <c r="Z25" s="26"/>
      <c r="AA25" s="110"/>
      <c r="AB25" s="112"/>
      <c r="AC25" s="14"/>
      <c r="AD25" s="106"/>
      <c r="AE25" s="14"/>
      <c r="AF25" s="14"/>
      <c r="AI25" s="14"/>
      <c r="AJ25" s="14"/>
      <c r="AK25" s="14"/>
      <c r="AL25" s="14"/>
      <c r="AR25" s="14"/>
      <c r="AS25" s="16"/>
      <c r="AV25" s="23"/>
      <c r="AZ25" s="14"/>
      <c r="BB25" s="14"/>
      <c r="BC25" s="14"/>
      <c r="BE25" s="248"/>
      <c r="BG25" s="14"/>
      <c r="BH25" s="14"/>
      <c r="BI25" s="14"/>
      <c r="BL25" s="14"/>
      <c r="BO25" s="16"/>
      <c r="BQ25" s="14"/>
      <c r="BR25" s="14"/>
      <c r="BS25" s="14"/>
      <c r="BV25" s="238"/>
      <c r="BZ25" s="14"/>
      <c r="CD25" s="102"/>
      <c r="CG25" s="14"/>
      <c r="CJ25" s="15"/>
    </row>
    <row r="26" spans="15:82" ht="18" customHeight="1">
      <c r="O26" s="14"/>
      <c r="P26" s="14"/>
      <c r="Q26" s="109"/>
      <c r="S26" s="14"/>
      <c r="AB26" s="14"/>
      <c r="AC26" s="326"/>
      <c r="AI26" s="14"/>
      <c r="AJ26" s="14"/>
      <c r="AK26" s="14"/>
      <c r="AL26" s="14"/>
      <c r="AM26" s="14"/>
      <c r="AO26" s="14"/>
      <c r="AP26" s="299"/>
      <c r="AQ26" s="14"/>
      <c r="AR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13">
        <v>9</v>
      </c>
      <c r="BM26" s="14"/>
      <c r="BN26" s="14"/>
      <c r="BO26" s="14"/>
      <c r="BP26" s="113"/>
      <c r="BQ26" s="14"/>
      <c r="BR26" s="14"/>
      <c r="BS26" s="14"/>
      <c r="BV26" s="14"/>
      <c r="BZ26" s="113"/>
      <c r="CA26" s="113">
        <v>10</v>
      </c>
      <c r="CC26" s="124"/>
      <c r="CD26" s="102"/>
    </row>
    <row r="27" spans="1:89" ht="18" customHeight="1">
      <c r="A27" s="15"/>
      <c r="H27" s="14"/>
      <c r="M27" s="113"/>
      <c r="N27" s="113">
        <v>2</v>
      </c>
      <c r="P27" s="111"/>
      <c r="R27" s="14"/>
      <c r="S27" s="14"/>
      <c r="U27" s="299" t="s">
        <v>56</v>
      </c>
      <c r="V27" s="14"/>
      <c r="AO27" s="106"/>
      <c r="AR27" s="14"/>
      <c r="AT27" s="14"/>
      <c r="BA27" s="14"/>
      <c r="BB27" s="106"/>
      <c r="BE27" s="362" t="s">
        <v>70</v>
      </c>
      <c r="BH27" s="14"/>
      <c r="BP27" s="14"/>
      <c r="BS27" s="118" t="s">
        <v>68</v>
      </c>
      <c r="BV27" s="14"/>
      <c r="BW27" s="14"/>
      <c r="BZ27" s="113"/>
      <c r="CA27" s="14"/>
      <c r="CC27" s="240"/>
      <c r="CE27" s="249"/>
      <c r="CK27" s="15"/>
    </row>
    <row r="28" spans="1:85" ht="18" customHeight="1">
      <c r="A28" s="15"/>
      <c r="B28" s="15"/>
      <c r="E28" s="14"/>
      <c r="F28" s="14"/>
      <c r="L28" s="113"/>
      <c r="M28" s="14"/>
      <c r="N28" s="14"/>
      <c r="P28" s="14"/>
      <c r="V28" s="14"/>
      <c r="W28" s="14"/>
      <c r="X28" s="113"/>
      <c r="Z28" s="16"/>
      <c r="AA28" s="14"/>
      <c r="AD28" s="14"/>
      <c r="AE28" s="14"/>
      <c r="AI28" s="14"/>
      <c r="AK28" s="14"/>
      <c r="AL28" s="14"/>
      <c r="AO28" s="14"/>
      <c r="AR28" s="14"/>
      <c r="AS28" s="16"/>
      <c r="AZ28" s="14"/>
      <c r="BG28" s="14"/>
      <c r="BH28" s="14"/>
      <c r="BJ28" s="113"/>
      <c r="BM28" s="247"/>
      <c r="BO28" s="14"/>
      <c r="BS28" s="14"/>
      <c r="BT28" s="14"/>
      <c r="BV28" s="14"/>
      <c r="BW28" s="113"/>
      <c r="BZ28" s="14"/>
      <c r="CA28" s="115"/>
      <c r="CB28" s="123"/>
      <c r="CE28" s="96"/>
      <c r="CF28" s="14"/>
      <c r="CG28" s="14"/>
    </row>
    <row r="29" spans="1:89" ht="18" customHeight="1">
      <c r="A29" s="15"/>
      <c r="E29" s="14"/>
      <c r="L29" s="14"/>
      <c r="M29" s="268"/>
      <c r="O29" s="14"/>
      <c r="S29" s="113"/>
      <c r="U29" s="321"/>
      <c r="V29" s="113">
        <v>4</v>
      </c>
      <c r="W29" s="113"/>
      <c r="X29" s="14"/>
      <c r="AE29" s="109"/>
      <c r="AI29" s="14"/>
      <c r="AK29" s="14"/>
      <c r="AL29" s="14"/>
      <c r="AM29" s="112"/>
      <c r="AO29" s="113"/>
      <c r="AP29" s="299"/>
      <c r="AQ29" s="14"/>
      <c r="AZ29" s="113"/>
      <c r="BA29" s="14"/>
      <c r="BB29" s="14"/>
      <c r="BH29" s="14"/>
      <c r="BI29" s="113">
        <v>8</v>
      </c>
      <c r="BJ29" s="14"/>
      <c r="BM29" s="14"/>
      <c r="BQ29" s="14"/>
      <c r="BT29" s="113"/>
      <c r="BX29" s="281"/>
      <c r="BZ29" s="14"/>
      <c r="CA29" s="14"/>
      <c r="CB29" s="113"/>
      <c r="CC29" s="120"/>
      <c r="CE29" s="3"/>
      <c r="CF29" s="14"/>
      <c r="CK29" s="15"/>
    </row>
    <row r="30" spans="4:84" ht="18" customHeight="1">
      <c r="D30" s="122" t="s">
        <v>6</v>
      </c>
      <c r="E30" s="14"/>
      <c r="J30" s="14"/>
      <c r="L30" s="14"/>
      <c r="M30" s="14"/>
      <c r="P30" s="14"/>
      <c r="S30" s="14"/>
      <c r="T30" s="323"/>
      <c r="U30" s="283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Z30" s="14"/>
      <c r="BA30" s="14"/>
      <c r="BB30" s="282" t="s">
        <v>71</v>
      </c>
      <c r="BI30" s="118"/>
      <c r="BM30" s="282"/>
      <c r="BP30" s="14"/>
      <c r="BQ30" s="14"/>
      <c r="BR30" s="14"/>
      <c r="BS30" s="109"/>
      <c r="BT30" s="14"/>
      <c r="BV30" s="14"/>
      <c r="BX30" s="14"/>
      <c r="CA30" s="14"/>
      <c r="CB30" s="14"/>
      <c r="CC30" s="121"/>
      <c r="CD30" s="14"/>
      <c r="CE30" s="3"/>
      <c r="CF30" s="14"/>
    </row>
    <row r="31" spans="5:85" ht="18" customHeight="1">
      <c r="E31" s="14"/>
      <c r="F31" s="16"/>
      <c r="L31" s="14"/>
      <c r="P31" s="106"/>
      <c r="S31" s="14"/>
      <c r="T31" s="124"/>
      <c r="X31" s="247"/>
      <c r="AB31" s="14"/>
      <c r="AD31" s="14"/>
      <c r="AE31" s="14"/>
      <c r="AI31" s="14"/>
      <c r="AK31" s="14"/>
      <c r="AL31" s="14"/>
      <c r="AQ31" s="14"/>
      <c r="AS31" s="14"/>
      <c r="AT31" s="283"/>
      <c r="AV31" s="119"/>
      <c r="BF31" s="14"/>
      <c r="BI31" s="118"/>
      <c r="BK31" s="118"/>
      <c r="BM31" s="113"/>
      <c r="BO31" s="14"/>
      <c r="BR31" s="113"/>
      <c r="BY31" s="14"/>
      <c r="CC31" s="125"/>
      <c r="CE31" s="3"/>
      <c r="CF31" s="14"/>
      <c r="CG31" s="16"/>
    </row>
    <row r="32" spans="11:81" ht="18" customHeight="1">
      <c r="K32" s="360" t="s">
        <v>77</v>
      </c>
      <c r="N32" s="300">
        <v>7.632</v>
      </c>
      <c r="O32" s="112"/>
      <c r="P32" s="14"/>
      <c r="X32" s="14"/>
      <c r="AB32" s="106" t="s">
        <v>105</v>
      </c>
      <c r="AD32" s="106"/>
      <c r="AE32" s="299"/>
      <c r="AG32" s="14"/>
      <c r="AI32" s="14"/>
      <c r="AK32" s="14"/>
      <c r="AL32" s="14"/>
      <c r="AP32" s="14"/>
      <c r="AR32" s="113"/>
      <c r="AW32" s="14"/>
      <c r="AX32" s="14"/>
      <c r="AZ32" s="14"/>
      <c r="BA32" s="361" t="s">
        <v>54</v>
      </c>
      <c r="BB32" s="14"/>
      <c r="BF32" s="106">
        <v>7</v>
      </c>
      <c r="BM32" s="14"/>
      <c r="BN32" s="14"/>
      <c r="BQ32" s="113"/>
      <c r="BS32" s="118"/>
      <c r="BU32" s="269"/>
      <c r="BV32" s="14"/>
      <c r="BW32" s="113"/>
      <c r="BY32" s="113"/>
      <c r="CC32" s="126"/>
    </row>
    <row r="33" spans="15:75" ht="18" customHeight="1">
      <c r="O33" s="14"/>
      <c r="S33" s="14"/>
      <c r="AG33" s="24"/>
      <c r="AH33" s="127"/>
      <c r="AM33" s="112"/>
      <c r="AP33" s="106"/>
      <c r="BF33" s="14"/>
      <c r="BG33" s="14"/>
      <c r="BH33" s="14"/>
      <c r="BK33" s="14"/>
      <c r="BM33" s="118"/>
      <c r="BP33" s="14"/>
      <c r="BQ33" s="14"/>
      <c r="BT33" s="14"/>
      <c r="BU33" s="14"/>
      <c r="BV33" s="14"/>
      <c r="BW33" s="14"/>
    </row>
    <row r="34" spans="19:70" ht="18" customHeight="1">
      <c r="S34" s="113"/>
      <c r="AC34" s="14"/>
      <c r="AH34" s="14"/>
      <c r="AM34" s="14"/>
      <c r="AS34" s="14"/>
      <c r="AT34" s="283"/>
      <c r="AV34" s="14"/>
      <c r="BE34" s="14"/>
      <c r="BG34" s="243"/>
      <c r="BI34" s="128"/>
      <c r="BN34" s="108"/>
      <c r="BP34" s="14"/>
      <c r="BQ34" s="14"/>
      <c r="BR34" s="14"/>
    </row>
    <row r="35" spans="23:88" ht="18" customHeight="1">
      <c r="W35" s="103"/>
      <c r="AE35" s="128"/>
      <c r="AH35" s="324"/>
      <c r="AX35" s="14"/>
      <c r="BB35" s="361" t="s">
        <v>55</v>
      </c>
      <c r="BK35" s="129"/>
      <c r="BM35" s="323"/>
      <c r="BU35" s="123"/>
      <c r="CJ35" s="270"/>
    </row>
    <row r="36" spans="23:67" ht="18" customHeight="1">
      <c r="W36" s="105"/>
      <c r="AX36" s="289"/>
      <c r="BK36" s="129"/>
      <c r="BM36" s="245"/>
      <c r="BN36" s="108"/>
      <c r="BO36" s="113"/>
    </row>
    <row r="37" spans="34:49" ht="18" customHeight="1">
      <c r="AH37" s="112"/>
      <c r="AI37" s="14"/>
      <c r="AO37" s="14"/>
      <c r="AW37" s="130"/>
    </row>
    <row r="38" spans="25:80" ht="18" customHeight="1">
      <c r="Y38" s="105"/>
      <c r="AH38" s="14"/>
      <c r="AM38" s="108"/>
      <c r="AS38" s="14"/>
      <c r="BB38" s="360" t="s">
        <v>78</v>
      </c>
      <c r="BT38" s="14"/>
      <c r="BX38" s="14"/>
      <c r="CB38" s="131"/>
    </row>
    <row r="39" spans="39:61" ht="18" customHeight="1">
      <c r="AM39" s="325"/>
      <c r="AW39" s="288"/>
      <c r="BI39" s="267"/>
    </row>
    <row r="40" ht="18" customHeight="1">
      <c r="AS40" s="14"/>
    </row>
    <row r="41" ht="18" customHeight="1">
      <c r="BA41" s="288"/>
    </row>
    <row r="42" ht="18" customHeight="1"/>
    <row r="43" spans="66:76" ht="18" customHeight="1"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45:76" ht="18" customHeight="1">
      <c r="AS44" s="18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</row>
    <row r="45" spans="66:88" ht="18" customHeight="1">
      <c r="BN45" s="9"/>
      <c r="BO45" s="9"/>
      <c r="BP45" s="9"/>
      <c r="BQ45" s="9"/>
      <c r="BR45" s="9"/>
      <c r="BS45" s="121"/>
      <c r="BT45" s="348"/>
      <c r="BU45" s="121"/>
      <c r="BV45" s="348"/>
      <c r="BW45" s="349"/>
      <c r="BX45" s="349"/>
      <c r="CJ45" s="116"/>
    </row>
    <row r="46" spans="27:88" ht="18" customHeight="1" thickBot="1">
      <c r="AA46" s="22"/>
      <c r="AB46" s="22"/>
      <c r="AC46" s="22"/>
      <c r="AS46" s="132" t="s">
        <v>8</v>
      </c>
      <c r="BN46" s="3"/>
      <c r="BO46" s="3"/>
      <c r="BP46" s="3"/>
      <c r="BQ46" s="3"/>
      <c r="BR46" s="9"/>
      <c r="BS46" s="9"/>
      <c r="BT46" s="9"/>
      <c r="BU46" s="9"/>
      <c r="BV46" s="9"/>
      <c r="BW46" s="3"/>
      <c r="BX46" s="3"/>
      <c r="CC46" s="22"/>
      <c r="CD46" s="22"/>
      <c r="CE46" s="22"/>
      <c r="CF46" s="22"/>
      <c r="CG46" s="22"/>
      <c r="CH46" s="22"/>
      <c r="CI46" s="22"/>
      <c r="CJ46" s="116"/>
    </row>
    <row r="47" spans="2:88" ht="21" customHeight="1" thickBot="1">
      <c r="B47" s="252" t="s">
        <v>12</v>
      </c>
      <c r="C47" s="253" t="s">
        <v>13</v>
      </c>
      <c r="D47" s="253" t="s">
        <v>14</v>
      </c>
      <c r="E47" s="253" t="s">
        <v>15</v>
      </c>
      <c r="F47" s="357" t="s">
        <v>16</v>
      </c>
      <c r="G47" s="25"/>
      <c r="H47" s="306" t="s">
        <v>12</v>
      </c>
      <c r="I47" s="307" t="s">
        <v>13</v>
      </c>
      <c r="J47" s="307" t="s">
        <v>14</v>
      </c>
      <c r="K47" s="307" t="s">
        <v>15</v>
      </c>
      <c r="L47" s="308" t="s">
        <v>16</v>
      </c>
      <c r="M47" s="309" t="s">
        <v>62</v>
      </c>
      <c r="N47" s="310"/>
      <c r="O47" s="309"/>
      <c r="P47" s="310"/>
      <c r="Q47" s="309"/>
      <c r="R47" s="310"/>
      <c r="AS47" s="18" t="s">
        <v>46</v>
      </c>
      <c r="BN47" s="350"/>
      <c r="BO47" s="351"/>
      <c r="BP47" s="347"/>
      <c r="BQ47" s="352"/>
      <c r="BR47" s="25"/>
      <c r="BS47" s="353"/>
      <c r="BT47" s="116"/>
      <c r="BU47" s="353"/>
      <c r="BV47" s="116"/>
      <c r="BW47" s="116"/>
      <c r="BX47" s="116"/>
      <c r="BY47" s="25"/>
      <c r="BZ47" s="252" t="s">
        <v>12</v>
      </c>
      <c r="CA47" s="253" t="s">
        <v>13</v>
      </c>
      <c r="CB47" s="253" t="s">
        <v>14</v>
      </c>
      <c r="CC47" s="253" t="s">
        <v>15</v>
      </c>
      <c r="CD47" s="255" t="s">
        <v>16</v>
      </c>
      <c r="CE47" s="254"/>
      <c r="CF47" s="253" t="s">
        <v>12</v>
      </c>
      <c r="CG47" s="253" t="s">
        <v>13</v>
      </c>
      <c r="CH47" s="253" t="s">
        <v>14</v>
      </c>
      <c r="CI47" s="253" t="s">
        <v>15</v>
      </c>
      <c r="CJ47" s="256" t="s">
        <v>16</v>
      </c>
    </row>
    <row r="48" spans="2:88" ht="21" customHeight="1" thickTop="1">
      <c r="B48" s="133"/>
      <c r="C48" s="52"/>
      <c r="D48" s="51" t="s">
        <v>97</v>
      </c>
      <c r="E48" s="52"/>
      <c r="F48" s="358"/>
      <c r="G48" s="9"/>
      <c r="H48" s="55"/>
      <c r="I48" s="52"/>
      <c r="J48" s="52"/>
      <c r="K48" s="52"/>
      <c r="L48" s="51"/>
      <c r="M48" s="51" t="s">
        <v>63</v>
      </c>
      <c r="N48" s="52"/>
      <c r="O48" s="52"/>
      <c r="P48" s="52"/>
      <c r="Q48" s="52"/>
      <c r="R48" s="53"/>
      <c r="AS48" s="18" t="s">
        <v>47</v>
      </c>
      <c r="BN48" s="354"/>
      <c r="BO48" s="355"/>
      <c r="BP48" s="347"/>
      <c r="BQ48" s="352"/>
      <c r="BR48" s="25"/>
      <c r="BS48" s="353"/>
      <c r="BT48" s="116"/>
      <c r="BU48" s="353"/>
      <c r="BV48" s="116"/>
      <c r="BW48" s="116"/>
      <c r="BX48" s="116"/>
      <c r="BY48" s="3"/>
      <c r="BZ48" s="279"/>
      <c r="CA48" s="52"/>
      <c r="CB48" s="51"/>
      <c r="CC48" s="52"/>
      <c r="CD48" s="52"/>
      <c r="CE48" s="51" t="s">
        <v>100</v>
      </c>
      <c r="CF48" s="51"/>
      <c r="CG48" s="52"/>
      <c r="CH48" s="51"/>
      <c r="CI48" s="52"/>
      <c r="CJ48" s="53"/>
    </row>
    <row r="49" spans="2:88" ht="21" customHeight="1">
      <c r="B49" s="134"/>
      <c r="C49" s="135"/>
      <c r="D49" s="135"/>
      <c r="E49" s="135"/>
      <c r="F49" s="359"/>
      <c r="G49" s="25"/>
      <c r="H49" s="311"/>
      <c r="I49" s="82"/>
      <c r="J49" s="136"/>
      <c r="K49" s="137"/>
      <c r="L49" s="312"/>
      <c r="M49" s="313"/>
      <c r="N49" s="22"/>
      <c r="O49" s="22"/>
      <c r="P49" s="314"/>
      <c r="Q49" s="22"/>
      <c r="R49" s="70"/>
      <c r="BN49" s="350"/>
      <c r="BO49" s="351"/>
      <c r="BP49" s="347"/>
      <c r="BQ49" s="352"/>
      <c r="BR49" s="25"/>
      <c r="BS49" s="353"/>
      <c r="BT49" s="116"/>
      <c r="BU49" s="116"/>
      <c r="BV49" s="116"/>
      <c r="BW49" s="116"/>
      <c r="BX49" s="116"/>
      <c r="BY49" s="25"/>
      <c r="BZ49" s="140"/>
      <c r="CA49" s="138"/>
      <c r="CB49" s="136"/>
      <c r="CC49" s="137"/>
      <c r="CD49" s="20"/>
      <c r="CE49" s="258"/>
      <c r="CF49" s="257"/>
      <c r="CG49" s="138"/>
      <c r="CH49" s="136"/>
      <c r="CI49" s="137"/>
      <c r="CJ49" s="259"/>
    </row>
    <row r="50" spans="2:88" ht="21" customHeight="1">
      <c r="B50" s="140">
        <v>2</v>
      </c>
      <c r="C50" s="138">
        <v>7.632</v>
      </c>
      <c r="D50" s="136">
        <v>51</v>
      </c>
      <c r="E50" s="137">
        <f>C50+D50*0.001</f>
        <v>7.683</v>
      </c>
      <c r="F50" s="5" t="s">
        <v>101</v>
      </c>
      <c r="G50" s="3"/>
      <c r="H50" s="241">
        <v>4</v>
      </c>
      <c r="I50" s="82">
        <v>7.721</v>
      </c>
      <c r="J50" s="136">
        <v>40</v>
      </c>
      <c r="K50" s="137">
        <f>I50+J50*0.001</f>
        <v>7.761</v>
      </c>
      <c r="L50" s="20" t="s">
        <v>64</v>
      </c>
      <c r="M50" s="313" t="s">
        <v>104</v>
      </c>
      <c r="N50" s="22"/>
      <c r="O50" s="22"/>
      <c r="P50" s="22"/>
      <c r="Q50" s="22"/>
      <c r="R50" s="70"/>
      <c r="AS50" s="19" t="s">
        <v>9</v>
      </c>
      <c r="BN50" s="350"/>
      <c r="BO50" s="351"/>
      <c r="BP50" s="347"/>
      <c r="BQ50" s="352"/>
      <c r="BR50" s="25"/>
      <c r="BS50" s="353"/>
      <c r="BT50" s="116"/>
      <c r="BU50" s="116"/>
      <c r="BV50" s="116"/>
      <c r="BW50" s="116"/>
      <c r="BX50" s="116"/>
      <c r="BY50" s="3"/>
      <c r="BZ50" s="315">
        <v>7</v>
      </c>
      <c r="CA50" s="137">
        <v>8.103</v>
      </c>
      <c r="CB50" s="136">
        <v>-37</v>
      </c>
      <c r="CC50" s="137">
        <f>CA50+CB50*0.001</f>
        <v>8.065999999999999</v>
      </c>
      <c r="CD50" s="20" t="s">
        <v>102</v>
      </c>
      <c r="CE50" s="260"/>
      <c r="CF50" s="257"/>
      <c r="CG50" s="138"/>
      <c r="CH50" s="136"/>
      <c r="CI50" s="137">
        <f>CG50+CH50*0.001</f>
        <v>0</v>
      </c>
      <c r="CJ50" s="139"/>
    </row>
    <row r="51" spans="2:88" ht="21" customHeight="1">
      <c r="B51" s="140"/>
      <c r="C51" s="138"/>
      <c r="D51" s="136"/>
      <c r="E51" s="137">
        <f>C51+D51*0.001</f>
        <v>0</v>
      </c>
      <c r="F51" s="5"/>
      <c r="G51" s="3"/>
      <c r="H51" s="315">
        <v>5</v>
      </c>
      <c r="I51" s="137">
        <v>7.783</v>
      </c>
      <c r="J51" s="136">
        <v>-40</v>
      </c>
      <c r="K51" s="137">
        <f>I51+J51*0.001</f>
        <v>7.743</v>
      </c>
      <c r="L51" s="20" t="s">
        <v>64</v>
      </c>
      <c r="M51" s="313" t="s">
        <v>103</v>
      </c>
      <c r="N51" s="22"/>
      <c r="O51" s="22"/>
      <c r="P51" s="22"/>
      <c r="Q51" s="22"/>
      <c r="R51" s="70"/>
      <c r="AS51" s="18" t="s">
        <v>52</v>
      </c>
      <c r="BN51" s="350"/>
      <c r="BO51" s="351"/>
      <c r="BP51" s="347"/>
      <c r="BQ51" s="352"/>
      <c r="BR51" s="25"/>
      <c r="BS51" s="353"/>
      <c r="BT51" s="116"/>
      <c r="BU51" s="353"/>
      <c r="BV51" s="116"/>
      <c r="BW51" s="116"/>
      <c r="BX51" s="116"/>
      <c r="BY51" s="3"/>
      <c r="BZ51" s="241">
        <v>8</v>
      </c>
      <c r="CA51" s="82">
        <v>8.131</v>
      </c>
      <c r="CB51" s="136">
        <v>-37</v>
      </c>
      <c r="CC51" s="137">
        <f>CA51+CB51*0.001</f>
        <v>8.094</v>
      </c>
      <c r="CD51" s="20" t="s">
        <v>102</v>
      </c>
      <c r="CE51" s="260"/>
      <c r="CF51" s="257">
        <v>10</v>
      </c>
      <c r="CG51" s="138">
        <v>8.32</v>
      </c>
      <c r="CH51" s="136">
        <v>-65</v>
      </c>
      <c r="CI51" s="137">
        <f>CG51+CH51*0.001</f>
        <v>8.255</v>
      </c>
      <c r="CJ51" s="139" t="s">
        <v>61</v>
      </c>
    </row>
    <row r="52" spans="2:88" ht="21" customHeight="1">
      <c r="B52" s="241">
        <v>3</v>
      </c>
      <c r="C52" s="82">
        <v>7.659</v>
      </c>
      <c r="D52" s="136">
        <v>51</v>
      </c>
      <c r="E52" s="137">
        <f>C52+D52*0.001</f>
        <v>7.71</v>
      </c>
      <c r="F52" s="5" t="s">
        <v>102</v>
      </c>
      <c r="G52" s="3"/>
      <c r="H52" s="315">
        <v>6</v>
      </c>
      <c r="I52" s="137">
        <v>7.783</v>
      </c>
      <c r="J52" s="136">
        <v>40</v>
      </c>
      <c r="K52" s="137">
        <f>I52+J52*0.001</f>
        <v>7.823</v>
      </c>
      <c r="L52" s="20" t="s">
        <v>64</v>
      </c>
      <c r="M52" s="313" t="s">
        <v>65</v>
      </c>
      <c r="N52" s="22"/>
      <c r="O52" s="22"/>
      <c r="P52" s="22"/>
      <c r="Q52" s="22"/>
      <c r="R52" s="70"/>
      <c r="AS52" s="18" t="s">
        <v>53</v>
      </c>
      <c r="BN52" s="354"/>
      <c r="BO52" s="355"/>
      <c r="BP52" s="347"/>
      <c r="BQ52" s="352"/>
      <c r="BR52" s="25"/>
      <c r="BS52" s="356"/>
      <c r="BT52" s="116"/>
      <c r="BU52" s="353"/>
      <c r="BV52" s="116"/>
      <c r="BW52" s="116"/>
      <c r="BX52" s="116"/>
      <c r="BY52" s="3"/>
      <c r="BZ52" s="241">
        <v>9</v>
      </c>
      <c r="CA52" s="82">
        <v>8.161</v>
      </c>
      <c r="CB52" s="136">
        <v>-37</v>
      </c>
      <c r="CC52" s="137">
        <f>CA52+CB52*0.001</f>
        <v>8.123999999999999</v>
      </c>
      <c r="CD52" s="20" t="s">
        <v>101</v>
      </c>
      <c r="CE52" s="260"/>
      <c r="CF52" s="261"/>
      <c r="CG52" s="137"/>
      <c r="CH52" s="136"/>
      <c r="CI52" s="137"/>
      <c r="CJ52" s="139"/>
    </row>
    <row r="53" spans="2:88" ht="21" customHeight="1" thickBot="1">
      <c r="B53" s="141"/>
      <c r="C53" s="142"/>
      <c r="D53" s="11"/>
      <c r="E53" s="11"/>
      <c r="F53" s="10"/>
      <c r="G53" s="3"/>
      <c r="H53" s="316"/>
      <c r="I53" s="143"/>
      <c r="J53" s="144"/>
      <c r="K53" s="143"/>
      <c r="L53" s="145"/>
      <c r="M53" s="317"/>
      <c r="N53" s="318"/>
      <c r="O53" s="318"/>
      <c r="P53" s="318"/>
      <c r="Q53" s="318"/>
      <c r="R53" s="319"/>
      <c r="AD53" s="27"/>
      <c r="AE53" s="28"/>
      <c r="BG53" s="27"/>
      <c r="BH53" s="28"/>
      <c r="BN53" s="350"/>
      <c r="BO53" s="352"/>
      <c r="BP53" s="347"/>
      <c r="BQ53" s="352"/>
      <c r="BR53" s="25"/>
      <c r="BS53" s="356"/>
      <c r="BT53" s="116"/>
      <c r="BU53" s="353"/>
      <c r="BV53" s="116"/>
      <c r="BW53" s="116"/>
      <c r="BX53" s="116"/>
      <c r="BY53" s="3"/>
      <c r="BZ53" s="280"/>
      <c r="CA53" s="264"/>
      <c r="CB53" s="144"/>
      <c r="CC53" s="143"/>
      <c r="CD53" s="145"/>
      <c r="CE53" s="262"/>
      <c r="CF53" s="263"/>
      <c r="CG53" s="264"/>
      <c r="CH53" s="144"/>
      <c r="CI53" s="143"/>
      <c r="CJ53" s="146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748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2012-05-21T09:25:36Z</cp:lastPrinted>
  <dcterms:created xsi:type="dcterms:W3CDTF">2003-02-28T07:59:00Z</dcterms:created>
  <dcterms:modified xsi:type="dcterms:W3CDTF">2012-06-21T08:57:23Z</dcterms:modified>
  <cp:category/>
  <cp:version/>
  <cp:contentType/>
  <cp:contentStatus/>
</cp:coreProperties>
</file>