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15480" windowHeight="10710" tabRatio="599" activeTab="1"/>
  </bookViews>
  <sheets>
    <sheet name="titul" sheetId="1" r:id="rId1"/>
    <sheet name="Brandýsek" sheetId="2" r:id="rId2"/>
  </sheets>
  <definedNames/>
  <calcPr fullCalcOnLoad="1"/>
</workbook>
</file>

<file path=xl/sharedStrings.xml><?xml version="1.0" encoding="utf-8"?>
<sst xmlns="http://schemas.openxmlformats.org/spreadsheetml/2006/main" count="178" uniqueCount="107">
  <si>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</si>
  <si>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</si>
  <si>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</si>
  <si>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</si>
  <si>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</si>
  <si>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</si>
  <si>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</si>
  <si>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</si>
  <si>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</si>
  <si>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</si>
  <si>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</si>
  <si>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</si>
  <si>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</si>
  <si>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</si>
  <si>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</si>
  <si>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</si>
  <si>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</si>
  <si>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</si>
  <si>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</si>
  <si>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</si>
  <si>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</si>
  <si>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</si>
  <si>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</si>
  <si>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</si>
  <si>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</si>
  <si>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</si>
  <si>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</si>
  <si>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</si>
  <si>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</si>
  <si>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</si>
  <si>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</si>
  <si>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</si>
  <si>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</si>
  <si>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</si>
  <si>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</si>
  <si>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</si>
  <si>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>elm.</t>
  </si>
  <si>
    <t>Trať :</t>
  </si>
  <si>
    <t>Ev. č. :</t>
  </si>
  <si>
    <t>Zjišťování</t>
  </si>
  <si>
    <t>konce  vlaku</t>
  </si>
  <si>
    <t>Dopravní  koleje</t>
  </si>
  <si>
    <t>Nástupiště  u  koleje</t>
  </si>
  <si>
    <t>S 2</t>
  </si>
  <si>
    <t>L 2</t>
  </si>
  <si>
    <t>2</t>
  </si>
  <si>
    <t>JTom</t>
  </si>
  <si>
    <t>č. I,  úrovňové, jednostranné vnitřní</t>
  </si>
  <si>
    <t>Stanice  bez</t>
  </si>
  <si>
    <t>seřaďovacích</t>
  </si>
  <si>
    <t>návěstidel</t>
  </si>
  <si>
    <t>X.  /  2009</t>
  </si>
  <si>
    <t>Výpravčí  -  1</t>
  </si>
  <si>
    <t>Hlavní  staniční  kolej</t>
  </si>
  <si>
    <t>Vjezd - odjezd - průjezd</t>
  </si>
  <si>
    <t>č. II,  úrovňové, jednostranné vnitřní</t>
  </si>
  <si>
    <t>proj. - 00</t>
  </si>
  <si>
    <t>výpravčí</t>
  </si>
  <si>
    <t>vždy</t>
  </si>
  <si>
    <t>00</t>
  </si>
  <si>
    <t>Obvod  výpravčího</t>
  </si>
  <si>
    <t>poznámka</t>
  </si>
  <si>
    <t>Obvod  posunu</t>
  </si>
  <si>
    <t>ručně</t>
  </si>
  <si>
    <t>5</t>
  </si>
  <si>
    <t>Km  11,911</t>
  </si>
  <si>
    <t>Sc 3</t>
  </si>
  <si>
    <t>L 3</t>
  </si>
  <si>
    <t>při jízdě do odbočky - rychlost 40 km/h</t>
  </si>
  <si>
    <t>výpravčí  //  dozorce výhybek</t>
  </si>
  <si>
    <t>zast. - 00 // 30</t>
  </si>
  <si>
    <t>Vjezd - odjezd směr Otvovice</t>
  </si>
  <si>
    <t>Směr  :  Kladno - Dubí</t>
  </si>
  <si>
    <t>Kód : 1</t>
  </si>
  <si>
    <t>Telefonické  dorozumívání</t>
  </si>
  <si>
    <t>provoz podle D - 2</t>
  </si>
  <si>
    <t>30</t>
  </si>
  <si>
    <t>Směr  :  Otvovice</t>
  </si>
  <si>
    <t>St. 2</t>
  </si>
  <si>
    <t>Dozorce výhybek - 1</t>
  </si>
  <si>
    <t>dozorce výhybek hlásí telefonicky</t>
  </si>
  <si>
    <t>Obvod  St.2</t>
  </si>
  <si>
    <t>Cestová</t>
  </si>
  <si>
    <t>3</t>
  </si>
  <si>
    <t xml:space="preserve">  výměnový zámek do obou směrů, klíč držen v KD v DK</t>
  </si>
  <si>
    <t xml:space="preserve">  elektromotorický zámek, obsluha ústředně</t>
  </si>
  <si>
    <t xml:space="preserve">  odtl.vým.zámek, klíč je držen v kontrolním zámku Vk1</t>
  </si>
  <si>
    <t xml:space="preserve">  výměnový zámek, klíč je držen v kontrolním zámku Vk4</t>
  </si>
  <si>
    <t>4</t>
  </si>
  <si>
    <t>Vk 2</t>
  </si>
  <si>
    <t>Vk 4</t>
  </si>
  <si>
    <t>Vk 1</t>
  </si>
  <si>
    <t>Vk 3</t>
  </si>
  <si>
    <t>ovládání z DK:</t>
  </si>
  <si>
    <t>PZS v km 11,899 a Vk2/Vk3</t>
  </si>
  <si>
    <t xml:space="preserve">Vzájemně vyloučeny jsou pouze protisměrné </t>
  </si>
  <si>
    <t>jízdní cesty na tutéž kolej</t>
  </si>
  <si>
    <t xml:space="preserve">  výměnový zámek do obou směrů, klíč držen v EZ na St.2</t>
  </si>
  <si>
    <t>T E S T  -  C</t>
  </si>
  <si>
    <t>rychlostní návěstní soustava</t>
  </si>
  <si>
    <t>Kód :  12 / 0</t>
  </si>
  <si>
    <t>závislá stavědlo, bez kolejových obvodů</t>
  </si>
  <si>
    <t xml:space="preserve">  kontrolní výkolejkový zámek, klíč Vk1/2 držen v KD v DK</t>
  </si>
  <si>
    <t xml:space="preserve">  kontrolní výk.zámek, klíč Vk2/Vk3 držen v KD v DK</t>
  </si>
  <si>
    <t xml:space="preserve">  kontrolní výkolejkový zámek, klíč Vk4/5 držen v KD v DK</t>
  </si>
  <si>
    <t xml:space="preserve">  výkolejkový zámek, klíč je držen v kontrolním zámku Vk2</t>
  </si>
  <si>
    <t>Vjezd ze směru Kladno-Dubí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</si>
</sst>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40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5" borderId="42" xfId="21" applyFont="1" applyFill="1" applyBorder="1" applyAlignment="1" quotePrefix="1">
      <alignment vertical="center"/>
      <protection/>
    </xf>
    <xf numFmtId="164" fontId="0" fillId="5" borderId="42" xfId="21" applyNumberFormat="1" applyFont="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4" fillId="6" borderId="53" xfId="21" applyFont="1" applyFill="1" applyBorder="1" applyAlignment="1">
      <alignment horizontal="center" vertical="center"/>
      <protection/>
    </xf>
    <xf numFmtId="0" fontId="4" fillId="6" borderId="18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57" xfId="0" applyNumberFormat="1" applyFont="1" applyBorder="1" applyAlignment="1">
      <alignment horizontal="center" vertical="center"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39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46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2" fillId="3" borderId="19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164" fontId="45" fillId="0" borderId="0" xfId="0" applyNumberFormat="1" applyFont="1" applyBorder="1" applyAlignment="1">
      <alignment horizontal="centerContinuous" vertical="center"/>
    </xf>
    <xf numFmtId="164" fontId="4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5" fillId="0" borderId="5" xfId="0" applyNumberFormat="1" applyFont="1" applyBorder="1" applyAlignment="1">
      <alignment horizontal="centerContinuous" vertical="center"/>
    </xf>
    <xf numFmtId="164" fontId="4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5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8" fillId="0" borderId="0" xfId="21" applyFont="1" applyBorder="1" applyAlignment="1">
      <alignment horizontal="center"/>
      <protection/>
    </xf>
    <xf numFmtId="164" fontId="49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7" fillId="0" borderId="0" xfId="21" applyFont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4" fontId="4" fillId="3" borderId="21" xfId="18" applyFont="1" applyFill="1" applyBorder="1" applyAlignment="1">
      <alignment horizontal="centerContinuous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21" xfId="0" applyFont="1" applyFill="1" applyBorder="1" applyAlignment="1">
      <alignment horizontal="centerContinuous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31" fillId="0" borderId="36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49" fontId="32" fillId="0" borderId="57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30" fillId="0" borderId="57" xfId="0" applyNumberFormat="1" applyFont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Alignment="1">
      <alignment horizontal="left" vertical="top"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0" fillId="4" borderId="0" xfId="21" applyFont="1" applyFill="1" applyBorder="1">
      <alignment/>
      <protection/>
    </xf>
    <xf numFmtId="44" fontId="2" fillId="3" borderId="67" xfId="18" applyFont="1" applyFill="1" applyBorder="1" applyAlignment="1">
      <alignment horizontal="centerContinuous" vertical="center"/>
    </xf>
    <xf numFmtId="44" fontId="2" fillId="3" borderId="68" xfId="18" applyFont="1" applyFill="1" applyBorder="1" applyAlignment="1">
      <alignment horizontal="centerContinuous" vertical="center"/>
    </xf>
    <xf numFmtId="44" fontId="2" fillId="3" borderId="69" xfId="18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0" fillId="0" borderId="0" xfId="21" applyFont="1" applyFill="1" applyBorder="1">
      <alignment/>
      <protection/>
    </xf>
    <xf numFmtId="0" fontId="4" fillId="0" borderId="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3" fillId="0" borderId="48" xfId="21" applyFont="1" applyBorder="1" applyAlignment="1">
      <alignment horizontal="center" vertical="center"/>
      <protection/>
    </xf>
    <xf numFmtId="0" fontId="3" fillId="0" borderId="31" xfId="21" applyFont="1" applyBorder="1" applyAlignment="1">
      <alignment horizontal="center" vertical="center"/>
      <protection/>
    </xf>
    <xf numFmtId="0" fontId="3" fillId="0" borderId="49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6" borderId="71" xfId="21" applyFont="1" applyFill="1" applyBorder="1" applyAlignment="1">
      <alignment horizontal="center" vertical="center"/>
      <protection/>
    </xf>
    <xf numFmtId="0" fontId="4" fillId="6" borderId="72" xfId="21" applyFont="1" applyFill="1" applyBorder="1" applyAlignment="1">
      <alignment horizontal="center" vertical="center"/>
      <protection/>
    </xf>
    <xf numFmtId="0" fontId="4" fillId="6" borderId="7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51" xfId="21" applyFont="1" applyFill="1" applyBorder="1" applyAlignment="1">
      <alignment horizontal="center" vertical="center"/>
      <protection/>
    </xf>
    <xf numFmtId="0" fontId="15" fillId="6" borderId="51" xfId="21" applyFont="1" applyFill="1" applyBorder="1" applyAlignment="1" quotePrefix="1">
      <alignment horizontal="center" vertical="center"/>
      <protection/>
    </xf>
    <xf numFmtId="0" fontId="12" fillId="2" borderId="15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Brandýsek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25</xdr:row>
      <xdr:rowOff>76200</xdr:rowOff>
    </xdr:from>
    <xdr:to>
      <xdr:col>40</xdr:col>
      <xdr:colOff>0</xdr:colOff>
      <xdr:row>26</xdr:row>
      <xdr:rowOff>152400</xdr:rowOff>
    </xdr:to>
    <xdr:grpSp>
      <xdr:nvGrpSpPr>
        <xdr:cNvPr id="1" name="Group 180"/>
        <xdr:cNvGrpSpPr>
          <a:grpSpLocks/>
        </xdr:cNvGrpSpPr>
      </xdr:nvGrpSpPr>
      <xdr:grpSpPr>
        <a:xfrm>
          <a:off x="23317200" y="6391275"/>
          <a:ext cx="5943600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1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30</xdr:row>
      <xdr:rowOff>114300</xdr:rowOff>
    </xdr:from>
    <xdr:to>
      <xdr:col>65</xdr:col>
      <xdr:colOff>209550</xdr:colOff>
      <xdr:row>30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9354800" y="7572375"/>
          <a:ext cx="2922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10" name="Line 3"/>
        <xdr:cNvSpPr>
          <a:spLocks/>
        </xdr:cNvSpPr>
      </xdr:nvSpPr>
      <xdr:spPr>
        <a:xfrm flipV="1">
          <a:off x="17878425" y="6886575"/>
          <a:ext cx="1452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11" name="Line 4"/>
        <xdr:cNvSpPr>
          <a:spLocks/>
        </xdr:cNvSpPr>
      </xdr:nvSpPr>
      <xdr:spPr>
        <a:xfrm flipV="1">
          <a:off x="1028700" y="62007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12" name="Line 7"/>
        <xdr:cNvSpPr>
          <a:spLocks/>
        </xdr:cNvSpPr>
      </xdr:nvSpPr>
      <xdr:spPr>
        <a:xfrm flipV="1">
          <a:off x="33356550" y="68865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3" name="Line 8"/>
        <xdr:cNvSpPr>
          <a:spLocks/>
        </xdr:cNvSpPr>
      </xdr:nvSpPr>
      <xdr:spPr>
        <a:xfrm flipV="1">
          <a:off x="33308925" y="62007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Brandýsek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6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2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6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285750</xdr:colOff>
      <xdr:row>32</xdr:row>
      <xdr:rowOff>0</xdr:rowOff>
    </xdr:from>
    <xdr:to>
      <xdr:col>34</xdr:col>
      <xdr:colOff>47625</xdr:colOff>
      <xdr:row>34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7915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228028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11,899</a:t>
          </a:r>
        </a:p>
      </xdr:txBody>
    </xdr:sp>
    <xdr:clientData/>
  </xdr:oneCellAnchor>
  <xdr:twoCellAnchor>
    <xdr:from>
      <xdr:col>31</xdr:col>
      <xdr:colOff>495300</xdr:colOff>
      <xdr:row>22</xdr:row>
      <xdr:rowOff>19050</xdr:rowOff>
    </xdr:from>
    <xdr:to>
      <xdr:col>31</xdr:col>
      <xdr:colOff>495300</xdr:colOff>
      <xdr:row>33</xdr:row>
      <xdr:rowOff>0</xdr:rowOff>
    </xdr:to>
    <xdr:sp>
      <xdr:nvSpPr>
        <xdr:cNvPr id="48" name="Line 796"/>
        <xdr:cNvSpPr>
          <a:spLocks/>
        </xdr:cNvSpPr>
      </xdr:nvSpPr>
      <xdr:spPr>
        <a:xfrm>
          <a:off x="23298150" y="5648325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4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5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6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22</xdr:row>
      <xdr:rowOff>219075</xdr:rowOff>
    </xdr:from>
    <xdr:to>
      <xdr:col>71</xdr:col>
      <xdr:colOff>419100</xdr:colOff>
      <xdr:row>24</xdr:row>
      <xdr:rowOff>114300</xdr:rowOff>
    </xdr:to>
    <xdr:grpSp>
      <xdr:nvGrpSpPr>
        <xdr:cNvPr id="57" name="Group 984"/>
        <xdr:cNvGrpSpPr>
          <a:grpSpLocks noChangeAspect="1"/>
        </xdr:cNvGrpSpPr>
      </xdr:nvGrpSpPr>
      <xdr:grpSpPr>
        <a:xfrm>
          <a:off x="5293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62" name="Group 12"/>
        <xdr:cNvGrpSpPr>
          <a:grpSpLocks noChangeAspect="1"/>
        </xdr:cNvGrpSpPr>
      </xdr:nvGrpSpPr>
      <xdr:grpSpPr>
        <a:xfrm>
          <a:off x="1399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</xdr:colOff>
      <xdr:row>23</xdr:row>
      <xdr:rowOff>57150</xdr:rowOff>
    </xdr:from>
    <xdr:to>
      <xdr:col>32</xdr:col>
      <xdr:colOff>581025</xdr:colOff>
      <xdr:row>23</xdr:row>
      <xdr:rowOff>171450</xdr:rowOff>
    </xdr:to>
    <xdr:grpSp>
      <xdr:nvGrpSpPr>
        <xdr:cNvPr id="65" name="Group 15"/>
        <xdr:cNvGrpSpPr>
          <a:grpSpLocks noChangeAspect="1"/>
        </xdr:cNvGrpSpPr>
      </xdr:nvGrpSpPr>
      <xdr:grpSpPr>
        <a:xfrm>
          <a:off x="233267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6" name="Line 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390525</xdr:colOff>
      <xdr:row>26</xdr:row>
      <xdr:rowOff>171450</xdr:rowOff>
    </xdr:from>
    <xdr:to>
      <xdr:col>32</xdr:col>
      <xdr:colOff>581025</xdr:colOff>
      <xdr:row>27</xdr:row>
      <xdr:rowOff>57150</xdr:rowOff>
    </xdr:to>
    <xdr:grpSp>
      <xdr:nvGrpSpPr>
        <xdr:cNvPr id="71" name="Group 21"/>
        <xdr:cNvGrpSpPr>
          <a:grpSpLocks noChangeAspect="1"/>
        </xdr:cNvGrpSpPr>
      </xdr:nvGrpSpPr>
      <xdr:grpSpPr>
        <a:xfrm>
          <a:off x="23193375" y="67151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2" name="Line 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114300</xdr:rowOff>
    </xdr:from>
    <xdr:to>
      <xdr:col>71</xdr:col>
      <xdr:colOff>419100</xdr:colOff>
      <xdr:row>28</xdr:row>
      <xdr:rowOff>28575</xdr:rowOff>
    </xdr:to>
    <xdr:grpSp>
      <xdr:nvGrpSpPr>
        <xdr:cNvPr id="78" name="Group 45"/>
        <xdr:cNvGrpSpPr>
          <a:grpSpLocks noChangeAspect="1"/>
        </xdr:cNvGrpSpPr>
      </xdr:nvGrpSpPr>
      <xdr:grpSpPr>
        <a:xfrm>
          <a:off x="5293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24</xdr:row>
      <xdr:rowOff>114300</xdr:rowOff>
    </xdr:from>
    <xdr:to>
      <xdr:col>74</xdr:col>
      <xdr:colOff>495300</xdr:colOff>
      <xdr:row>26</xdr:row>
      <xdr:rowOff>114300</xdr:rowOff>
    </xdr:to>
    <xdr:sp>
      <xdr:nvSpPr>
        <xdr:cNvPr id="81" name="Line 49"/>
        <xdr:cNvSpPr>
          <a:spLocks/>
        </xdr:cNvSpPr>
      </xdr:nvSpPr>
      <xdr:spPr>
        <a:xfrm flipV="1">
          <a:off x="53073300" y="62007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76200</xdr:rowOff>
    </xdr:from>
    <xdr:to>
      <xdr:col>69</xdr:col>
      <xdr:colOff>247650</xdr:colOff>
      <xdr:row>27</xdr:row>
      <xdr:rowOff>114300</xdr:rowOff>
    </xdr:to>
    <xdr:sp>
      <xdr:nvSpPr>
        <xdr:cNvPr id="82" name="Line 50"/>
        <xdr:cNvSpPr>
          <a:spLocks/>
        </xdr:cNvSpPr>
      </xdr:nvSpPr>
      <xdr:spPr>
        <a:xfrm flipV="1">
          <a:off x="508444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476250</xdr:colOff>
      <xdr:row>27</xdr:row>
      <xdr:rowOff>76200</xdr:rowOff>
    </xdr:to>
    <xdr:sp>
      <xdr:nvSpPr>
        <xdr:cNvPr id="83" name="Line 51"/>
        <xdr:cNvSpPr>
          <a:spLocks/>
        </xdr:cNvSpPr>
      </xdr:nvSpPr>
      <xdr:spPr>
        <a:xfrm flipV="1">
          <a:off x="515874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27</xdr:row>
      <xdr:rowOff>0</xdr:rowOff>
    </xdr:to>
    <xdr:sp>
      <xdr:nvSpPr>
        <xdr:cNvPr id="84" name="Line 52"/>
        <xdr:cNvSpPr>
          <a:spLocks/>
        </xdr:cNvSpPr>
      </xdr:nvSpPr>
      <xdr:spPr>
        <a:xfrm flipV="1">
          <a:off x="52330350" y="6657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25</xdr:row>
      <xdr:rowOff>66675</xdr:rowOff>
    </xdr:from>
    <xdr:to>
      <xdr:col>66</xdr:col>
      <xdr:colOff>619125</xdr:colOff>
      <xdr:row>25</xdr:row>
      <xdr:rowOff>180975</xdr:rowOff>
    </xdr:to>
    <xdr:grpSp>
      <xdr:nvGrpSpPr>
        <xdr:cNvPr id="85" name="Group 58"/>
        <xdr:cNvGrpSpPr>
          <a:grpSpLocks noChangeAspect="1"/>
        </xdr:cNvGrpSpPr>
      </xdr:nvGrpSpPr>
      <xdr:grpSpPr>
        <a:xfrm>
          <a:off x="48929925" y="6381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6" name="Line 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266700</xdr:colOff>
      <xdr:row>27</xdr:row>
      <xdr:rowOff>180975</xdr:rowOff>
    </xdr:from>
    <xdr:to>
      <xdr:col>23</xdr:col>
      <xdr:colOff>295275</xdr:colOff>
      <xdr:row>28</xdr:row>
      <xdr:rowOff>180975</xdr:rowOff>
    </xdr:to>
    <xdr:grpSp>
      <xdr:nvGrpSpPr>
        <xdr:cNvPr id="91" name="Group 77"/>
        <xdr:cNvGrpSpPr>
          <a:grpSpLocks/>
        </xdr:cNvGrpSpPr>
      </xdr:nvGrpSpPr>
      <xdr:grpSpPr>
        <a:xfrm>
          <a:off x="17125950" y="6953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9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96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97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657225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98" name="Line 128"/>
        <xdr:cNvSpPr>
          <a:spLocks/>
        </xdr:cNvSpPr>
      </xdr:nvSpPr>
      <xdr:spPr>
        <a:xfrm flipV="1">
          <a:off x="29918025" y="5514975"/>
          <a:ext cx="248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66</xdr:col>
      <xdr:colOff>0</xdr:colOff>
      <xdr:row>21</xdr:row>
      <xdr:rowOff>114300</xdr:rowOff>
    </xdr:to>
    <xdr:sp>
      <xdr:nvSpPr>
        <xdr:cNvPr id="99" name="Line 129"/>
        <xdr:cNvSpPr>
          <a:spLocks/>
        </xdr:cNvSpPr>
      </xdr:nvSpPr>
      <xdr:spPr>
        <a:xfrm flipV="1">
          <a:off x="33356550" y="5514975"/>
          <a:ext cx="1552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01" name="Group 131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2" name="Line 1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09" name="Group 139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0" name="Line 1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117" name="Group 147"/>
        <xdr:cNvGrpSpPr>
          <a:grpSpLocks noChangeAspect="1"/>
        </xdr:cNvGrpSpPr>
      </xdr:nvGrpSpPr>
      <xdr:grpSpPr>
        <a:xfrm>
          <a:off x="1028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24</xdr:row>
      <xdr:rowOff>114300</xdr:rowOff>
    </xdr:from>
    <xdr:to>
      <xdr:col>19</xdr:col>
      <xdr:colOff>266700</xdr:colOff>
      <xdr:row>26</xdr:row>
      <xdr:rowOff>114300</xdr:rowOff>
    </xdr:to>
    <xdr:sp>
      <xdr:nvSpPr>
        <xdr:cNvPr id="120" name="Line 153"/>
        <xdr:cNvSpPr>
          <a:spLocks/>
        </xdr:cNvSpPr>
      </xdr:nvSpPr>
      <xdr:spPr>
        <a:xfrm flipH="1" flipV="1">
          <a:off x="10439400" y="620077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20</xdr:col>
      <xdr:colOff>495300</xdr:colOff>
      <xdr:row>26</xdr:row>
      <xdr:rowOff>190500</xdr:rowOff>
    </xdr:to>
    <xdr:sp>
      <xdr:nvSpPr>
        <xdr:cNvPr id="121" name="Line 154"/>
        <xdr:cNvSpPr>
          <a:spLocks/>
        </xdr:cNvSpPr>
      </xdr:nvSpPr>
      <xdr:spPr>
        <a:xfrm>
          <a:off x="14154150" y="6657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190500</xdr:rowOff>
    </xdr:from>
    <xdr:to>
      <xdr:col>24</xdr:col>
      <xdr:colOff>504825</xdr:colOff>
      <xdr:row>27</xdr:row>
      <xdr:rowOff>114300</xdr:rowOff>
    </xdr:to>
    <xdr:sp>
      <xdr:nvSpPr>
        <xdr:cNvPr id="122" name="Line 155"/>
        <xdr:cNvSpPr>
          <a:spLocks/>
        </xdr:cNvSpPr>
      </xdr:nvSpPr>
      <xdr:spPr>
        <a:xfrm>
          <a:off x="14897100" y="6734175"/>
          <a:ext cx="29813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23</xdr:col>
      <xdr:colOff>266700</xdr:colOff>
      <xdr:row>29</xdr:row>
      <xdr:rowOff>114300</xdr:rowOff>
    </xdr:to>
    <xdr:sp>
      <xdr:nvSpPr>
        <xdr:cNvPr id="123" name="Line 156"/>
        <xdr:cNvSpPr>
          <a:spLocks/>
        </xdr:cNvSpPr>
      </xdr:nvSpPr>
      <xdr:spPr>
        <a:xfrm>
          <a:off x="1415415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24</xdr:col>
      <xdr:colOff>495300</xdr:colOff>
      <xdr:row>30</xdr:row>
      <xdr:rowOff>0</xdr:rowOff>
    </xdr:to>
    <xdr:sp>
      <xdr:nvSpPr>
        <xdr:cNvPr id="124" name="Line 157"/>
        <xdr:cNvSpPr>
          <a:spLocks/>
        </xdr:cNvSpPr>
      </xdr:nvSpPr>
      <xdr:spPr>
        <a:xfrm flipH="1" flipV="1">
          <a:off x="17125950" y="7343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0</xdr:rowOff>
    </xdr:from>
    <xdr:to>
      <xdr:col>25</xdr:col>
      <xdr:colOff>266700</xdr:colOff>
      <xdr:row>30</xdr:row>
      <xdr:rowOff>76200</xdr:rowOff>
    </xdr:to>
    <xdr:sp>
      <xdr:nvSpPr>
        <xdr:cNvPr id="125" name="Line 158"/>
        <xdr:cNvSpPr>
          <a:spLocks/>
        </xdr:cNvSpPr>
      </xdr:nvSpPr>
      <xdr:spPr>
        <a:xfrm>
          <a:off x="178689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76200</xdr:rowOff>
    </xdr:from>
    <xdr:to>
      <xdr:col>26</xdr:col>
      <xdr:colOff>495300</xdr:colOff>
      <xdr:row>30</xdr:row>
      <xdr:rowOff>114300</xdr:rowOff>
    </xdr:to>
    <xdr:sp>
      <xdr:nvSpPr>
        <xdr:cNvPr id="126" name="Line 159"/>
        <xdr:cNvSpPr>
          <a:spLocks/>
        </xdr:cNvSpPr>
      </xdr:nvSpPr>
      <xdr:spPr>
        <a:xfrm>
          <a:off x="186118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904875</xdr:colOff>
      <xdr:row>28</xdr:row>
      <xdr:rowOff>85725</xdr:rowOff>
    </xdr:from>
    <xdr:to>
      <xdr:col>66</xdr:col>
      <xdr:colOff>933450</xdr:colOff>
      <xdr:row>29</xdr:row>
      <xdr:rowOff>85725</xdr:rowOff>
    </xdr:to>
    <xdr:grpSp>
      <xdr:nvGrpSpPr>
        <xdr:cNvPr id="127" name="Group 160"/>
        <xdr:cNvGrpSpPr>
          <a:grpSpLocks/>
        </xdr:cNvGrpSpPr>
      </xdr:nvGrpSpPr>
      <xdr:grpSpPr>
        <a:xfrm>
          <a:off x="49787175" y="708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8" name="Rectangle 1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131" name="Group 164"/>
        <xdr:cNvGrpSpPr>
          <a:grpSpLocks noChangeAspect="1"/>
        </xdr:cNvGrpSpPr>
      </xdr:nvGrpSpPr>
      <xdr:grpSpPr>
        <a:xfrm>
          <a:off x="25146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1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209550</xdr:colOff>
      <xdr:row>20</xdr:row>
      <xdr:rowOff>57150</xdr:rowOff>
    </xdr:from>
    <xdr:to>
      <xdr:col>40</xdr:col>
      <xdr:colOff>647700</xdr:colOff>
      <xdr:row>20</xdr:row>
      <xdr:rowOff>171450</xdr:rowOff>
    </xdr:to>
    <xdr:grpSp>
      <xdr:nvGrpSpPr>
        <xdr:cNvPr id="134" name="Group 167"/>
        <xdr:cNvGrpSpPr>
          <a:grpSpLocks/>
        </xdr:cNvGrpSpPr>
      </xdr:nvGrpSpPr>
      <xdr:grpSpPr>
        <a:xfrm>
          <a:off x="29470350" y="5229225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135" name="Line 168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69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70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71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28</xdr:row>
      <xdr:rowOff>76200</xdr:rowOff>
    </xdr:from>
    <xdr:to>
      <xdr:col>39</xdr:col>
      <xdr:colOff>0</xdr:colOff>
      <xdr:row>29</xdr:row>
      <xdr:rowOff>152400</xdr:rowOff>
    </xdr:to>
    <xdr:grpSp>
      <xdr:nvGrpSpPr>
        <xdr:cNvPr id="139" name="Group 172"/>
        <xdr:cNvGrpSpPr>
          <a:grpSpLocks/>
        </xdr:cNvGrpSpPr>
      </xdr:nvGrpSpPr>
      <xdr:grpSpPr>
        <a:xfrm>
          <a:off x="23317200" y="7077075"/>
          <a:ext cx="5429250" cy="304800"/>
          <a:chOff x="89" y="95"/>
          <a:chExt cx="408" cy="32"/>
        </a:xfrm>
        <a:solidFill>
          <a:srgbClr val="FFFFFF"/>
        </a:solidFill>
      </xdr:grpSpPr>
      <xdr:sp>
        <xdr:nvSpPr>
          <xdr:cNvPr id="140" name="Rectangle 17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7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7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7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7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7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7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257175</xdr:colOff>
      <xdr:row>25</xdr:row>
      <xdr:rowOff>152400</xdr:rowOff>
    </xdr:from>
    <xdr:to>
      <xdr:col>32</xdr:col>
      <xdr:colOff>609600</xdr:colOff>
      <xdr:row>26</xdr:row>
      <xdr:rowOff>114300</xdr:rowOff>
    </xdr:to>
    <xdr:sp>
      <xdr:nvSpPr>
        <xdr:cNvPr id="147" name="TextBox 188"/>
        <xdr:cNvSpPr txBox="1">
          <a:spLocks noChangeArrowheads="1"/>
        </xdr:cNvSpPr>
      </xdr:nvSpPr>
      <xdr:spPr>
        <a:xfrm>
          <a:off x="23574375" y="6467475"/>
          <a:ext cx="352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twoCellAnchor>
  <xdr:twoCellAnchor>
    <xdr:from>
      <xdr:col>34</xdr:col>
      <xdr:colOff>495300</xdr:colOff>
      <xdr:row>22</xdr:row>
      <xdr:rowOff>66675</xdr:rowOff>
    </xdr:from>
    <xdr:to>
      <xdr:col>36</xdr:col>
      <xdr:colOff>390525</xdr:colOff>
      <xdr:row>24</xdr:row>
      <xdr:rowOff>114300</xdr:rowOff>
    </xdr:to>
    <xdr:sp>
      <xdr:nvSpPr>
        <xdr:cNvPr id="148" name="Line 192"/>
        <xdr:cNvSpPr>
          <a:spLocks/>
        </xdr:cNvSpPr>
      </xdr:nvSpPr>
      <xdr:spPr>
        <a:xfrm flipV="1">
          <a:off x="25298400" y="569595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21</xdr:row>
      <xdr:rowOff>114300</xdr:rowOff>
    </xdr:from>
    <xdr:to>
      <xdr:col>38</xdr:col>
      <xdr:colOff>457200</xdr:colOff>
      <xdr:row>21</xdr:row>
      <xdr:rowOff>171450</xdr:rowOff>
    </xdr:to>
    <xdr:sp>
      <xdr:nvSpPr>
        <xdr:cNvPr id="149" name="Line 193"/>
        <xdr:cNvSpPr>
          <a:spLocks/>
        </xdr:cNvSpPr>
      </xdr:nvSpPr>
      <xdr:spPr>
        <a:xfrm flipH="1">
          <a:off x="27489150" y="55149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390525</xdr:colOff>
      <xdr:row>21</xdr:row>
      <xdr:rowOff>171450</xdr:rowOff>
    </xdr:from>
    <xdr:to>
      <xdr:col>37</xdr:col>
      <xdr:colOff>228600</xdr:colOff>
      <xdr:row>22</xdr:row>
      <xdr:rowOff>66675</xdr:rowOff>
    </xdr:to>
    <xdr:sp>
      <xdr:nvSpPr>
        <xdr:cNvPr id="150" name="Line 194"/>
        <xdr:cNvSpPr>
          <a:spLocks/>
        </xdr:cNvSpPr>
      </xdr:nvSpPr>
      <xdr:spPr>
        <a:xfrm flipH="1">
          <a:off x="26679525" y="557212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21</xdr:row>
      <xdr:rowOff>114300</xdr:rowOff>
    </xdr:from>
    <xdr:to>
      <xdr:col>40</xdr:col>
      <xdr:colOff>676275</xdr:colOff>
      <xdr:row>21</xdr:row>
      <xdr:rowOff>114300</xdr:rowOff>
    </xdr:to>
    <xdr:sp>
      <xdr:nvSpPr>
        <xdr:cNvPr id="151" name="Line 195"/>
        <xdr:cNvSpPr>
          <a:spLocks/>
        </xdr:cNvSpPr>
      </xdr:nvSpPr>
      <xdr:spPr>
        <a:xfrm flipV="1">
          <a:off x="28251150" y="5514975"/>
          <a:ext cx="168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304800</xdr:colOff>
      <xdr:row>29</xdr:row>
      <xdr:rowOff>0</xdr:rowOff>
    </xdr:from>
    <xdr:to>
      <xdr:col>72</xdr:col>
      <xdr:colOff>304800</xdr:colOff>
      <xdr:row>30</xdr:row>
      <xdr:rowOff>0</xdr:rowOff>
    </xdr:to>
    <xdr:sp>
      <xdr:nvSpPr>
        <xdr:cNvPr id="152" name="text 207"/>
        <xdr:cNvSpPr txBox="1">
          <a:spLocks noChangeArrowheads="1"/>
        </xdr:cNvSpPr>
      </xdr:nvSpPr>
      <xdr:spPr>
        <a:xfrm>
          <a:off x="531304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74</xdr:col>
      <xdr:colOff>342900</xdr:colOff>
      <xdr:row>24</xdr:row>
      <xdr:rowOff>114300</xdr:rowOff>
    </xdr:from>
    <xdr:to>
      <xdr:col>74</xdr:col>
      <xdr:colOff>647700</xdr:colOff>
      <xdr:row>26</xdr:row>
      <xdr:rowOff>28575</xdr:rowOff>
    </xdr:to>
    <xdr:grpSp>
      <xdr:nvGrpSpPr>
        <xdr:cNvPr id="153" name="Group 197"/>
        <xdr:cNvGrpSpPr>
          <a:grpSpLocks noChangeAspect="1"/>
        </xdr:cNvGrpSpPr>
      </xdr:nvGrpSpPr>
      <xdr:grpSpPr>
        <a:xfrm>
          <a:off x="5516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26</xdr:row>
      <xdr:rowOff>114300</xdr:rowOff>
    </xdr:from>
    <xdr:to>
      <xdr:col>71</xdr:col>
      <xdr:colOff>266700</xdr:colOff>
      <xdr:row>28</xdr:row>
      <xdr:rowOff>114300</xdr:rowOff>
    </xdr:to>
    <xdr:sp>
      <xdr:nvSpPr>
        <xdr:cNvPr id="156" name="Line 215"/>
        <xdr:cNvSpPr>
          <a:spLocks/>
        </xdr:cNvSpPr>
      </xdr:nvSpPr>
      <xdr:spPr>
        <a:xfrm flipV="1">
          <a:off x="51577875" y="66579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30</xdr:row>
      <xdr:rowOff>76200</xdr:rowOff>
    </xdr:from>
    <xdr:to>
      <xdr:col>66</xdr:col>
      <xdr:colOff>466725</xdr:colOff>
      <xdr:row>30</xdr:row>
      <xdr:rowOff>114300</xdr:rowOff>
    </xdr:to>
    <xdr:sp>
      <xdr:nvSpPr>
        <xdr:cNvPr id="157" name="Line 216"/>
        <xdr:cNvSpPr>
          <a:spLocks/>
        </xdr:cNvSpPr>
      </xdr:nvSpPr>
      <xdr:spPr>
        <a:xfrm flipV="1">
          <a:off x="48606075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30</xdr:row>
      <xdr:rowOff>0</xdr:rowOff>
    </xdr:from>
    <xdr:to>
      <xdr:col>67</xdr:col>
      <xdr:colOff>238125</xdr:colOff>
      <xdr:row>30</xdr:row>
      <xdr:rowOff>76200</xdr:rowOff>
    </xdr:to>
    <xdr:sp>
      <xdr:nvSpPr>
        <xdr:cNvPr id="158" name="Line 217"/>
        <xdr:cNvSpPr>
          <a:spLocks/>
        </xdr:cNvSpPr>
      </xdr:nvSpPr>
      <xdr:spPr>
        <a:xfrm flipV="1">
          <a:off x="4934902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29</xdr:row>
      <xdr:rowOff>85725</xdr:rowOff>
    </xdr:from>
    <xdr:to>
      <xdr:col>68</xdr:col>
      <xdr:colOff>466725</xdr:colOff>
      <xdr:row>30</xdr:row>
      <xdr:rowOff>0</xdr:rowOff>
    </xdr:to>
    <xdr:sp>
      <xdr:nvSpPr>
        <xdr:cNvPr id="159" name="Line 218"/>
        <xdr:cNvSpPr>
          <a:spLocks/>
        </xdr:cNvSpPr>
      </xdr:nvSpPr>
      <xdr:spPr>
        <a:xfrm flipV="1">
          <a:off x="50091975" y="7315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28</xdr:row>
      <xdr:rowOff>114300</xdr:rowOff>
    </xdr:from>
    <xdr:to>
      <xdr:col>69</xdr:col>
      <xdr:colOff>238125</xdr:colOff>
      <xdr:row>29</xdr:row>
      <xdr:rowOff>85725</xdr:rowOff>
    </xdr:to>
    <xdr:sp>
      <xdr:nvSpPr>
        <xdr:cNvPr id="160" name="Line 219"/>
        <xdr:cNvSpPr>
          <a:spLocks/>
        </xdr:cNvSpPr>
      </xdr:nvSpPr>
      <xdr:spPr>
        <a:xfrm flipV="1">
          <a:off x="50834925" y="7115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22</xdr:row>
      <xdr:rowOff>57150</xdr:rowOff>
    </xdr:from>
    <xdr:to>
      <xdr:col>66</xdr:col>
      <xdr:colOff>742950</xdr:colOff>
      <xdr:row>22</xdr:row>
      <xdr:rowOff>171450</xdr:rowOff>
    </xdr:to>
    <xdr:grpSp>
      <xdr:nvGrpSpPr>
        <xdr:cNvPr id="161" name="Group 220"/>
        <xdr:cNvGrpSpPr>
          <a:grpSpLocks noChangeAspect="1"/>
        </xdr:cNvGrpSpPr>
      </xdr:nvGrpSpPr>
      <xdr:grpSpPr>
        <a:xfrm>
          <a:off x="48929925" y="5686425"/>
          <a:ext cx="695325" cy="114300"/>
          <a:chOff x="29" y="191"/>
          <a:chExt cx="64" cy="12"/>
        </a:xfrm>
        <a:solidFill>
          <a:srgbClr val="FFFFFF"/>
        </a:solidFill>
      </xdr:grpSpPr>
      <xdr:sp>
        <xdr:nvSpPr>
          <xdr:cNvPr id="162" name="Line 221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2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3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4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5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6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142875</xdr:colOff>
      <xdr:row>22</xdr:row>
      <xdr:rowOff>85725</xdr:rowOff>
    </xdr:from>
    <xdr:to>
      <xdr:col>71</xdr:col>
      <xdr:colOff>266700</xdr:colOff>
      <xdr:row>24</xdr:row>
      <xdr:rowOff>114300</xdr:rowOff>
    </xdr:to>
    <xdr:sp>
      <xdr:nvSpPr>
        <xdr:cNvPr id="168" name="Line 227"/>
        <xdr:cNvSpPr>
          <a:spLocks/>
        </xdr:cNvSpPr>
      </xdr:nvSpPr>
      <xdr:spPr>
        <a:xfrm>
          <a:off x="50511075" y="5715000"/>
          <a:ext cx="25812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114300</xdr:rowOff>
    </xdr:from>
    <xdr:to>
      <xdr:col>66</xdr:col>
      <xdr:colOff>752475</xdr:colOff>
      <xdr:row>21</xdr:row>
      <xdr:rowOff>190500</xdr:rowOff>
    </xdr:to>
    <xdr:sp>
      <xdr:nvSpPr>
        <xdr:cNvPr id="169" name="Line 228"/>
        <xdr:cNvSpPr>
          <a:spLocks/>
        </xdr:cNvSpPr>
      </xdr:nvSpPr>
      <xdr:spPr>
        <a:xfrm>
          <a:off x="48882300" y="55149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21</xdr:row>
      <xdr:rowOff>190500</xdr:rowOff>
    </xdr:from>
    <xdr:to>
      <xdr:col>68</xdr:col>
      <xdr:colOff>142875</xdr:colOff>
      <xdr:row>22</xdr:row>
      <xdr:rowOff>85725</xdr:rowOff>
    </xdr:to>
    <xdr:sp>
      <xdr:nvSpPr>
        <xdr:cNvPr id="170" name="Line 229"/>
        <xdr:cNvSpPr>
          <a:spLocks/>
        </xdr:cNvSpPr>
      </xdr:nvSpPr>
      <xdr:spPr>
        <a:xfrm>
          <a:off x="49634775" y="55911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28</xdr:row>
      <xdr:rowOff>57150</xdr:rowOff>
    </xdr:from>
    <xdr:to>
      <xdr:col>66</xdr:col>
      <xdr:colOff>228600</xdr:colOff>
      <xdr:row>28</xdr:row>
      <xdr:rowOff>171450</xdr:rowOff>
    </xdr:to>
    <xdr:grpSp>
      <xdr:nvGrpSpPr>
        <xdr:cNvPr id="171" name="Group 230"/>
        <xdr:cNvGrpSpPr>
          <a:grpSpLocks noChangeAspect="1"/>
        </xdr:cNvGrpSpPr>
      </xdr:nvGrpSpPr>
      <xdr:grpSpPr>
        <a:xfrm>
          <a:off x="48415575" y="7058025"/>
          <a:ext cx="695325" cy="114300"/>
          <a:chOff x="29" y="191"/>
          <a:chExt cx="64" cy="12"/>
        </a:xfrm>
        <a:solidFill>
          <a:srgbClr val="FFFFFF"/>
        </a:solidFill>
      </xdr:grpSpPr>
      <xdr:sp>
        <xdr:nvSpPr>
          <xdr:cNvPr id="172" name="Line 231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2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33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4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5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6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609600</xdr:colOff>
      <xdr:row>30</xdr:row>
      <xdr:rowOff>133350</xdr:rowOff>
    </xdr:from>
    <xdr:to>
      <xdr:col>66</xdr:col>
      <xdr:colOff>962025</xdr:colOff>
      <xdr:row>31</xdr:row>
      <xdr:rowOff>28575</xdr:rowOff>
    </xdr:to>
    <xdr:sp>
      <xdr:nvSpPr>
        <xdr:cNvPr id="178" name="kreslení 417"/>
        <xdr:cNvSpPr>
          <a:spLocks/>
        </xdr:cNvSpPr>
      </xdr:nvSpPr>
      <xdr:spPr>
        <a:xfrm>
          <a:off x="49491900" y="7591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323850</xdr:colOff>
      <xdr:row>31</xdr:row>
      <xdr:rowOff>57150</xdr:rowOff>
    </xdr:from>
    <xdr:to>
      <xdr:col>40</xdr:col>
      <xdr:colOff>676275</xdr:colOff>
      <xdr:row>31</xdr:row>
      <xdr:rowOff>180975</xdr:rowOff>
    </xdr:to>
    <xdr:sp>
      <xdr:nvSpPr>
        <xdr:cNvPr id="179" name="kreslení 427"/>
        <xdr:cNvSpPr>
          <a:spLocks/>
        </xdr:cNvSpPr>
      </xdr:nvSpPr>
      <xdr:spPr>
        <a:xfrm>
          <a:off x="2958465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600075</xdr:colOff>
      <xdr:row>31</xdr:row>
      <xdr:rowOff>57150</xdr:rowOff>
    </xdr:from>
    <xdr:to>
      <xdr:col>30</xdr:col>
      <xdr:colOff>952500</xdr:colOff>
      <xdr:row>31</xdr:row>
      <xdr:rowOff>180975</xdr:rowOff>
    </xdr:to>
    <xdr:sp>
      <xdr:nvSpPr>
        <xdr:cNvPr id="180" name="kreslení 417"/>
        <xdr:cNvSpPr>
          <a:spLocks/>
        </xdr:cNvSpPr>
      </xdr:nvSpPr>
      <xdr:spPr>
        <a:xfrm>
          <a:off x="22431375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171450</xdr:colOff>
      <xdr:row>30</xdr:row>
      <xdr:rowOff>57150</xdr:rowOff>
    </xdr:from>
    <xdr:to>
      <xdr:col>24</xdr:col>
      <xdr:colOff>9525</xdr:colOff>
      <xdr:row>30</xdr:row>
      <xdr:rowOff>180975</xdr:rowOff>
    </xdr:to>
    <xdr:sp>
      <xdr:nvSpPr>
        <xdr:cNvPr id="181" name="kreslení 427"/>
        <xdr:cNvSpPr>
          <a:spLocks/>
        </xdr:cNvSpPr>
      </xdr:nvSpPr>
      <xdr:spPr>
        <a:xfrm>
          <a:off x="17030700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30</xdr:row>
      <xdr:rowOff>0</xdr:rowOff>
    </xdr:from>
    <xdr:ext cx="533400" cy="228600"/>
    <xdr:sp>
      <xdr:nvSpPr>
        <xdr:cNvPr id="182" name="text 7125"/>
        <xdr:cNvSpPr txBox="1">
          <a:spLocks noChangeArrowheads="1"/>
        </xdr:cNvSpPr>
      </xdr:nvSpPr>
      <xdr:spPr>
        <a:xfrm>
          <a:off x="205740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20" customWidth="1"/>
    <col min="2" max="2" width="11.25390625" style="199" customWidth="1"/>
    <col min="3" max="18" width="11.25390625" style="121" customWidth="1"/>
    <col min="19" max="19" width="4.75390625" style="120" customWidth="1"/>
    <col min="20" max="20" width="1.75390625" style="120" customWidth="1"/>
    <col min="21" max="16384" width="9.125" style="121" customWidth="1"/>
  </cols>
  <sheetData>
    <row r="1" spans="1:20" s="119" customFormat="1" ht="9.75" customHeight="1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S1" s="116"/>
      <c r="T1" s="116"/>
    </row>
    <row r="2" spans="2:18" ht="36" customHeight="1">
      <c r="B2" s="121"/>
      <c r="D2" s="122"/>
      <c r="E2" s="122"/>
      <c r="F2" s="122"/>
      <c r="G2" s="122"/>
      <c r="H2" s="122"/>
      <c r="I2" s="122"/>
      <c r="J2" s="122"/>
      <c r="K2" s="122"/>
      <c r="L2" s="122"/>
      <c r="R2" s="123"/>
    </row>
    <row r="3" spans="2:12" s="120" customFormat="1" ht="18" customHeight="1">
      <c r="B3" s="124"/>
      <c r="C3" s="124"/>
      <c r="D3" s="124"/>
      <c r="J3" s="125"/>
      <c r="K3" s="124"/>
      <c r="L3" s="124"/>
    </row>
    <row r="4" spans="1:22" s="133" customFormat="1" ht="22.5" customHeight="1">
      <c r="A4" s="126"/>
      <c r="B4" s="47" t="s">
        <v>37</v>
      </c>
      <c r="C4" s="127">
        <v>528</v>
      </c>
      <c r="D4" s="128"/>
      <c r="E4" s="126"/>
      <c r="F4" s="126"/>
      <c r="G4" s="126"/>
      <c r="H4" s="126"/>
      <c r="I4" s="128"/>
      <c r="J4" s="114" t="s">
        <v>65</v>
      </c>
      <c r="K4" s="128"/>
      <c r="L4" s="129"/>
      <c r="M4" s="128"/>
      <c r="N4" s="128"/>
      <c r="O4" s="128"/>
      <c r="P4" s="128"/>
      <c r="Q4" s="130" t="s">
        <v>38</v>
      </c>
      <c r="R4" s="131">
        <v>545467</v>
      </c>
      <c r="S4" s="128"/>
      <c r="T4" s="128"/>
      <c r="U4" s="132"/>
      <c r="V4" s="132"/>
    </row>
    <row r="5" spans="2:22" s="134" customFormat="1" ht="18" customHeight="1" thickBot="1">
      <c r="B5" s="135"/>
      <c r="C5" s="136"/>
      <c r="D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42" customFormat="1" ht="21" customHeight="1">
      <c r="A6" s="137"/>
      <c r="B6" s="138"/>
      <c r="C6" s="139"/>
      <c r="D6" s="138"/>
      <c r="E6" s="140"/>
      <c r="F6" s="140"/>
      <c r="G6" s="140"/>
      <c r="H6" s="140"/>
      <c r="I6" s="140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125"/>
      <c r="U6" s="125"/>
      <c r="V6" s="125"/>
    </row>
    <row r="7" spans="1:21" ht="21" customHeight="1">
      <c r="A7" s="143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147"/>
      <c r="T7" s="124"/>
      <c r="U7" s="122"/>
    </row>
    <row r="8" spans="1:21" ht="24.75" customHeight="1">
      <c r="A8" s="143"/>
      <c r="B8" s="148"/>
      <c r="C8" s="149" t="s">
        <v>11</v>
      </c>
      <c r="D8" s="150"/>
      <c r="E8" s="150"/>
      <c r="F8" s="150"/>
      <c r="G8" s="150"/>
      <c r="H8" s="293"/>
      <c r="I8" s="279"/>
      <c r="J8" s="70" t="s">
        <v>98</v>
      </c>
      <c r="K8" s="279"/>
      <c r="L8" s="293"/>
      <c r="M8" s="150"/>
      <c r="R8" s="151"/>
      <c r="S8" s="147"/>
      <c r="T8" s="124"/>
      <c r="U8" s="122"/>
    </row>
    <row r="9" spans="1:21" ht="24.75" customHeight="1">
      <c r="A9" s="143"/>
      <c r="B9" s="148"/>
      <c r="C9" s="69" t="s">
        <v>10</v>
      </c>
      <c r="D9" s="150"/>
      <c r="E9" s="150"/>
      <c r="F9" s="150"/>
      <c r="G9" s="150"/>
      <c r="H9" s="150"/>
      <c r="I9" s="150"/>
      <c r="J9" s="152" t="s">
        <v>101</v>
      </c>
      <c r="K9" s="150"/>
      <c r="L9" s="150"/>
      <c r="M9" s="150"/>
      <c r="N9" s="150"/>
      <c r="O9" s="150"/>
      <c r="P9" s="313" t="s">
        <v>100</v>
      </c>
      <c r="Q9" s="313"/>
      <c r="R9" s="153"/>
      <c r="S9" s="147"/>
      <c r="T9" s="124"/>
      <c r="U9" s="122"/>
    </row>
    <row r="10" spans="1:21" ht="24.75" customHeight="1">
      <c r="A10" s="143"/>
      <c r="B10" s="148"/>
      <c r="C10" s="69" t="s">
        <v>12</v>
      </c>
      <c r="D10" s="150"/>
      <c r="E10" s="150"/>
      <c r="F10" s="150"/>
      <c r="G10" s="150"/>
      <c r="H10" s="150"/>
      <c r="I10" s="150"/>
      <c r="J10" s="152" t="s">
        <v>99</v>
      </c>
      <c r="K10" s="150"/>
      <c r="L10" s="150"/>
      <c r="M10" s="150"/>
      <c r="N10" s="150"/>
      <c r="O10" s="150"/>
      <c r="P10" s="150"/>
      <c r="Q10" s="150"/>
      <c r="R10" s="151"/>
      <c r="S10" s="147"/>
      <c r="T10" s="124"/>
      <c r="U10" s="122"/>
    </row>
    <row r="11" spans="1:21" ht="21" customHeight="1">
      <c r="A11" s="143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47"/>
      <c r="T11" s="124"/>
      <c r="U11" s="122"/>
    </row>
    <row r="12" spans="1:21" ht="21" customHeight="1">
      <c r="A12" s="143"/>
      <c r="B12" s="148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1"/>
      <c r="S12" s="147"/>
      <c r="T12" s="124"/>
      <c r="U12" s="122"/>
    </row>
    <row r="13" spans="1:21" ht="21" customHeight="1">
      <c r="A13" s="143"/>
      <c r="B13" s="148"/>
      <c r="C13" s="81" t="s">
        <v>17</v>
      </c>
      <c r="D13" s="150"/>
      <c r="E13" s="150"/>
      <c r="F13" s="239"/>
      <c r="G13" s="150"/>
      <c r="H13" s="157" t="s">
        <v>18</v>
      </c>
      <c r="J13" s="157"/>
      <c r="L13" s="157" t="s">
        <v>78</v>
      </c>
      <c r="M13" s="158"/>
      <c r="N13" s="239"/>
      <c r="O13" s="158"/>
      <c r="P13" s="158"/>
      <c r="Q13" s="150"/>
      <c r="R13" s="151"/>
      <c r="S13" s="147"/>
      <c r="T13" s="124"/>
      <c r="U13" s="122"/>
    </row>
    <row r="14" spans="1:21" ht="21" customHeight="1">
      <c r="A14" s="143"/>
      <c r="B14" s="148"/>
      <c r="C14" s="80" t="s">
        <v>19</v>
      </c>
      <c r="D14" s="150"/>
      <c r="E14" s="150"/>
      <c r="F14" s="240"/>
      <c r="G14" s="150"/>
      <c r="H14" s="159">
        <v>11.911</v>
      </c>
      <c r="J14" s="159"/>
      <c r="L14" s="240">
        <v>12.37</v>
      </c>
      <c r="M14" s="158"/>
      <c r="N14" s="240"/>
      <c r="O14" s="158"/>
      <c r="P14" s="158"/>
      <c r="Q14" s="150"/>
      <c r="R14" s="151"/>
      <c r="S14" s="147"/>
      <c r="T14" s="124"/>
      <c r="U14" s="122"/>
    </row>
    <row r="15" spans="1:21" ht="21" customHeight="1">
      <c r="A15" s="143"/>
      <c r="B15" s="148"/>
      <c r="C15" s="80" t="s">
        <v>20</v>
      </c>
      <c r="D15" s="150"/>
      <c r="E15" s="150"/>
      <c r="F15" s="150"/>
      <c r="G15" s="150"/>
      <c r="H15" s="245" t="s">
        <v>52</v>
      </c>
      <c r="J15" s="245"/>
      <c r="L15" s="275" t="s">
        <v>79</v>
      </c>
      <c r="N15" s="150"/>
      <c r="O15" s="211"/>
      <c r="P15" s="150"/>
      <c r="Q15" s="150"/>
      <c r="R15" s="151"/>
      <c r="S15" s="147"/>
      <c r="T15" s="124"/>
      <c r="U15" s="122"/>
    </row>
    <row r="16" spans="1:21" ht="21" customHeight="1">
      <c r="A16" s="143"/>
      <c r="B16" s="154"/>
      <c r="C16" s="155"/>
      <c r="D16" s="155"/>
      <c r="E16" s="155"/>
      <c r="F16" s="155"/>
      <c r="G16" s="155"/>
      <c r="H16" s="155"/>
      <c r="I16" s="155"/>
      <c r="J16" s="219"/>
      <c r="K16" s="155"/>
      <c r="L16" s="155"/>
      <c r="M16" s="155"/>
      <c r="N16" s="155"/>
      <c r="O16" s="155"/>
      <c r="P16" s="155"/>
      <c r="Q16" s="155"/>
      <c r="R16" s="156"/>
      <c r="S16" s="147"/>
      <c r="T16" s="124"/>
      <c r="U16" s="122"/>
    </row>
    <row r="17" spans="1:21" ht="21" customHeight="1">
      <c r="A17" s="143"/>
      <c r="B17" s="148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147"/>
      <c r="T17" s="124"/>
      <c r="U17" s="122"/>
    </row>
    <row r="18" spans="1:21" ht="21" customHeight="1">
      <c r="A18" s="143"/>
      <c r="B18" s="148"/>
      <c r="C18" s="80" t="s">
        <v>39</v>
      </c>
      <c r="D18" s="150"/>
      <c r="E18" s="150"/>
      <c r="F18" s="150"/>
      <c r="G18" s="150"/>
      <c r="H18" s="150"/>
      <c r="J18" s="160" t="s">
        <v>69</v>
      </c>
      <c r="L18" s="150"/>
      <c r="M18" s="158"/>
      <c r="N18" s="158"/>
      <c r="O18" s="150"/>
      <c r="P18" s="313" t="s">
        <v>70</v>
      </c>
      <c r="Q18" s="313"/>
      <c r="R18" s="151"/>
      <c r="S18" s="147"/>
      <c r="T18" s="124"/>
      <c r="U18" s="122"/>
    </row>
    <row r="19" spans="1:21" ht="21" customHeight="1">
      <c r="A19" s="143"/>
      <c r="B19" s="148"/>
      <c r="C19" s="80" t="s">
        <v>40</v>
      </c>
      <c r="D19" s="150"/>
      <c r="E19" s="150"/>
      <c r="F19" s="150"/>
      <c r="G19" s="150"/>
      <c r="H19" s="150"/>
      <c r="J19" s="161" t="s">
        <v>57</v>
      </c>
      <c r="L19" s="150"/>
      <c r="M19" s="158"/>
      <c r="N19" s="158"/>
      <c r="O19" s="150"/>
      <c r="P19" s="313" t="s">
        <v>56</v>
      </c>
      <c r="Q19" s="313"/>
      <c r="R19" s="151"/>
      <c r="S19" s="147"/>
      <c r="T19" s="124"/>
      <c r="U19" s="122"/>
    </row>
    <row r="20" spans="1:21" ht="21" customHeight="1">
      <c r="A20" s="143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  <c r="S20" s="147"/>
      <c r="T20" s="124"/>
      <c r="U20" s="122"/>
    </row>
    <row r="21" spans="1:21" ht="21" customHeight="1">
      <c r="A21" s="143"/>
      <c r="B21" s="165"/>
      <c r="C21" s="166"/>
      <c r="D21" s="166"/>
      <c r="E21" s="167"/>
      <c r="F21" s="167"/>
      <c r="G21" s="167"/>
      <c r="H21" s="167"/>
      <c r="I21" s="166"/>
      <c r="J21" s="168"/>
      <c r="K21" s="166"/>
      <c r="L21" s="166"/>
      <c r="M21" s="166"/>
      <c r="N21" s="166"/>
      <c r="O21" s="166"/>
      <c r="P21" s="166"/>
      <c r="Q21" s="166"/>
      <c r="R21" s="166"/>
      <c r="S21" s="147"/>
      <c r="T21" s="124"/>
      <c r="U21" s="122"/>
    </row>
    <row r="22" spans="1:19" ht="30" customHeight="1">
      <c r="A22" s="169"/>
      <c r="B22" s="170"/>
      <c r="C22" s="171"/>
      <c r="D22" s="314" t="s">
        <v>41</v>
      </c>
      <c r="E22" s="315"/>
      <c r="F22" s="315"/>
      <c r="G22" s="315"/>
      <c r="H22" s="171"/>
      <c r="I22" s="172"/>
      <c r="J22" s="173"/>
      <c r="K22" s="170"/>
      <c r="L22" s="171"/>
      <c r="M22" s="314" t="s">
        <v>42</v>
      </c>
      <c r="N22" s="314"/>
      <c r="O22" s="314"/>
      <c r="P22" s="314"/>
      <c r="Q22" s="171"/>
      <c r="R22" s="172"/>
      <c r="S22" s="147"/>
    </row>
    <row r="23" spans="1:20" s="178" customFormat="1" ht="21" customHeight="1" thickBot="1">
      <c r="A23" s="174"/>
      <c r="B23" s="175" t="s">
        <v>24</v>
      </c>
      <c r="C23" s="115" t="s">
        <v>25</v>
      </c>
      <c r="D23" s="115" t="s">
        <v>26</v>
      </c>
      <c r="E23" s="176" t="s">
        <v>27</v>
      </c>
      <c r="F23" s="310" t="s">
        <v>28</v>
      </c>
      <c r="G23" s="311"/>
      <c r="H23" s="311"/>
      <c r="I23" s="312"/>
      <c r="J23" s="173"/>
      <c r="K23" s="175" t="s">
        <v>24</v>
      </c>
      <c r="L23" s="115" t="s">
        <v>25</v>
      </c>
      <c r="M23" s="115" t="s">
        <v>26</v>
      </c>
      <c r="N23" s="176" t="s">
        <v>27</v>
      </c>
      <c r="O23" s="310" t="s">
        <v>28</v>
      </c>
      <c r="P23" s="311"/>
      <c r="Q23" s="311"/>
      <c r="R23" s="312"/>
      <c r="S23" s="177"/>
      <c r="T23" s="120"/>
    </row>
    <row r="24" spans="1:20" s="133" customFormat="1" ht="21" customHeight="1" thickTop="1">
      <c r="A24" s="169"/>
      <c r="B24" s="179"/>
      <c r="C24" s="180"/>
      <c r="D24" s="181"/>
      <c r="E24" s="182"/>
      <c r="F24" s="183"/>
      <c r="G24" s="184"/>
      <c r="H24" s="184"/>
      <c r="I24" s="185"/>
      <c r="J24" s="173"/>
      <c r="K24" s="179"/>
      <c r="L24" s="180"/>
      <c r="M24" s="181"/>
      <c r="N24" s="182"/>
      <c r="O24" s="183"/>
      <c r="P24" s="184"/>
      <c r="Q24" s="184"/>
      <c r="R24" s="185"/>
      <c r="S24" s="147"/>
      <c r="T24" s="120"/>
    </row>
    <row r="25" spans="1:20" s="133" customFormat="1" ht="21" customHeight="1">
      <c r="A25" s="169"/>
      <c r="B25" s="186">
        <v>1</v>
      </c>
      <c r="C25" s="187">
        <v>11.906</v>
      </c>
      <c r="D25" s="187">
        <v>12.3</v>
      </c>
      <c r="E25" s="188">
        <f>(D25-C25)*1000</f>
        <v>394.0000000000001</v>
      </c>
      <c r="F25" s="307" t="s">
        <v>53</v>
      </c>
      <c r="G25" s="308"/>
      <c r="H25" s="308"/>
      <c r="I25" s="309"/>
      <c r="J25" s="173"/>
      <c r="K25" s="179"/>
      <c r="L25" s="180"/>
      <c r="M25" s="181"/>
      <c r="N25" s="182"/>
      <c r="O25" s="212"/>
      <c r="P25" s="213"/>
      <c r="Q25" s="213"/>
      <c r="R25" s="214"/>
      <c r="S25" s="147"/>
      <c r="T25" s="120"/>
    </row>
    <row r="26" spans="1:20" s="133" customFormat="1" ht="21" customHeight="1">
      <c r="A26" s="169"/>
      <c r="B26" s="186"/>
      <c r="C26" s="187"/>
      <c r="D26" s="187"/>
      <c r="E26" s="188">
        <f>(D26-C26)*1000</f>
        <v>0</v>
      </c>
      <c r="F26" s="277"/>
      <c r="G26" s="245"/>
      <c r="H26" s="245"/>
      <c r="I26" s="278"/>
      <c r="J26" s="173"/>
      <c r="K26" s="186">
        <v>1</v>
      </c>
      <c r="L26" s="201">
        <v>11.9</v>
      </c>
      <c r="M26" s="201">
        <v>11.995</v>
      </c>
      <c r="N26" s="202">
        <f>(M26-L26)*1000</f>
        <v>94.99999999999886</v>
      </c>
      <c r="O26" s="304" t="s">
        <v>55</v>
      </c>
      <c r="P26" s="305"/>
      <c r="Q26" s="305"/>
      <c r="R26" s="306"/>
      <c r="S26" s="147"/>
      <c r="T26" s="120"/>
    </row>
    <row r="27" spans="1:20" s="133" customFormat="1" ht="21" customHeight="1">
      <c r="A27" s="169"/>
      <c r="B27" s="186">
        <v>2</v>
      </c>
      <c r="C27" s="187">
        <v>11.906</v>
      </c>
      <c r="D27" s="187">
        <v>12.288</v>
      </c>
      <c r="E27" s="188">
        <f>(D27-C27)*1000</f>
        <v>381.99999999999966</v>
      </c>
      <c r="F27" s="304" t="s">
        <v>54</v>
      </c>
      <c r="G27" s="305"/>
      <c r="H27" s="305"/>
      <c r="I27" s="306"/>
      <c r="J27" s="173"/>
      <c r="K27" s="179"/>
      <c r="L27" s="180"/>
      <c r="M27" s="181"/>
      <c r="N27" s="182"/>
      <c r="O27" s="274"/>
      <c r="P27" s="275"/>
      <c r="Q27" s="275"/>
      <c r="R27" s="276"/>
      <c r="S27" s="147"/>
      <c r="T27" s="120"/>
    </row>
    <row r="28" spans="1:20" s="133" customFormat="1" ht="21" customHeight="1">
      <c r="A28" s="169"/>
      <c r="B28" s="186"/>
      <c r="C28" s="187"/>
      <c r="D28" s="187"/>
      <c r="E28" s="188"/>
      <c r="F28" s="304"/>
      <c r="G28" s="305"/>
      <c r="H28" s="305"/>
      <c r="I28" s="306"/>
      <c r="J28" s="173"/>
      <c r="K28" s="186">
        <v>2</v>
      </c>
      <c r="L28" s="201">
        <v>11.9</v>
      </c>
      <c r="M28" s="201">
        <v>11.99</v>
      </c>
      <c r="N28" s="202">
        <f>(M28-L28)*1000</f>
        <v>89.99999999999986</v>
      </c>
      <c r="O28" s="304" t="s">
        <v>47</v>
      </c>
      <c r="P28" s="305"/>
      <c r="Q28" s="305"/>
      <c r="R28" s="306"/>
      <c r="S28" s="147"/>
      <c r="T28" s="120"/>
    </row>
    <row r="29" spans="1:20" s="133" customFormat="1" ht="21" customHeight="1">
      <c r="A29" s="169"/>
      <c r="B29" s="186">
        <v>3</v>
      </c>
      <c r="C29" s="187">
        <v>12.002</v>
      </c>
      <c r="D29" s="187">
        <v>12.3</v>
      </c>
      <c r="E29" s="188">
        <f>(D29-C29)*1000</f>
        <v>298.00000000000006</v>
      </c>
      <c r="F29" s="304" t="s">
        <v>106</v>
      </c>
      <c r="G29" s="305"/>
      <c r="H29" s="305"/>
      <c r="I29" s="306"/>
      <c r="J29" s="173"/>
      <c r="K29" s="179"/>
      <c r="L29" s="180"/>
      <c r="M29" s="181"/>
      <c r="N29" s="182"/>
      <c r="O29" s="274"/>
      <c r="P29" s="275"/>
      <c r="Q29" s="275"/>
      <c r="R29" s="276"/>
      <c r="S29" s="147"/>
      <c r="T29" s="120"/>
    </row>
    <row r="30" spans="1:20" s="126" customFormat="1" ht="21" customHeight="1">
      <c r="A30" s="169"/>
      <c r="B30" s="189"/>
      <c r="C30" s="190"/>
      <c r="D30" s="191"/>
      <c r="E30" s="192"/>
      <c r="F30" s="301" t="s">
        <v>71</v>
      </c>
      <c r="G30" s="302"/>
      <c r="H30" s="302"/>
      <c r="I30" s="303"/>
      <c r="J30" s="173"/>
      <c r="K30" s="189"/>
      <c r="L30" s="190"/>
      <c r="M30" s="191"/>
      <c r="N30" s="192"/>
      <c r="O30" s="193"/>
      <c r="P30" s="194"/>
      <c r="Q30" s="194"/>
      <c r="R30" s="195"/>
      <c r="S30" s="147"/>
      <c r="T30" s="120"/>
    </row>
    <row r="31" spans="1:19" ht="21" customHeight="1" thickBot="1">
      <c r="A31" s="196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8"/>
    </row>
  </sheetData>
  <sheetProtection password="E755" sheet="1" objects="1" scenarios="1"/>
  <mergeCells count="14">
    <mergeCell ref="D22:G22"/>
    <mergeCell ref="M22:P22"/>
    <mergeCell ref="O23:R23"/>
    <mergeCell ref="P9:Q9"/>
    <mergeCell ref="P18:Q18"/>
    <mergeCell ref="P19:Q19"/>
    <mergeCell ref="F25:I25"/>
    <mergeCell ref="F27:I27"/>
    <mergeCell ref="F28:I28"/>
    <mergeCell ref="F23:I23"/>
    <mergeCell ref="F30:I30"/>
    <mergeCell ref="F29:I29"/>
    <mergeCell ref="O26:R26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4"/>
      <c r="C2" s="205"/>
      <c r="D2" s="205"/>
      <c r="E2" s="205"/>
      <c r="F2" s="205"/>
      <c r="G2" s="113" t="s">
        <v>72</v>
      </c>
      <c r="H2" s="205"/>
      <c r="I2" s="205"/>
      <c r="J2" s="205"/>
      <c r="K2" s="205"/>
      <c r="L2" s="206"/>
      <c r="R2" s="40"/>
      <c r="S2" s="41"/>
      <c r="T2" s="41"/>
      <c r="U2" s="41"/>
      <c r="V2" s="316" t="s">
        <v>6</v>
      </c>
      <c r="W2" s="316"/>
      <c r="X2" s="316"/>
      <c r="Y2" s="316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316" t="s">
        <v>6</v>
      </c>
      <c r="BO2" s="316"/>
      <c r="BP2" s="316"/>
      <c r="BQ2" s="316"/>
      <c r="BR2" s="41"/>
      <c r="BS2" s="41"/>
      <c r="BT2" s="41"/>
      <c r="BU2" s="42"/>
      <c r="BY2" s="37"/>
      <c r="BZ2" s="204"/>
      <c r="CA2" s="205"/>
      <c r="CB2" s="205"/>
      <c r="CC2" s="205"/>
      <c r="CD2" s="205"/>
      <c r="CE2" s="113" t="s">
        <v>77</v>
      </c>
      <c r="CF2" s="205"/>
      <c r="CG2" s="205"/>
      <c r="CH2" s="205"/>
      <c r="CI2" s="205"/>
      <c r="CJ2" s="206"/>
    </row>
    <row r="3" spans="18:77" ht="21" customHeight="1" thickBot="1" thickTop="1">
      <c r="R3" s="317" t="s">
        <v>7</v>
      </c>
      <c r="S3" s="318"/>
      <c r="T3" s="43"/>
      <c r="U3" s="44"/>
      <c r="V3" s="280" t="s">
        <v>35</v>
      </c>
      <c r="W3" s="281"/>
      <c r="X3" s="280" t="s">
        <v>82</v>
      </c>
      <c r="Y3" s="282"/>
      <c r="Z3" s="43"/>
      <c r="AA3" s="44"/>
      <c r="AB3" s="297" t="s">
        <v>8</v>
      </c>
      <c r="AC3" s="298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J3" s="299" t="s">
        <v>8</v>
      </c>
      <c r="BK3" s="300"/>
      <c r="BL3" s="45"/>
      <c r="BM3" s="46"/>
      <c r="BN3" s="223" t="s">
        <v>35</v>
      </c>
      <c r="BO3" s="225"/>
      <c r="BP3" s="252"/>
      <c r="BQ3" s="224"/>
      <c r="BR3" s="48"/>
      <c r="BS3" s="49"/>
      <c r="BT3" s="295" t="s">
        <v>7</v>
      </c>
      <c r="BU3" s="296"/>
      <c r="BY3" s="37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294" t="s">
        <v>60</v>
      </c>
      <c r="W4" s="294"/>
      <c r="X4" s="294"/>
      <c r="Y4" s="294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S4" s="114" t="s">
        <v>65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J4" s="6"/>
      <c r="BK4" s="4"/>
      <c r="BL4" s="1"/>
      <c r="BM4" s="2"/>
      <c r="BN4" s="294" t="s">
        <v>60</v>
      </c>
      <c r="BO4" s="294"/>
      <c r="BP4" s="294"/>
      <c r="BQ4" s="294"/>
      <c r="BR4" s="3"/>
      <c r="BS4" s="3"/>
      <c r="BT4" s="7"/>
      <c r="BU4" s="5"/>
      <c r="BY4" s="37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9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53"/>
      <c r="X5" s="8"/>
      <c r="Y5" s="11"/>
      <c r="Z5" s="8"/>
      <c r="AA5" s="11"/>
      <c r="AB5" s="13"/>
      <c r="AC5" s="1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J5" s="30"/>
      <c r="BK5" s="64"/>
      <c r="BL5" s="8"/>
      <c r="BM5" s="63"/>
      <c r="BN5" s="9"/>
      <c r="BO5" s="253"/>
      <c r="BP5" s="8"/>
      <c r="BQ5" s="11"/>
      <c r="BR5" s="8"/>
      <c r="BS5" s="63"/>
      <c r="BT5" s="65"/>
      <c r="BU5" s="66"/>
      <c r="BY5" s="37"/>
      <c r="BZ5" s="57"/>
      <c r="CA5" s="58" t="s">
        <v>9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10</v>
      </c>
      <c r="D6" s="59"/>
      <c r="E6" s="60"/>
      <c r="F6" s="60"/>
      <c r="G6" s="67" t="s">
        <v>74</v>
      </c>
      <c r="H6" s="60"/>
      <c r="I6" s="60"/>
      <c r="J6" s="61"/>
      <c r="K6" s="68" t="s">
        <v>73</v>
      </c>
      <c r="L6" s="62"/>
      <c r="R6" s="251" t="s">
        <v>5</v>
      </c>
      <c r="S6" s="237">
        <v>10.65</v>
      </c>
      <c r="T6" s="8"/>
      <c r="U6" s="11"/>
      <c r="V6" s="15" t="s">
        <v>0</v>
      </c>
      <c r="W6" s="34">
        <v>11.906</v>
      </c>
      <c r="X6" s="10"/>
      <c r="Y6" s="34"/>
      <c r="Z6" s="8"/>
      <c r="AA6" s="11"/>
      <c r="AB6" s="226" t="s">
        <v>48</v>
      </c>
      <c r="AC6" s="22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07" t="s">
        <v>34</v>
      </c>
      <c r="AS6" s="96" t="s">
        <v>29</v>
      </c>
      <c r="AT6" s="208" t="s">
        <v>46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J6" s="230" t="s">
        <v>48</v>
      </c>
      <c r="BK6" s="231"/>
      <c r="BL6" s="36"/>
      <c r="BM6" s="11"/>
      <c r="BN6" s="15"/>
      <c r="BO6" s="34"/>
      <c r="BP6" s="10" t="s">
        <v>44</v>
      </c>
      <c r="BQ6" s="34">
        <v>12.288</v>
      </c>
      <c r="BR6" s="8"/>
      <c r="BS6" s="11"/>
      <c r="BT6" s="25" t="s">
        <v>4</v>
      </c>
      <c r="BU6" s="238">
        <v>13.402</v>
      </c>
      <c r="BY6" s="37"/>
      <c r="BZ6" s="57"/>
      <c r="CA6" s="58" t="s">
        <v>10</v>
      </c>
      <c r="CB6" s="59"/>
      <c r="CC6" s="60"/>
      <c r="CD6" s="60"/>
      <c r="CE6" s="67" t="s">
        <v>74</v>
      </c>
      <c r="CF6" s="60"/>
      <c r="CG6" s="60"/>
      <c r="CH6" s="61"/>
      <c r="CI6" s="68" t="s">
        <v>73</v>
      </c>
      <c r="CJ6" s="62"/>
    </row>
    <row r="7" spans="2:88" ht="21" customHeight="1">
      <c r="B7" s="57"/>
      <c r="C7" s="58" t="s">
        <v>12</v>
      </c>
      <c r="D7" s="59"/>
      <c r="E7" s="60"/>
      <c r="F7" s="60"/>
      <c r="G7" s="72" t="s">
        <v>75</v>
      </c>
      <c r="H7" s="60"/>
      <c r="I7" s="60"/>
      <c r="J7" s="59"/>
      <c r="K7" s="59"/>
      <c r="L7" s="71"/>
      <c r="R7" s="251"/>
      <c r="S7" s="237"/>
      <c r="T7" s="8"/>
      <c r="U7" s="11"/>
      <c r="V7" s="10"/>
      <c r="W7" s="34"/>
      <c r="X7" s="10" t="s">
        <v>66</v>
      </c>
      <c r="Y7" s="34">
        <v>12.002</v>
      </c>
      <c r="Z7" s="8"/>
      <c r="AA7" s="11"/>
      <c r="AB7" s="228" t="s">
        <v>49</v>
      </c>
      <c r="AC7" s="229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J7" s="232" t="s">
        <v>49</v>
      </c>
      <c r="BK7" s="233"/>
      <c r="BL7" s="36"/>
      <c r="BM7" s="11"/>
      <c r="BN7" s="15" t="s">
        <v>1</v>
      </c>
      <c r="BO7" s="34">
        <v>12.3</v>
      </c>
      <c r="BP7" s="10"/>
      <c r="BQ7" s="34"/>
      <c r="BR7" s="8"/>
      <c r="BS7" s="11"/>
      <c r="BT7" s="25"/>
      <c r="BU7" s="238"/>
      <c r="BY7" s="37"/>
      <c r="BZ7" s="57"/>
      <c r="CA7" s="58" t="s">
        <v>12</v>
      </c>
      <c r="CB7" s="59"/>
      <c r="CC7" s="60"/>
      <c r="CD7" s="60"/>
      <c r="CE7" s="72" t="s">
        <v>75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R8" s="16" t="s">
        <v>2</v>
      </c>
      <c r="S8" s="23">
        <v>11.49</v>
      </c>
      <c r="T8" s="8"/>
      <c r="U8" s="11"/>
      <c r="V8" s="10" t="s">
        <v>43</v>
      </c>
      <c r="W8" s="34">
        <v>11.906</v>
      </c>
      <c r="X8" s="10"/>
      <c r="Y8" s="34"/>
      <c r="Z8" s="8"/>
      <c r="AA8" s="11"/>
      <c r="AB8" s="226" t="s">
        <v>50</v>
      </c>
      <c r="AC8" s="22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03" t="s">
        <v>51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J8" s="230" t="s">
        <v>50</v>
      </c>
      <c r="BK8" s="231"/>
      <c r="BL8" s="36"/>
      <c r="BM8" s="11"/>
      <c r="BN8" s="10"/>
      <c r="BO8" s="34"/>
      <c r="BP8" s="10" t="s">
        <v>67</v>
      </c>
      <c r="BQ8" s="34">
        <v>12.3</v>
      </c>
      <c r="BR8" s="8"/>
      <c r="BS8" s="11"/>
      <c r="BT8" s="19" t="s">
        <v>3</v>
      </c>
      <c r="BU8" s="20">
        <v>12.702</v>
      </c>
      <c r="BY8" s="37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6"/>
      <c r="S9" s="27"/>
      <c r="T9" s="28"/>
      <c r="U9" s="27"/>
      <c r="V9" s="28"/>
      <c r="W9" s="27"/>
      <c r="X9" s="28"/>
      <c r="Y9" s="27"/>
      <c r="Z9" s="28"/>
      <c r="AA9" s="27"/>
      <c r="AB9" s="24"/>
      <c r="AC9" s="22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J9" s="29"/>
      <c r="BK9" s="77"/>
      <c r="BL9" s="24"/>
      <c r="BM9" s="21"/>
      <c r="BN9" s="28"/>
      <c r="BO9" s="27"/>
      <c r="BP9" s="28"/>
      <c r="BQ9" s="27"/>
      <c r="BR9" s="33"/>
      <c r="BS9" s="35"/>
      <c r="BT9" s="31"/>
      <c r="BU9" s="32"/>
      <c r="BY9" s="37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13</v>
      </c>
      <c r="D10" s="59"/>
      <c r="E10" s="59"/>
      <c r="F10" s="61"/>
      <c r="G10" s="79" t="s">
        <v>57</v>
      </c>
      <c r="H10" s="59"/>
      <c r="I10" s="59"/>
      <c r="J10" s="80" t="s">
        <v>14</v>
      </c>
      <c r="K10" s="203" t="s">
        <v>59</v>
      </c>
      <c r="L10" s="62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215"/>
      <c r="AQ10" s="220"/>
      <c r="AR10" s="215"/>
      <c r="AS10" s="221"/>
      <c r="AT10" s="215"/>
      <c r="AU10" s="215"/>
      <c r="AV10" s="215"/>
      <c r="AW10" s="220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Y10" s="37"/>
      <c r="BZ10" s="57"/>
      <c r="CA10" s="78" t="s">
        <v>13</v>
      </c>
      <c r="CB10" s="59"/>
      <c r="CC10" s="59"/>
      <c r="CD10" s="61"/>
      <c r="CE10" s="79" t="s">
        <v>80</v>
      </c>
      <c r="CF10" s="59"/>
      <c r="CG10" s="59"/>
      <c r="CH10" s="80" t="s">
        <v>14</v>
      </c>
      <c r="CI10" s="246" t="s">
        <v>76</v>
      </c>
      <c r="CJ10" s="62"/>
    </row>
    <row r="11" spans="2:88" ht="21" customHeight="1">
      <c r="B11" s="57"/>
      <c r="C11" s="78" t="s">
        <v>15</v>
      </c>
      <c r="D11" s="59"/>
      <c r="E11" s="59"/>
      <c r="F11" s="61"/>
      <c r="G11" s="79" t="s">
        <v>58</v>
      </c>
      <c r="H11" s="59"/>
      <c r="I11" s="12"/>
      <c r="J11" s="80" t="s">
        <v>16</v>
      </c>
      <c r="K11" s="203" t="s">
        <v>59</v>
      </c>
      <c r="L11" s="6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215"/>
      <c r="AQ11" s="215"/>
      <c r="AR11" s="215"/>
      <c r="AS11" s="222"/>
      <c r="AT11" s="215"/>
      <c r="AU11" s="215"/>
      <c r="AV11" s="215"/>
      <c r="AW11" s="220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Y11" s="37"/>
      <c r="BZ11" s="57"/>
      <c r="CA11" s="78" t="s">
        <v>15</v>
      </c>
      <c r="CB11" s="59"/>
      <c r="CC11" s="59"/>
      <c r="CD11" s="61"/>
      <c r="CE11" s="79" t="s">
        <v>57</v>
      </c>
      <c r="CF11" s="59"/>
      <c r="CG11" s="12"/>
      <c r="CH11" s="80" t="s">
        <v>16</v>
      </c>
      <c r="CI11" s="246" t="s">
        <v>59</v>
      </c>
      <c r="CJ11" s="62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85"/>
      <c r="Q12" s="85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215"/>
      <c r="AQ12" s="215"/>
      <c r="AR12" s="215"/>
      <c r="AS12" s="222"/>
      <c r="AT12" s="215"/>
      <c r="AU12" s="215"/>
      <c r="AV12" s="215"/>
      <c r="AW12" s="220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Y12" s="37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6"/>
      <c r="AS13" s="86"/>
      <c r="AT13" s="86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Y13" s="37"/>
    </row>
    <row r="14" spans="4:88" ht="18" customHeight="1">
      <c r="D14" s="215"/>
      <c r="E14" s="215"/>
      <c r="F14" s="215"/>
      <c r="G14" s="215"/>
      <c r="H14" s="215"/>
      <c r="I14" s="215"/>
      <c r="P14" s="85"/>
      <c r="Q14" s="85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86"/>
      <c r="AS14" s="86"/>
      <c r="AT14" s="86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V14" s="85"/>
      <c r="BW14" s="85"/>
      <c r="BX14" s="85"/>
      <c r="BY14" s="86"/>
      <c r="BZ14" s="86"/>
      <c r="CA14" s="86"/>
      <c r="CB14" s="215"/>
      <c r="CC14" s="215"/>
      <c r="CD14" s="215"/>
      <c r="CE14" s="215"/>
      <c r="CF14" s="215"/>
      <c r="CG14" s="215"/>
      <c r="CH14" s="86"/>
      <c r="CI14" s="86"/>
      <c r="CJ14" s="86"/>
    </row>
    <row r="15" spans="4:88" ht="18" customHeight="1">
      <c r="D15" s="215"/>
      <c r="E15" s="215"/>
      <c r="F15" s="215"/>
      <c r="G15" s="215"/>
      <c r="H15" s="215"/>
      <c r="I15" s="215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J15" s="37"/>
      <c r="BN15" s="37"/>
      <c r="BP15" s="37"/>
      <c r="BV15" s="85"/>
      <c r="BW15" s="85"/>
      <c r="BX15" s="85"/>
      <c r="BY15" s="86"/>
      <c r="BZ15" s="86"/>
      <c r="CA15" s="86"/>
      <c r="CB15" s="215"/>
      <c r="CC15" s="215"/>
      <c r="CD15" s="215"/>
      <c r="CE15" s="215"/>
      <c r="CF15" s="215"/>
      <c r="CG15" s="215"/>
      <c r="CH15" s="86"/>
      <c r="CI15" s="86"/>
      <c r="CJ15" s="86"/>
    </row>
    <row r="16" spans="4:88" ht="18" customHeight="1">
      <c r="D16" s="247"/>
      <c r="E16" s="247"/>
      <c r="F16" s="247"/>
      <c r="G16" s="247"/>
      <c r="H16" s="247"/>
      <c r="I16" s="247"/>
      <c r="CA16" s="86"/>
      <c r="CB16" s="247"/>
      <c r="CC16" s="247"/>
      <c r="CD16" s="247"/>
      <c r="CE16" s="247"/>
      <c r="CF16" s="247"/>
      <c r="CG16" s="247"/>
      <c r="CH16" s="86"/>
      <c r="CI16" s="86"/>
      <c r="CJ16" s="86"/>
    </row>
    <row r="17" spans="4:88" ht="18" customHeight="1">
      <c r="D17" s="68"/>
      <c r="E17" s="68"/>
      <c r="F17" s="78"/>
      <c r="G17" s="78"/>
      <c r="H17" s="68"/>
      <c r="I17" s="68"/>
      <c r="CA17" s="86"/>
      <c r="CB17" s="68"/>
      <c r="CC17" s="68"/>
      <c r="CD17" s="78"/>
      <c r="CE17" s="78"/>
      <c r="CF17" s="68"/>
      <c r="CG17" s="68"/>
      <c r="CH17" s="86"/>
      <c r="CI17" s="86"/>
      <c r="CJ17" s="86"/>
    </row>
    <row r="18" spans="4:88" ht="18" customHeight="1">
      <c r="D18" s="9"/>
      <c r="E18" s="216"/>
      <c r="F18" s="61"/>
      <c r="G18" s="61"/>
      <c r="H18" s="9"/>
      <c r="I18" s="216"/>
      <c r="BA18" s="37"/>
      <c r="BE18" s="37"/>
      <c r="CA18" s="86"/>
      <c r="CB18" s="9"/>
      <c r="CC18" s="216"/>
      <c r="CD18" s="61"/>
      <c r="CE18" s="61"/>
      <c r="CF18" s="9"/>
      <c r="CG18" s="216"/>
      <c r="CH18" s="86"/>
      <c r="CI18" s="86"/>
      <c r="CJ18" s="86"/>
    </row>
    <row r="19" spans="4:85" ht="18" customHeight="1">
      <c r="D19" s="248"/>
      <c r="E19" s="249"/>
      <c r="F19" s="61"/>
      <c r="G19" s="61"/>
      <c r="H19" s="248"/>
      <c r="I19" s="249"/>
      <c r="CB19" s="248"/>
      <c r="CC19" s="249"/>
      <c r="CD19" s="61"/>
      <c r="CE19" s="61"/>
      <c r="CF19" s="248"/>
      <c r="CG19" s="249"/>
    </row>
    <row r="20" spans="4:85" ht="18" customHeight="1">
      <c r="D20" s="250"/>
      <c r="E20" s="234"/>
      <c r="F20" s="61"/>
      <c r="G20" s="61"/>
      <c r="H20" s="250"/>
      <c r="I20" s="234"/>
      <c r="AO20" s="108" t="s">
        <v>66</v>
      </c>
      <c r="BF20" s="37"/>
      <c r="BG20" s="37"/>
      <c r="CB20" s="248"/>
      <c r="CC20" s="249"/>
      <c r="CD20" s="61"/>
      <c r="CE20" s="61"/>
      <c r="CF20" s="248"/>
      <c r="CG20" s="249"/>
    </row>
    <row r="21" spans="4:85" ht="18" customHeight="1">
      <c r="D21" s="250"/>
      <c r="E21" s="234"/>
      <c r="F21" s="61"/>
      <c r="G21" s="61"/>
      <c r="H21" s="250"/>
      <c r="I21" s="234"/>
      <c r="CB21" s="250"/>
      <c r="CC21" s="234"/>
      <c r="CD21" s="61"/>
      <c r="CE21" s="61"/>
      <c r="CF21" s="250"/>
      <c r="CG21" s="234"/>
    </row>
    <row r="22" spans="4:85" ht="18" customHeight="1">
      <c r="D22" s="61"/>
      <c r="E22" s="61"/>
      <c r="F22" s="61"/>
      <c r="G22" s="61"/>
      <c r="H22" s="61"/>
      <c r="I22" s="61"/>
      <c r="AO22" s="37"/>
      <c r="AR22" s="37"/>
      <c r="AS22" s="37"/>
      <c r="AT22" s="37"/>
      <c r="AX22" s="243"/>
      <c r="AZ22" s="37"/>
      <c r="BM22">
        <v>0</v>
      </c>
      <c r="BO22" s="37"/>
      <c r="BP22" s="37"/>
      <c r="BU22" s="111"/>
      <c r="CB22" s="61"/>
      <c r="CC22" s="61"/>
      <c r="CD22" s="61"/>
      <c r="CE22" s="61"/>
      <c r="CF22" s="61"/>
      <c r="CG22" s="61"/>
    </row>
    <row r="23" spans="4:86" ht="18" customHeight="1">
      <c r="D23" s="61"/>
      <c r="E23" s="61"/>
      <c r="F23" s="61"/>
      <c r="G23" s="61"/>
      <c r="H23" s="61"/>
      <c r="I23" s="61"/>
      <c r="AG23" s="108" t="s">
        <v>0</v>
      </c>
      <c r="AX23" s="109"/>
      <c r="AZ23" s="243"/>
      <c r="CH23" s="92" t="s">
        <v>3</v>
      </c>
    </row>
    <row r="24" spans="15:72" ht="18" customHeight="1">
      <c r="O24" s="209">
        <v>1</v>
      </c>
      <c r="AI24" s="209">
        <v>3</v>
      </c>
      <c r="AQ24" s="37"/>
      <c r="AZ24" s="109"/>
      <c r="BO24" s="110" t="s">
        <v>67</v>
      </c>
      <c r="BT24" s="209">
        <v>4</v>
      </c>
    </row>
    <row r="25" spans="2:88" ht="18" customHeight="1">
      <c r="B25" s="91"/>
      <c r="O25" s="37"/>
      <c r="AI25" s="37"/>
      <c r="AS25" s="89"/>
      <c r="AW25" s="242"/>
      <c r="BC25" s="272"/>
      <c r="BT25" s="37"/>
      <c r="BW25" s="37"/>
      <c r="CJ25" s="91"/>
    </row>
    <row r="26" spans="15:88" ht="18" customHeight="1">
      <c r="O26" s="109"/>
      <c r="P26" s="37"/>
      <c r="Q26" s="37"/>
      <c r="R26" s="37"/>
      <c r="S26" s="37"/>
      <c r="T26" s="37"/>
      <c r="U26" s="37"/>
      <c r="V26" s="37"/>
      <c r="W26" s="37"/>
      <c r="X26" s="37"/>
      <c r="Y26" s="37"/>
      <c r="AA26" s="37"/>
      <c r="AB26" s="37"/>
      <c r="AC26" s="37"/>
      <c r="AD26" s="37"/>
      <c r="AE26" s="37"/>
      <c r="AF26" s="37"/>
      <c r="AG26" s="108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J26" s="37"/>
      <c r="BK26" s="37"/>
      <c r="BL26" s="37"/>
      <c r="BM26" s="37"/>
      <c r="BN26" s="37"/>
      <c r="BP26" s="37"/>
      <c r="BQ26" s="37"/>
      <c r="BR26" s="37"/>
      <c r="BS26" s="37"/>
      <c r="BV26" s="37"/>
      <c r="BW26" s="209">
        <v>6</v>
      </c>
      <c r="BX26" s="37"/>
      <c r="CA26" s="112"/>
      <c r="CE26" s="86"/>
      <c r="CF26" s="86"/>
      <c r="CG26" s="86"/>
      <c r="CH26" s="86"/>
      <c r="CI26" s="86"/>
      <c r="CJ26" s="86"/>
    </row>
    <row r="27" spans="4:88" ht="18" customHeight="1">
      <c r="D27" s="94" t="s">
        <v>2</v>
      </c>
      <c r="R27" s="37"/>
      <c r="S27" s="37"/>
      <c r="T27" s="37"/>
      <c r="U27" s="209"/>
      <c r="AA27" s="89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Q27" s="37"/>
      <c r="BC27" s="241"/>
      <c r="BO27" s="110" t="s">
        <v>1</v>
      </c>
      <c r="BP27" s="89"/>
      <c r="BR27" s="209"/>
      <c r="BS27" s="37"/>
      <c r="BT27" s="37"/>
      <c r="BV27" s="37"/>
      <c r="BZ27" s="37"/>
      <c r="CA27" s="37"/>
      <c r="CD27" s="86"/>
      <c r="CE27" s="86"/>
      <c r="CF27" s="86"/>
      <c r="CI27" s="86"/>
      <c r="CJ27" s="86"/>
    </row>
    <row r="28" spans="19:88" ht="18" customHeight="1">
      <c r="S28" s="37"/>
      <c r="T28" s="209">
        <v>2</v>
      </c>
      <c r="AE28" s="217"/>
      <c r="AG28" s="37"/>
      <c r="AI28" s="37"/>
      <c r="AJ28" s="37"/>
      <c r="AK28" s="37"/>
      <c r="AL28" s="37"/>
      <c r="AR28" s="37"/>
      <c r="AS28" s="37"/>
      <c r="AT28" s="37"/>
      <c r="AV28" s="37"/>
      <c r="AZ28" s="37"/>
      <c r="BA28" s="37"/>
      <c r="BC28" s="37"/>
      <c r="BD28" s="37"/>
      <c r="BE28" s="37"/>
      <c r="BF28" s="37"/>
      <c r="BG28" s="37"/>
      <c r="BS28" s="37"/>
      <c r="BT28" s="209">
        <v>5</v>
      </c>
      <c r="BU28" s="243"/>
      <c r="BZ28" s="37"/>
      <c r="CA28" s="37"/>
      <c r="CB28" s="86"/>
      <c r="CD28" s="86"/>
      <c r="CE28" s="86"/>
      <c r="CF28" s="86"/>
      <c r="CI28" s="86"/>
      <c r="CJ28" s="86"/>
    </row>
    <row r="29" spans="1:89" ht="18" customHeight="1">
      <c r="A29" s="91"/>
      <c r="C29" s="37"/>
      <c r="H29" s="37"/>
      <c r="N29" s="209"/>
      <c r="O29" s="37"/>
      <c r="P29" s="37"/>
      <c r="Q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U29" s="37"/>
      <c r="AV29" s="37"/>
      <c r="AW29" s="37"/>
      <c r="AX29" s="37"/>
      <c r="AZ29" s="37"/>
      <c r="BA29" s="37"/>
      <c r="BC29" s="37"/>
      <c r="BD29" s="37"/>
      <c r="BE29" s="37"/>
      <c r="BF29" s="37"/>
      <c r="BG29" s="37"/>
      <c r="BH29" s="242"/>
      <c r="BJ29" s="37"/>
      <c r="BK29" s="37"/>
      <c r="BL29" s="37"/>
      <c r="BN29" s="37"/>
      <c r="BQ29" s="218"/>
      <c r="BR29" s="37"/>
      <c r="BS29" s="37"/>
      <c r="BU29" s="109"/>
      <c r="BV29" s="37"/>
      <c r="BW29" s="37"/>
      <c r="BX29" s="209"/>
      <c r="CF29" s="37"/>
      <c r="CK29" s="91"/>
    </row>
    <row r="30" spans="1:85" ht="18" customHeight="1">
      <c r="A30" s="91"/>
      <c r="L30" s="37"/>
      <c r="M30" s="37"/>
      <c r="N30" s="37"/>
      <c r="P30" s="37"/>
      <c r="AD30" s="37"/>
      <c r="AE30" s="37"/>
      <c r="AF30" s="37"/>
      <c r="AG30" s="37"/>
      <c r="AH30" s="37"/>
      <c r="AI30" s="37"/>
      <c r="AJ30" s="37"/>
      <c r="AK30" s="37"/>
      <c r="AL30" s="37"/>
      <c r="AW30" s="273"/>
      <c r="AZ30" s="37"/>
      <c r="BA30" s="37"/>
      <c r="BB30" s="37"/>
      <c r="BC30" s="37"/>
      <c r="BD30" s="37"/>
      <c r="BF30" s="37"/>
      <c r="BG30" s="37"/>
      <c r="BH30" s="37"/>
      <c r="BJ30" s="37"/>
      <c r="BN30" s="110" t="s">
        <v>44</v>
      </c>
      <c r="BO30" s="37"/>
      <c r="BS30" s="37"/>
      <c r="BW30" s="37"/>
      <c r="BX30" s="37"/>
      <c r="BZ30" s="37"/>
      <c r="CG30" s="37"/>
    </row>
    <row r="31" spans="1:89" ht="18" customHeight="1">
      <c r="A31" s="91"/>
      <c r="K31" s="209"/>
      <c r="Q31" s="37"/>
      <c r="X31" s="90"/>
      <c r="AC31" s="37"/>
      <c r="AD31" s="37"/>
      <c r="AE31" s="37"/>
      <c r="AF31" s="37"/>
      <c r="AH31" s="37"/>
      <c r="AI31" s="37"/>
      <c r="AL31" s="37"/>
      <c r="AS31" s="37"/>
      <c r="AZ31" s="37"/>
      <c r="BA31" s="37"/>
      <c r="BB31" s="37"/>
      <c r="BC31" s="37"/>
      <c r="BD31" s="37"/>
      <c r="BF31" s="37"/>
      <c r="BJ31" s="209"/>
      <c r="BT31" s="37"/>
      <c r="CA31" s="209"/>
      <c r="CK31" s="91"/>
    </row>
    <row r="32" spans="10:85" ht="18" customHeight="1">
      <c r="J32" s="37"/>
      <c r="K32" s="37"/>
      <c r="L32" s="37"/>
      <c r="N32" s="37"/>
      <c r="O32" s="37"/>
      <c r="Q32" s="37"/>
      <c r="R32" s="37"/>
      <c r="U32" s="37"/>
      <c r="W32" s="37"/>
      <c r="X32" s="290" t="s">
        <v>91</v>
      </c>
      <c r="AA32" s="37"/>
      <c r="AD32" s="37"/>
      <c r="AE32" s="37"/>
      <c r="AF32" s="37"/>
      <c r="AG32" s="37"/>
      <c r="AH32" s="37"/>
      <c r="AI32" s="37"/>
      <c r="AJ32" s="37"/>
      <c r="AK32" s="37"/>
      <c r="AL32" s="37"/>
      <c r="AZ32" s="37"/>
      <c r="BA32" s="37"/>
      <c r="BB32" s="37"/>
      <c r="BC32" s="37"/>
      <c r="BE32" s="210"/>
      <c r="BF32" s="37"/>
      <c r="BN32" s="37"/>
      <c r="BO32" s="288" t="s">
        <v>90</v>
      </c>
      <c r="BP32" s="37"/>
      <c r="BR32" s="37"/>
      <c r="BS32" s="93"/>
      <c r="BT32" s="37"/>
      <c r="BU32" s="37"/>
      <c r="BW32" s="37"/>
      <c r="BZ32" s="37"/>
      <c r="CA32" s="37"/>
      <c r="CB32" s="37"/>
      <c r="CD32" s="37"/>
      <c r="CG32" s="37"/>
    </row>
    <row r="33" spans="12:73" ht="18" customHeight="1">
      <c r="L33" s="37"/>
      <c r="Q33" s="37"/>
      <c r="U33" s="37"/>
      <c r="AD33" s="37"/>
      <c r="AE33" s="290" t="s">
        <v>89</v>
      </c>
      <c r="AF33" s="37"/>
      <c r="AG33" s="37"/>
      <c r="AH33" s="37"/>
      <c r="AI33" s="37"/>
      <c r="AJ33" s="37"/>
      <c r="AK33" s="37"/>
      <c r="AL33" s="37"/>
      <c r="AO33" s="289" t="s">
        <v>92</v>
      </c>
      <c r="AV33" s="90"/>
      <c r="AZ33" s="37"/>
      <c r="BB33" s="37"/>
      <c r="BC33" s="37"/>
      <c r="BE33" s="37"/>
      <c r="BF33" s="37"/>
      <c r="BG33" s="37"/>
      <c r="BO33" s="37"/>
      <c r="BR33" s="37"/>
      <c r="BS33" s="37"/>
      <c r="BU33" s="37"/>
    </row>
    <row r="34" spans="14:75" ht="18" customHeight="1">
      <c r="N34" s="37"/>
      <c r="O34" s="37"/>
      <c r="P34" s="37"/>
      <c r="Q34" s="209"/>
      <c r="R34" s="37"/>
      <c r="S34" s="37"/>
      <c r="T34" s="37"/>
      <c r="AD34" s="37"/>
      <c r="AE34" s="37"/>
      <c r="AF34" s="37"/>
      <c r="AH34" s="37"/>
      <c r="AI34" s="37"/>
      <c r="AL34" s="37"/>
      <c r="AW34" s="37"/>
      <c r="AX34" s="37"/>
      <c r="AZ34" s="37"/>
      <c r="BA34" s="37"/>
      <c r="BB34" s="37"/>
      <c r="BC34" s="37"/>
      <c r="BD34" s="37"/>
      <c r="BE34" s="37"/>
      <c r="BN34" s="37"/>
      <c r="BO34" s="37"/>
      <c r="BS34" s="209"/>
      <c r="BT34" s="37"/>
      <c r="BU34" s="209"/>
      <c r="BW34" s="37"/>
    </row>
    <row r="35" spans="2:88" ht="18" customHeight="1">
      <c r="B35" s="215"/>
      <c r="C35" s="215"/>
      <c r="D35" s="215"/>
      <c r="E35" s="215"/>
      <c r="F35" s="215"/>
      <c r="AG35" s="291"/>
      <c r="AH35" s="292" t="s">
        <v>93</v>
      </c>
      <c r="BC35" s="37"/>
      <c r="BD35" s="37"/>
      <c r="BI35" s="37"/>
      <c r="BK35" s="37"/>
      <c r="BO35" s="110"/>
      <c r="BP35" s="37"/>
      <c r="BQ35" s="37"/>
      <c r="BR35" s="37"/>
      <c r="BS35" s="37"/>
      <c r="CF35" s="215"/>
      <c r="CG35" s="215"/>
      <c r="CH35" s="215"/>
      <c r="CI35" s="215"/>
      <c r="CJ35" s="215"/>
    </row>
    <row r="36" spans="2:88" ht="18" customHeight="1">
      <c r="B36" s="215"/>
      <c r="C36" s="215"/>
      <c r="D36" s="215"/>
      <c r="E36" s="215"/>
      <c r="F36" s="215"/>
      <c r="AG36" s="291" t="s">
        <v>94</v>
      </c>
      <c r="BN36" s="37"/>
      <c r="BS36" s="37"/>
      <c r="CF36" s="68"/>
      <c r="CG36" s="68"/>
      <c r="CH36" s="68"/>
      <c r="CI36" s="68"/>
      <c r="CJ36" s="68"/>
    </row>
    <row r="37" spans="2:88" ht="18" customHeight="1">
      <c r="B37" s="68"/>
      <c r="C37" s="68"/>
      <c r="D37" s="68"/>
      <c r="E37" s="68"/>
      <c r="F37" s="68"/>
      <c r="BN37" s="209"/>
      <c r="CF37" s="68"/>
      <c r="CG37" s="61"/>
      <c r="CH37" s="68"/>
      <c r="CI37" s="61"/>
      <c r="CJ37" s="287"/>
    </row>
    <row r="38" spans="2:88" ht="18" customHeight="1">
      <c r="B38" s="9"/>
      <c r="C38" s="61"/>
      <c r="D38" s="68"/>
      <c r="E38" s="61"/>
      <c r="F38" s="68"/>
      <c r="BS38" s="244"/>
      <c r="CF38" s="9"/>
      <c r="CG38" s="9"/>
      <c r="CH38" s="9"/>
      <c r="CI38" s="9"/>
      <c r="CJ38" s="9"/>
    </row>
    <row r="39" spans="2:88" ht="18" customHeight="1">
      <c r="B39" s="9"/>
      <c r="C39" s="9"/>
      <c r="D39" s="9"/>
      <c r="E39" s="9"/>
      <c r="F39" s="9"/>
      <c r="BP39" s="37"/>
      <c r="BQ39" s="37"/>
      <c r="CF39" s="9"/>
      <c r="CG39" s="9"/>
      <c r="CH39" s="9"/>
      <c r="CI39" s="9"/>
      <c r="CJ39" s="9"/>
    </row>
    <row r="40" spans="2:88" ht="18" customHeight="1">
      <c r="B40" s="284"/>
      <c r="C40" s="285"/>
      <c r="D40" s="283"/>
      <c r="E40" s="286"/>
      <c r="F40" s="9"/>
      <c r="CF40" s="284"/>
      <c r="CG40" s="285"/>
      <c r="CH40" s="283"/>
      <c r="CI40" s="286"/>
      <c r="CJ40" s="9"/>
    </row>
    <row r="41" spans="2:88" ht="18" customHeight="1">
      <c r="B41" s="284"/>
      <c r="C41" s="285"/>
      <c r="D41" s="283"/>
      <c r="E41" s="286"/>
      <c r="F41" s="9"/>
      <c r="CF41" s="9"/>
      <c r="CG41" s="9"/>
      <c r="CH41" s="9"/>
      <c r="CI41" s="9"/>
      <c r="CJ41" s="9"/>
    </row>
    <row r="42" spans="2:88" ht="18" customHeight="1">
      <c r="B42" s="9"/>
      <c r="C42" s="216"/>
      <c r="D42" s="9"/>
      <c r="E42" s="9"/>
      <c r="F42" s="9"/>
      <c r="CF42" s="235"/>
      <c r="CG42" s="216"/>
      <c r="CH42" s="9"/>
      <c r="CI42" s="9"/>
      <c r="CJ42" s="9"/>
    </row>
    <row r="43" spans="2:6" ht="18" customHeight="1">
      <c r="B43" s="235"/>
      <c r="C43" s="216"/>
      <c r="D43" s="9"/>
      <c r="E43" s="9"/>
      <c r="F43" s="9"/>
    </row>
    <row r="44" ht="18" customHeight="1"/>
    <row r="45" spans="4:87" ht="18" customHeight="1">
      <c r="D45" s="215"/>
      <c r="E45" s="215"/>
      <c r="F45" s="215"/>
      <c r="G45" s="215"/>
      <c r="H45" s="215"/>
      <c r="I45" s="215"/>
      <c r="J45" s="215"/>
      <c r="K45" s="215"/>
      <c r="P45" s="215"/>
      <c r="Q45" s="215"/>
      <c r="R45" s="215"/>
      <c r="S45" s="215"/>
      <c r="T45" s="215"/>
      <c r="U45" s="215"/>
      <c r="V45" s="215"/>
      <c r="W45" s="215"/>
      <c r="BP45" s="215"/>
      <c r="BQ45" s="215"/>
      <c r="BR45" s="215"/>
      <c r="BS45" s="215"/>
      <c r="BT45" s="215"/>
      <c r="BU45" s="215"/>
      <c r="BV45" s="215"/>
      <c r="BW45" s="215"/>
      <c r="CB45" s="215"/>
      <c r="CC45" s="215"/>
      <c r="CD45" s="215"/>
      <c r="CE45" s="215"/>
      <c r="CF45" s="215"/>
      <c r="CG45" s="215"/>
      <c r="CH45" s="215"/>
      <c r="CI45" s="215"/>
    </row>
    <row r="46" spans="4:87" ht="18" customHeight="1" thickBot="1">
      <c r="D46" s="215"/>
      <c r="E46" s="215"/>
      <c r="F46" s="215"/>
      <c r="G46" s="215"/>
      <c r="H46" s="215"/>
      <c r="I46" s="215"/>
      <c r="J46" s="215"/>
      <c r="K46" s="215"/>
      <c r="P46" s="215"/>
      <c r="Q46" s="215"/>
      <c r="R46" s="215"/>
      <c r="S46" s="215"/>
      <c r="T46" s="215"/>
      <c r="U46" s="215"/>
      <c r="V46" s="215"/>
      <c r="W46" s="215"/>
      <c r="AA46" s="85"/>
      <c r="AB46" s="85"/>
      <c r="AC46" s="85"/>
      <c r="AS46" s="87" t="s">
        <v>21</v>
      </c>
      <c r="BP46" s="215"/>
      <c r="BQ46" s="215"/>
      <c r="BR46" s="215"/>
      <c r="BS46" s="215"/>
      <c r="BT46" s="215"/>
      <c r="BU46" s="215"/>
      <c r="BV46" s="215"/>
      <c r="BW46" s="215"/>
      <c r="CB46" s="215"/>
      <c r="CC46" s="215"/>
      <c r="CD46" s="215"/>
      <c r="CE46" s="215"/>
      <c r="CF46" s="215"/>
      <c r="CG46" s="215"/>
      <c r="CH46" s="215"/>
      <c r="CI46" s="215"/>
    </row>
    <row r="47" spans="2:88" ht="21" customHeight="1" thickBot="1">
      <c r="B47" s="254" t="s">
        <v>24</v>
      </c>
      <c r="C47" s="255" t="s">
        <v>30</v>
      </c>
      <c r="D47" s="255" t="s">
        <v>31</v>
      </c>
      <c r="E47" s="255" t="s">
        <v>32</v>
      </c>
      <c r="F47" s="256" t="s">
        <v>33</v>
      </c>
      <c r="G47" s="257"/>
      <c r="H47" s="258"/>
      <c r="I47" s="257" t="s">
        <v>61</v>
      </c>
      <c r="J47" s="258"/>
      <c r="K47" s="270"/>
      <c r="L47" s="271"/>
      <c r="N47" s="254" t="s">
        <v>24</v>
      </c>
      <c r="O47" s="255" t="s">
        <v>30</v>
      </c>
      <c r="P47" s="255" t="s">
        <v>31</v>
      </c>
      <c r="Q47" s="255" t="s">
        <v>32</v>
      </c>
      <c r="R47" s="256" t="s">
        <v>33</v>
      </c>
      <c r="S47" s="257"/>
      <c r="T47" s="258"/>
      <c r="U47" s="257" t="s">
        <v>61</v>
      </c>
      <c r="V47" s="258"/>
      <c r="W47" s="270"/>
      <c r="X47" s="271"/>
      <c r="AS47" s="88" t="s">
        <v>22</v>
      </c>
      <c r="BN47" s="254" t="s">
        <v>24</v>
      </c>
      <c r="BO47" s="255" t="s">
        <v>30</v>
      </c>
      <c r="BP47" s="255" t="s">
        <v>31</v>
      </c>
      <c r="BQ47" s="255" t="s">
        <v>32</v>
      </c>
      <c r="BR47" s="256" t="s">
        <v>33</v>
      </c>
      <c r="BS47" s="257"/>
      <c r="BT47" s="258"/>
      <c r="BU47" s="257" t="s">
        <v>61</v>
      </c>
      <c r="BV47" s="258"/>
      <c r="BW47" s="270"/>
      <c r="BX47" s="271"/>
      <c r="BZ47" s="254" t="s">
        <v>24</v>
      </c>
      <c r="CA47" s="255" t="s">
        <v>30</v>
      </c>
      <c r="CB47" s="255" t="s">
        <v>31</v>
      </c>
      <c r="CC47" s="255" t="s">
        <v>32</v>
      </c>
      <c r="CD47" s="256" t="s">
        <v>33</v>
      </c>
      <c r="CE47" s="257"/>
      <c r="CF47" s="258"/>
      <c r="CG47" s="257" t="s">
        <v>61</v>
      </c>
      <c r="CH47" s="258"/>
      <c r="CI47" s="270"/>
      <c r="CJ47" s="271"/>
    </row>
    <row r="48" spans="2:88" ht="21" customHeight="1" thickTop="1">
      <c r="B48" s="97"/>
      <c r="C48" s="4"/>
      <c r="D48" s="3"/>
      <c r="E48" s="3"/>
      <c r="F48" s="3"/>
      <c r="G48" s="3" t="s">
        <v>60</v>
      </c>
      <c r="H48" s="4"/>
      <c r="I48" s="3"/>
      <c r="J48" s="4"/>
      <c r="K48" s="4"/>
      <c r="L48" s="5"/>
      <c r="N48" s="97"/>
      <c r="O48" s="4"/>
      <c r="P48" s="3"/>
      <c r="Q48" s="3"/>
      <c r="R48" s="3"/>
      <c r="S48" s="3" t="s">
        <v>62</v>
      </c>
      <c r="T48" s="4"/>
      <c r="U48" s="3"/>
      <c r="V48" s="4"/>
      <c r="W48" s="4"/>
      <c r="X48" s="5"/>
      <c r="AS48" s="88" t="s">
        <v>68</v>
      </c>
      <c r="BN48" s="97"/>
      <c r="BO48" s="4"/>
      <c r="BP48" s="3"/>
      <c r="BQ48" s="3"/>
      <c r="BR48" s="3"/>
      <c r="BS48" s="3" t="s">
        <v>62</v>
      </c>
      <c r="BT48" s="4"/>
      <c r="BU48" s="3"/>
      <c r="BV48" s="4"/>
      <c r="BW48" s="4"/>
      <c r="BX48" s="5"/>
      <c r="BZ48" s="97"/>
      <c r="CA48" s="4"/>
      <c r="CB48" s="3"/>
      <c r="CC48" s="3"/>
      <c r="CD48" s="3"/>
      <c r="CE48" s="3" t="s">
        <v>81</v>
      </c>
      <c r="CF48" s="4"/>
      <c r="CG48" s="3"/>
      <c r="CH48" s="4"/>
      <c r="CI48" s="4"/>
      <c r="CJ48" s="5"/>
    </row>
    <row r="49" spans="2:88" ht="21" customHeight="1">
      <c r="B49" s="259"/>
      <c r="C49" s="98"/>
      <c r="D49" s="98"/>
      <c r="E49" s="98"/>
      <c r="F49" s="260"/>
      <c r="G49" s="261"/>
      <c r="H49" s="85"/>
      <c r="I49" s="261"/>
      <c r="J49" s="85"/>
      <c r="K49" s="85"/>
      <c r="L49" s="262"/>
      <c r="N49" s="259"/>
      <c r="O49" s="98"/>
      <c r="P49" s="98"/>
      <c r="Q49" s="98"/>
      <c r="R49" s="260"/>
      <c r="S49" s="261"/>
      <c r="T49" s="85"/>
      <c r="U49" s="261"/>
      <c r="V49" s="85"/>
      <c r="W49" s="85"/>
      <c r="X49" s="262"/>
      <c r="BN49" s="259"/>
      <c r="BO49" s="98"/>
      <c r="BP49" s="98"/>
      <c r="BQ49" s="98"/>
      <c r="BR49" s="260"/>
      <c r="BS49" s="261"/>
      <c r="BT49" s="85"/>
      <c r="BU49" s="261"/>
      <c r="BV49" s="85"/>
      <c r="BW49" s="85"/>
      <c r="BX49" s="262"/>
      <c r="BZ49" s="259"/>
      <c r="CA49" s="98"/>
      <c r="CB49" s="98"/>
      <c r="CC49" s="98"/>
      <c r="CD49" s="260"/>
      <c r="CE49" s="261"/>
      <c r="CF49" s="85"/>
      <c r="CG49" s="261"/>
      <c r="CH49" s="85"/>
      <c r="CI49" s="85"/>
      <c r="CJ49" s="262"/>
    </row>
    <row r="50" spans="2:88" ht="21" customHeight="1">
      <c r="B50" s="200">
        <v>1</v>
      </c>
      <c r="C50" s="102">
        <v>11.695</v>
      </c>
      <c r="D50" s="263">
        <v>65</v>
      </c>
      <c r="E50" s="100">
        <f>C50+D50*0.001</f>
        <v>11.76</v>
      </c>
      <c r="F50" s="101" t="s">
        <v>36</v>
      </c>
      <c r="G50" s="261" t="s">
        <v>85</v>
      </c>
      <c r="H50" s="85"/>
      <c r="I50" s="264"/>
      <c r="J50" s="85"/>
      <c r="K50" s="85"/>
      <c r="L50" s="262"/>
      <c r="N50" s="269" t="s">
        <v>45</v>
      </c>
      <c r="O50" s="18">
        <v>11.75</v>
      </c>
      <c r="P50" s="263">
        <v>51</v>
      </c>
      <c r="Q50" s="100">
        <f>O50+P50*0.001</f>
        <v>11.801</v>
      </c>
      <c r="R50" s="101" t="s">
        <v>63</v>
      </c>
      <c r="S50" s="261" t="s">
        <v>86</v>
      </c>
      <c r="T50" s="85"/>
      <c r="U50" s="264"/>
      <c r="V50" s="85"/>
      <c r="W50" s="85"/>
      <c r="X50" s="262"/>
      <c r="AS50" s="95" t="s">
        <v>23</v>
      </c>
      <c r="BN50" s="236" t="s">
        <v>92</v>
      </c>
      <c r="BO50" s="100">
        <v>12</v>
      </c>
      <c r="BP50" s="263"/>
      <c r="BQ50" s="100"/>
      <c r="BR50" s="101" t="s">
        <v>63</v>
      </c>
      <c r="BS50" s="261" t="s">
        <v>105</v>
      </c>
      <c r="BT50" s="85"/>
      <c r="BU50" s="264"/>
      <c r="BV50" s="85"/>
      <c r="BW50" s="85"/>
      <c r="BX50" s="262"/>
      <c r="BZ50" s="269" t="s">
        <v>88</v>
      </c>
      <c r="CA50" s="18">
        <v>12.362</v>
      </c>
      <c r="CB50" s="263">
        <v>-51</v>
      </c>
      <c r="CC50" s="100">
        <f>CA50+CB50*0.001</f>
        <v>12.311</v>
      </c>
      <c r="CD50" s="101" t="s">
        <v>63</v>
      </c>
      <c r="CE50" s="261" t="s">
        <v>97</v>
      </c>
      <c r="CF50" s="85"/>
      <c r="CG50" s="264"/>
      <c r="CH50" s="85"/>
      <c r="CI50" s="85"/>
      <c r="CJ50" s="262"/>
    </row>
    <row r="51" spans="2:88" ht="21" customHeight="1">
      <c r="B51" s="265"/>
      <c r="C51" s="102"/>
      <c r="D51" s="99"/>
      <c r="E51" s="100">
        <f>C51+D51*0.001</f>
        <v>0</v>
      </c>
      <c r="F51" s="101"/>
      <c r="G51" s="264"/>
      <c r="H51" s="85"/>
      <c r="I51" s="264"/>
      <c r="J51" s="85"/>
      <c r="K51" s="85"/>
      <c r="L51" s="262"/>
      <c r="N51" s="236" t="s">
        <v>91</v>
      </c>
      <c r="O51" s="100">
        <v>11.801</v>
      </c>
      <c r="P51" s="263"/>
      <c r="Q51" s="100"/>
      <c r="R51" s="101" t="s">
        <v>63</v>
      </c>
      <c r="S51" s="261" t="s">
        <v>102</v>
      </c>
      <c r="T51" s="85"/>
      <c r="U51" s="264"/>
      <c r="V51" s="85"/>
      <c r="W51" s="85"/>
      <c r="X51" s="262"/>
      <c r="AS51" s="88" t="s">
        <v>95</v>
      </c>
      <c r="BN51" s="236" t="s">
        <v>90</v>
      </c>
      <c r="BO51" s="100">
        <v>12.312</v>
      </c>
      <c r="BP51" s="263"/>
      <c r="BQ51" s="100"/>
      <c r="BR51" s="101" t="s">
        <v>63</v>
      </c>
      <c r="BS51" s="261" t="s">
        <v>104</v>
      </c>
      <c r="BT51" s="85"/>
      <c r="BU51" s="264"/>
      <c r="BV51" s="85"/>
      <c r="BW51" s="85"/>
      <c r="BX51" s="262"/>
      <c r="BZ51" s="265"/>
      <c r="CA51" s="102"/>
      <c r="CB51" s="99"/>
      <c r="CC51" s="100">
        <f>CA51+CB51*0.001</f>
        <v>0</v>
      </c>
      <c r="CD51" s="101"/>
      <c r="CE51" s="264"/>
      <c r="CF51" s="85"/>
      <c r="CG51" s="264"/>
      <c r="CH51" s="85"/>
      <c r="CI51" s="85"/>
      <c r="CJ51" s="262"/>
    </row>
    <row r="52" spans="2:88" ht="21" customHeight="1">
      <c r="B52" s="269" t="s">
        <v>83</v>
      </c>
      <c r="C52" s="18">
        <v>11.925</v>
      </c>
      <c r="D52" s="263">
        <v>51</v>
      </c>
      <c r="E52" s="100">
        <f>C52+D52*0.001</f>
        <v>11.976</v>
      </c>
      <c r="F52" s="101" t="s">
        <v>63</v>
      </c>
      <c r="G52" s="261" t="s">
        <v>84</v>
      </c>
      <c r="H52" s="85"/>
      <c r="I52" s="264"/>
      <c r="J52" s="85"/>
      <c r="K52" s="85"/>
      <c r="L52" s="262"/>
      <c r="N52" s="236" t="s">
        <v>89</v>
      </c>
      <c r="O52" s="100">
        <v>11.891</v>
      </c>
      <c r="P52" s="263"/>
      <c r="Q52" s="100"/>
      <c r="R52" s="101" t="s">
        <v>63</v>
      </c>
      <c r="S52" s="261" t="s">
        <v>103</v>
      </c>
      <c r="T52" s="85"/>
      <c r="U52" s="264"/>
      <c r="V52" s="85"/>
      <c r="W52" s="85"/>
      <c r="X52" s="262"/>
      <c r="AS52" s="88" t="s">
        <v>96</v>
      </c>
      <c r="BN52" s="269" t="s">
        <v>64</v>
      </c>
      <c r="BO52" s="18">
        <v>12.363</v>
      </c>
      <c r="BP52" s="263">
        <v>-51</v>
      </c>
      <c r="BQ52" s="100">
        <f>BO52+BP52*0.001</f>
        <v>12.312</v>
      </c>
      <c r="BR52" s="101" t="s">
        <v>63</v>
      </c>
      <c r="BS52" s="261" t="s">
        <v>87</v>
      </c>
      <c r="BT52" s="85"/>
      <c r="BU52" s="264"/>
      <c r="BV52" s="85"/>
      <c r="BW52" s="85"/>
      <c r="BX52" s="262"/>
      <c r="BZ52" s="200">
        <v>6</v>
      </c>
      <c r="CA52" s="102">
        <v>12.401</v>
      </c>
      <c r="CB52" s="263">
        <v>-51</v>
      </c>
      <c r="CC52" s="100">
        <f>CA52+CB52*0.001</f>
        <v>12.35</v>
      </c>
      <c r="CD52" s="101" t="s">
        <v>63</v>
      </c>
      <c r="CE52" s="261" t="s">
        <v>97</v>
      </c>
      <c r="CF52" s="85"/>
      <c r="CG52" s="264"/>
      <c r="CH52" s="85"/>
      <c r="CI52" s="85"/>
      <c r="CJ52" s="262"/>
    </row>
    <row r="53" spans="2:88" ht="21" customHeight="1" thickBot="1">
      <c r="B53" s="104"/>
      <c r="C53" s="105"/>
      <c r="D53" s="106"/>
      <c r="E53" s="106"/>
      <c r="F53" s="266"/>
      <c r="G53" s="267"/>
      <c r="H53" s="107"/>
      <c r="I53" s="267"/>
      <c r="J53" s="107"/>
      <c r="K53" s="107"/>
      <c r="L53" s="268"/>
      <c r="N53" s="104"/>
      <c r="O53" s="105"/>
      <c r="P53" s="106"/>
      <c r="Q53" s="106"/>
      <c r="R53" s="266"/>
      <c r="S53" s="267"/>
      <c r="T53" s="107"/>
      <c r="U53" s="267"/>
      <c r="V53" s="107"/>
      <c r="W53" s="107"/>
      <c r="X53" s="268"/>
      <c r="AD53" s="38"/>
      <c r="AE53" s="39"/>
      <c r="BG53" s="38"/>
      <c r="BH53" s="39"/>
      <c r="BN53" s="104"/>
      <c r="BO53" s="105"/>
      <c r="BP53" s="106"/>
      <c r="BQ53" s="106"/>
      <c r="BR53" s="266"/>
      <c r="BS53" s="267"/>
      <c r="BT53" s="107"/>
      <c r="BU53" s="267"/>
      <c r="BV53" s="107"/>
      <c r="BW53" s="107"/>
      <c r="BX53" s="268"/>
      <c r="BZ53" s="104"/>
      <c r="CA53" s="105"/>
      <c r="CB53" s="106"/>
      <c r="CC53" s="106"/>
      <c r="CD53" s="266"/>
      <c r="CE53" s="267"/>
      <c r="CF53" s="107"/>
      <c r="CG53" s="267"/>
      <c r="CH53" s="107"/>
      <c r="CI53" s="107"/>
      <c r="CJ53" s="268"/>
    </row>
    <row r="54" ht="12.75" customHeight="1">
      <c r="AA54" s="85"/>
    </row>
    <row r="55" ht="12.75" customHeight="1"/>
    <row r="56" ht="12.75">
      <c r="AA56" s="85"/>
    </row>
    <row r="57" spans="27:70" ht="12.75">
      <c r="AA57" s="85"/>
      <c r="BO57" s="85"/>
      <c r="BP57" s="85"/>
      <c r="BQ57" s="85"/>
      <c r="BR57" s="85"/>
    </row>
  </sheetData>
  <sheetProtection password="E755" sheet="1" objects="1" scenarios="1"/>
  <mergeCells count="8">
    <mergeCell ref="BT3:BU3"/>
    <mergeCell ref="BN4:BQ4"/>
    <mergeCell ref="AB3:AC3"/>
    <mergeCell ref="BJ3:BK3"/>
    <mergeCell ref="BN2:BQ2"/>
    <mergeCell ref="V2:Y2"/>
    <mergeCell ref="R3:S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2009-11-05T13:01:53Z</cp:lastPrinted>
  <dcterms:created xsi:type="dcterms:W3CDTF">2003-01-10T15:39:03Z</dcterms:created>
  <dcterms:modified xsi:type="dcterms:W3CDTF">2009-11-05T13:02:19Z</dcterms:modified>
  <cp:category/>
  <cp:version/>
  <cp:contentType/>
  <cp:contentStatus/>
</cp:coreProperties>
</file>