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55" windowWidth="14400" windowHeight="7185" activeTab="1"/>
  </bookViews>
  <sheets>
    <sheet name="titul" sheetId="1" r:id="rId1"/>
    <sheet name="Praha-Bubeneč" sheetId="2" r:id="rId2"/>
    <sheet name="Praha-Bubeneč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<sst xmlns="http://schemas.openxmlformats.org/spreadsheetml/2006/main" count="479" uniqueCount="208">
  <si>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</si>
  <si>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</si>
  <si>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</si>
  <si>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</si>
  <si>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</si>
  <si>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</si>
  <si>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</si>
  <si>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</si>
  <si>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</si>
  <si>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</si>
  <si>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</si>
  <si>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</si>
  <si>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</si>
  <si>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</si>
  <si>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</si>
  <si>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</si>
  <si>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</si>
  <si>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</si>
  <si>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</si>
  <si>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</si>
  <si>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</si>
  <si>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</si>
  <si>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</si>
  <si>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</si>
  <si>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</si>
  <si>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</si>
  <si>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</si>
  <si>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</si>
  <si>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</si>
  <si>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</si>
  <si>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</si>
  <si>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</si>
  <si>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</si>
  <si>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</si>
  <si>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</si>
  <si>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</si>
  <si>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</si>
  <si>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</si>
  <si>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</si>
  <si>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</si>
  <si>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</si>
  <si>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</si>
  <si>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</si>
  <si>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</si>
  <si>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</si>
  <si>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</si>
  <si>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</si>
  <si>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Př 1L</t>
  </si>
  <si>
    <t>Př 2S</t>
  </si>
  <si>
    <t>L 3</t>
  </si>
  <si>
    <t>Vk 2</t>
  </si>
  <si>
    <t>Automatický  blok</t>
  </si>
  <si>
    <t>Návěstidla  -  trať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</si>
  <si>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</si>
  <si>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</si>
  <si>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</si>
  <si>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</si>
  <si>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</si>
  <si>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</si>
  <si>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</si>
  <si>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</si>
  <si>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</si>
  <si>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</si>
  <si>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</si>
  <si>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</si>
  <si>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Dopravní kancelář</t>
  </si>
  <si>
    <t>poznámka</t>
  </si>
  <si>
    <t>2, 4</t>
  </si>
  <si>
    <t>Elektronické stavědlo</t>
  </si>
  <si>
    <t>JOP</t>
  </si>
  <si>
    <t>Kód :  22</t>
  </si>
  <si>
    <t>3. kategorie</t>
  </si>
  <si>
    <t>Dopravní stanoviště :</t>
  </si>
  <si>
    <t>SÚ</t>
  </si>
  <si>
    <t>zast. - 90</t>
  </si>
  <si>
    <t>proj. - 30</t>
  </si>
  <si>
    <t>1 a</t>
  </si>
  <si>
    <t>2 a</t>
  </si>
  <si>
    <t>Cestová</t>
  </si>
  <si>
    <t>Sc 3</t>
  </si>
  <si>
    <t>Se 5</t>
  </si>
  <si>
    <t>Se 8</t>
  </si>
  <si>
    <t>Se 13</t>
  </si>
  <si>
    <t>Se 9</t>
  </si>
  <si>
    <t>Se 14</t>
  </si>
  <si>
    <t>Př 1S</t>
  </si>
  <si>
    <t>Automatické  hradlo</t>
  </si>
  <si>
    <t>Se 10</t>
  </si>
  <si>
    <t>( bez návěstního bodu )</t>
  </si>
  <si>
    <t>Se 6</t>
  </si>
  <si>
    <t>Upozornění !</t>
  </si>
  <si>
    <t>Se 11</t>
  </si>
  <si>
    <t>2 L</t>
  </si>
  <si>
    <t>Se 7</t>
  </si>
  <si>
    <t>Uvedená data jsou zpracována podle projektové dokumentace,</t>
  </si>
  <si>
    <t>Se 12</t>
  </si>
  <si>
    <t>1 S</t>
  </si>
  <si>
    <t>2     3</t>
  </si>
  <si>
    <t>Vk 1</t>
  </si>
  <si>
    <t>při jízdě do odbočky - není-li uvedeno jinak, rychlost 50 km/h</t>
  </si>
  <si>
    <t>Vzájemně vyloučeny jsou všechny : 1) - protisměrné jízdní cesty na tutéž kolej</t>
  </si>
  <si>
    <t>2, 3</t>
  </si>
  <si>
    <t>2) - jízdní cesty mající předepsanou rozdílnou polohu alespoň jedné pojížděné nebo odvratné výhybky</t>
  </si>
  <si>
    <t>samočinně  činností</t>
  </si>
  <si>
    <t>zabezpečovacího  zařízení</t>
  </si>
  <si>
    <t>oba směry :</t>
  </si>
  <si>
    <t>Kód :  10</t>
  </si>
  <si>
    <t>Obvod  výpravčího  DOZ</t>
  </si>
  <si>
    <t>Km  415,166</t>
  </si>
  <si>
    <t>RZZ  -  AŽD 71</t>
  </si>
  <si>
    <t>Kód :  14</t>
  </si>
  <si>
    <t>Provedena úprava na JOP, dálková obsluha z ŽST Praha Holešovice</t>
  </si>
  <si>
    <t>Počet  pracovníků</t>
  </si>
  <si>
    <t>Pohotovostní výpravčí  -  1</t>
  </si>
  <si>
    <t xml:space="preserve">Staniční dozorce  -  1 </t>
  </si>
  <si>
    <t>Směr Praha Holešovice :</t>
  </si>
  <si>
    <t>Kód :  9</t>
  </si>
  <si>
    <t>AB 4 - 82</t>
  </si>
  <si>
    <t>Samočinně  činností</t>
  </si>
  <si>
    <t>zast. :</t>
  </si>
  <si>
    <t>proj. :</t>
  </si>
  <si>
    <t>Směr Roztoky u Prahy :</t>
  </si>
  <si>
    <t>AB 3 - 74</t>
  </si>
  <si>
    <t>Hlavní  staniční  kolej,  NTV</t>
  </si>
  <si>
    <t>jednostranné, přístup od staniční budovy</t>
  </si>
  <si>
    <t>3b</t>
  </si>
  <si>
    <t>II.</t>
  </si>
  <si>
    <t>3b + 3</t>
  </si>
  <si>
    <t>Z  Prahy  Holešovic</t>
  </si>
  <si>
    <t>Do  Prahy  Holešovic</t>
  </si>
  <si>
    <t>Obvod  JOP</t>
  </si>
  <si>
    <t>Do  Roztok  u  Prahy</t>
  </si>
  <si>
    <t>Z  Roztok  u  Prahy</t>
  </si>
  <si>
    <t>S 3b</t>
  </si>
  <si>
    <t>II  /  2003</t>
  </si>
  <si>
    <t>2-4139</t>
  </si>
  <si>
    <t>1-4139</t>
  </si>
  <si>
    <t>1-4146</t>
  </si>
  <si>
    <t>2-4146</t>
  </si>
  <si>
    <t>1  L</t>
  </si>
  <si>
    <t>Lc 3b</t>
  </si>
  <si>
    <t>2-4171</t>
  </si>
  <si>
    <t>1-4171</t>
  </si>
  <si>
    <t>1-4202</t>
  </si>
  <si>
    <t>2-4202</t>
  </si>
  <si>
    <t>2-4183</t>
  </si>
  <si>
    <t>1-4183</t>
  </si>
  <si>
    <t>1-4190</t>
  </si>
  <si>
    <t>2-4190</t>
  </si>
  <si>
    <t>2-4193</t>
  </si>
  <si>
    <t>1-4193</t>
  </si>
  <si>
    <t>1-4180</t>
  </si>
  <si>
    <t>2-4180</t>
  </si>
  <si>
    <t>NTV trvale vypnuto!</t>
  </si>
  <si>
    <t>415,074</t>
  </si>
  <si>
    <t>1  S</t>
  </si>
  <si>
    <t>13       15</t>
  </si>
  <si>
    <t>2  S</t>
  </si>
  <si>
    <t>14       16</t>
  </si>
  <si>
    <t>2  L</t>
  </si>
  <si>
    <t xml:space="preserve">     415,800</t>
  </si>
  <si>
    <t>Obvod  posun. čety</t>
  </si>
  <si>
    <t>ruč.</t>
  </si>
  <si>
    <t xml:space="preserve">   bez  zabezpečení</t>
  </si>
  <si>
    <t>Sc 1a</t>
  </si>
  <si>
    <t>Sc 2a</t>
  </si>
  <si>
    <t>526 A / 527 A</t>
  </si>
  <si>
    <t>Km  415,210</t>
  </si>
  <si>
    <t>( nouzová místní obsluha pohotovostním výpravčím )</t>
  </si>
  <si>
    <t>dálková obsluha výpravčím DOZ Praha-Holešovice</t>
  </si>
  <si>
    <t>Směr :  Praha-Holešovice</t>
  </si>
  <si>
    <t>trojznakový, obousměrný</t>
  </si>
  <si>
    <t>č. I,  úrovňové, vnější</t>
  </si>
  <si>
    <t>konstrukce SUDOP T + desky K230</t>
  </si>
  <si>
    <t>č. II,  úrovňové, vnější</t>
  </si>
  <si>
    <t>Do  Roztok u Prahy</t>
  </si>
  <si>
    <t>Z  Roztou u Prahy</t>
  </si>
  <si>
    <t>při skutečné realizaci mohou být některé polohy mírně upraveny.</t>
  </si>
  <si>
    <t>Sc1a</t>
  </si>
  <si>
    <t>Z  Prahy - Holešovic</t>
  </si>
  <si>
    <t>Do  Prahy - Holešovic</t>
  </si>
  <si>
    <t>odj.P.Hol.</t>
  </si>
  <si>
    <t>vjezd.P.Bubny</t>
  </si>
  <si>
    <t>Př 2L</t>
  </si>
  <si>
    <t>AB 2-4180</t>
  </si>
  <si>
    <t>AB 1-4180</t>
  </si>
  <si>
    <t>bubenskoholešovické  zhlaví</t>
  </si>
  <si>
    <t>roztocké  zhlaví</t>
  </si>
  <si>
    <t>k. č. 1a</t>
  </si>
  <si>
    <t>12, 11</t>
  </si>
  <si>
    <t>*) 1L = zobrazuje bílé číslo 7 a žlutý pruh</t>
  </si>
  <si>
    <t>**)  2L = zobrazuje bílá čísla 5, 7 a žlutý pruh</t>
  </si>
  <si>
    <t>*)  S1 = zobrazuje bílé číslo 7</t>
  </si>
  <si>
    <t>*)  L1 = zobrazuje bílá čísla 5 a 7</t>
  </si>
  <si>
    <t>11   12</t>
  </si>
  <si>
    <t>**)  S2 = zobrazuje bílá čísla 5 a 7</t>
  </si>
  <si>
    <t>**)  L2 = zobrazuje bílé číslo 7</t>
  </si>
  <si>
    <t>*)  1S = zobrazuje bílá čísla 5 a 7</t>
  </si>
  <si>
    <t>*)  2S = zobrazuje bílá čísla 5 a 7</t>
  </si>
  <si>
    <t>Směr :  Roztoky u Prahy</t>
  </si>
  <si>
    <t>Nástupiště  u  koleje  Praha - Podbaba</t>
  </si>
  <si>
    <t>Poznámka, Hlavní staniční kolej - dále jen HSK</t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</si>
  <si>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Praha-Holešovice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</si>
  <si>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k.č.1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</si>
  <si>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k.č.2a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</si>
  <si>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Roztoky u Prahy</t>
    </r>
  </si>
  <si>
    <t>KANGO</t>
  </si>
  <si>
    <t>IV.  /  2013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</si>
</sst>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13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2"/>
      <color indexed="17"/>
      <name val="Arial"/>
      <family val="2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b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9"/>
      <name val="Arial CE"/>
      <family val="0"/>
    </font>
    <font>
      <b/>
      <sz val="12"/>
      <name val="CG Times"/>
      <family val="1"/>
    </font>
    <font>
      <sz val="14"/>
      <color indexed="10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u val="single"/>
      <sz val="10"/>
      <color indexed="50"/>
      <name val="Arial CE"/>
      <family val="2"/>
    </font>
    <font>
      <i/>
      <u val="single"/>
      <sz val="14"/>
      <name val="Arial CE"/>
      <family val="2"/>
    </font>
    <font>
      <sz val="12"/>
      <color indexed="14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u val="single"/>
      <sz val="12"/>
      <color indexed="14"/>
      <name val="Arial CE"/>
      <family val="2"/>
    </font>
    <font>
      <b/>
      <sz val="11"/>
      <color indexed="50"/>
      <name val="Arial CE"/>
      <family val="2"/>
    </font>
    <font>
      <sz val="10"/>
      <color indexed="50"/>
      <name val="Arial CE"/>
      <family val="2"/>
    </font>
    <font>
      <i/>
      <sz val="10"/>
      <color indexed="50"/>
      <name val="Arial CE"/>
      <family val="2"/>
    </font>
    <font>
      <sz val="10"/>
      <color indexed="8"/>
      <name val="Arial CE"/>
      <family val="2"/>
    </font>
    <font>
      <i/>
      <sz val="12"/>
      <color indexed="14"/>
      <name val="Arial CE"/>
      <family val="2"/>
    </font>
    <font>
      <b/>
      <sz val="20"/>
      <color indexed="10"/>
      <name val="Arial CE"/>
      <family val="2"/>
    </font>
    <font>
      <b/>
      <sz val="14"/>
      <name val="Britannic Bold"/>
      <family val="2"/>
    </font>
    <font>
      <b/>
      <i/>
      <sz val="14"/>
      <name val="Britannic Bold"/>
      <family val="0"/>
    </font>
    <font>
      <b/>
      <i/>
      <sz val="12"/>
      <name val="Britannic Bold"/>
      <family val="2"/>
    </font>
    <font>
      <b/>
      <sz val="10"/>
      <color indexed="14"/>
      <name val="Arial CE"/>
      <family val="2"/>
    </font>
    <font>
      <i/>
      <sz val="16"/>
      <name val="Times New Roman CE"/>
      <family val="1"/>
    </font>
    <font>
      <i/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0" borderId="0" xfId="23" applyFont="1" applyAlignment="1">
      <alignment/>
      <protection/>
    </xf>
    <xf numFmtId="0" fontId="19" fillId="0" borderId="0" xfId="23" applyFont="1" applyBorder="1" applyAlignment="1">
      <alignment/>
      <protection/>
    </xf>
    <xf numFmtId="0" fontId="6" fillId="0" borderId="0" xfId="23">
      <alignment/>
      <protection/>
    </xf>
    <xf numFmtId="0" fontId="6" fillId="0" borderId="0" xfId="23" applyBorder="1">
      <alignment/>
      <protection/>
    </xf>
    <xf numFmtId="0" fontId="6" fillId="0" borderId="0" xfId="23" applyAlignment="1">
      <alignment/>
      <protection/>
    </xf>
    <xf numFmtId="0" fontId="6" fillId="0" borderId="0" xfId="23" applyBorder="1" applyAlignment="1">
      <alignment/>
      <protection/>
    </xf>
    <xf numFmtId="0" fontId="6" fillId="0" borderId="0" xfId="23" applyFont="1" applyBorder="1" applyAlignment="1">
      <alignment vertical="center"/>
      <protection/>
    </xf>
    <xf numFmtId="0" fontId="6" fillId="0" borderId="0" xfId="23" applyAlignment="1">
      <alignment vertical="center"/>
      <protection/>
    </xf>
    <xf numFmtId="0" fontId="20" fillId="0" borderId="0" xfId="23" applyFont="1" applyAlignment="1">
      <alignment horizontal="center" vertical="center"/>
      <protection/>
    </xf>
    <xf numFmtId="0" fontId="6" fillId="0" borderId="0" xfId="23" applyBorder="1" applyAlignment="1">
      <alignment vertical="center"/>
      <protection/>
    </xf>
    <xf numFmtId="49" fontId="21" fillId="0" borderId="0" xfId="23" applyNumberFormat="1" applyFont="1" applyBorder="1" applyAlignment="1">
      <alignment horizontal="center" vertical="center"/>
      <protection/>
    </xf>
    <xf numFmtId="0" fontId="6" fillId="0" borderId="0" xfId="23" applyAlignment="1">
      <alignment horizontal="center" vertical="center"/>
      <protection/>
    </xf>
    <xf numFmtId="0" fontId="20" fillId="0" borderId="0" xfId="23" applyFont="1" applyAlignment="1">
      <alignment horizontal="right" vertical="center"/>
      <protection/>
    </xf>
    <xf numFmtId="0" fontId="19" fillId="0" borderId="0" xfId="23" applyFont="1" applyAlignment="1">
      <alignment vertical="center"/>
      <protection/>
    </xf>
    <xf numFmtId="0" fontId="19" fillId="0" borderId="0" xfId="23" applyFont="1" applyAlignment="1" quotePrefix="1">
      <alignment vertical="center"/>
      <protection/>
    </xf>
    <xf numFmtId="0" fontId="19" fillId="0" borderId="0" xfId="23" applyFont="1" applyBorder="1" applyAlignment="1">
      <alignment vertical="center"/>
      <protection/>
    </xf>
    <xf numFmtId="0" fontId="6" fillId="2" borderId="17" xfId="23" applyFont="1" applyFill="1" applyBorder="1" applyAlignment="1">
      <alignment vertical="center"/>
      <protection/>
    </xf>
    <xf numFmtId="0" fontId="6" fillId="2" borderId="18" xfId="23" applyFont="1" applyFill="1" applyBorder="1" applyAlignment="1">
      <alignment vertical="center"/>
      <protection/>
    </xf>
    <xf numFmtId="0" fontId="6" fillId="2" borderId="18" xfId="23" applyFont="1" applyFill="1" applyBorder="1" applyAlignment="1" quotePrefix="1">
      <alignment vertical="center"/>
      <protection/>
    </xf>
    <xf numFmtId="165" fontId="6" fillId="2" borderId="18" xfId="23" applyNumberFormat="1" applyFont="1" applyFill="1" applyBorder="1" applyAlignment="1">
      <alignment vertical="center"/>
      <protection/>
    </xf>
    <xf numFmtId="0" fontId="6" fillId="2" borderId="19" xfId="23" applyFont="1" applyFill="1" applyBorder="1" applyAlignment="1">
      <alignment vertical="center"/>
      <protection/>
    </xf>
    <xf numFmtId="0" fontId="6" fillId="2" borderId="3" xfId="23" applyFont="1" applyFill="1" applyBorder="1" applyAlignment="1">
      <alignment vertical="center"/>
      <protection/>
    </xf>
    <xf numFmtId="0" fontId="6" fillId="2" borderId="4" xfId="23" applyFill="1" applyBorder="1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24" fillId="3" borderId="0" xfId="23" applyFont="1" applyFill="1" applyBorder="1" applyAlignment="1">
      <alignment horizontal="center" vertical="center"/>
      <protection/>
    </xf>
    <xf numFmtId="0" fontId="6" fillId="0" borderId="0" xfId="23" applyBorder="1" applyAlignment="1">
      <alignment horizontal="center" vertical="center"/>
      <protection/>
    </xf>
    <xf numFmtId="0" fontId="27" fillId="0" borderId="0" xfId="23" applyFont="1" applyBorder="1" applyAlignment="1">
      <alignment horizontal="center"/>
      <protection/>
    </xf>
    <xf numFmtId="0" fontId="6" fillId="2" borderId="0" xfId="23" applyFont="1" applyFill="1" applyBorder="1" applyAlignment="1">
      <alignment vertical="center"/>
      <protection/>
    </xf>
    <xf numFmtId="0" fontId="6" fillId="2" borderId="0" xfId="23" applyFill="1" applyBorder="1" applyAlignment="1">
      <alignment vertical="center"/>
      <protection/>
    </xf>
    <xf numFmtId="0" fontId="26" fillId="2" borderId="0" xfId="23" applyFont="1" applyFill="1" applyBorder="1" applyAlignment="1">
      <alignment horizontal="left" vertical="center"/>
      <protection/>
    </xf>
    <xf numFmtId="0" fontId="6" fillId="2" borderId="0" xfId="23" applyFont="1" applyFill="1" applyBorder="1" applyAlignment="1">
      <alignment vertical="center"/>
      <protection/>
    </xf>
    <xf numFmtId="0" fontId="25" fillId="0" borderId="0" xfId="23" applyFont="1" applyBorder="1" applyAlignment="1">
      <alignment horizontal="center"/>
      <protection/>
    </xf>
    <xf numFmtId="0" fontId="25" fillId="0" borderId="20" xfId="23" applyFont="1" applyBorder="1" applyAlignment="1">
      <alignment horizontal="center" vertical="center"/>
      <protection/>
    </xf>
    <xf numFmtId="0" fontId="26" fillId="4" borderId="21" xfId="23" applyFont="1" applyFill="1" applyBorder="1" applyAlignment="1">
      <alignment horizontal="center" vertical="center"/>
      <protection/>
    </xf>
    <xf numFmtId="0" fontId="26" fillId="4" borderId="22" xfId="23" applyFont="1" applyFill="1" applyBorder="1" applyAlignment="1">
      <alignment horizontal="center" vertical="center"/>
      <protection/>
    </xf>
    <xf numFmtId="0" fontId="26" fillId="4" borderId="23" xfId="23" applyFont="1" applyFill="1" applyBorder="1" applyAlignment="1">
      <alignment horizontal="center" vertical="center"/>
      <protection/>
    </xf>
    <xf numFmtId="1" fontId="6" fillId="0" borderId="24" xfId="23" applyNumberFormat="1" applyFont="1" applyBorder="1" applyAlignment="1">
      <alignment vertical="center"/>
      <protection/>
    </xf>
    <xf numFmtId="0" fontId="6" fillId="0" borderId="0" xfId="23" applyFont="1" applyBorder="1">
      <alignment/>
      <protection/>
    </xf>
    <xf numFmtId="0" fontId="6" fillId="0" borderId="1" xfId="23" applyFont="1" applyBorder="1">
      <alignment/>
      <protection/>
    </xf>
    <xf numFmtId="49" fontId="33" fillId="0" borderId="13" xfId="23" applyNumberFormat="1" applyFont="1" applyBorder="1" applyAlignment="1">
      <alignment horizontal="center" vertical="center"/>
      <protection/>
    </xf>
    <xf numFmtId="0" fontId="6" fillId="0" borderId="0" xfId="23" applyFont="1">
      <alignment/>
      <protection/>
    </xf>
    <xf numFmtId="49" fontId="6" fillId="0" borderId="25" xfId="23" applyNumberFormat="1" applyFont="1" applyBorder="1" applyAlignment="1">
      <alignment vertical="center"/>
      <protection/>
    </xf>
    <xf numFmtId="165" fontId="6" fillId="0" borderId="26" xfId="23" applyNumberFormat="1" applyFont="1" applyBorder="1" applyAlignment="1">
      <alignment vertical="center"/>
      <protection/>
    </xf>
    <xf numFmtId="165" fontId="6" fillId="0" borderId="26" xfId="23" applyNumberFormat="1" applyFont="1" applyBorder="1" applyAlignment="1">
      <alignment vertical="center"/>
      <protection/>
    </xf>
    <xf numFmtId="1" fontId="6" fillId="0" borderId="27" xfId="23" applyNumberFormat="1" applyFont="1" applyBorder="1" applyAlignment="1">
      <alignment vertical="center"/>
      <protection/>
    </xf>
    <xf numFmtId="1" fontId="6" fillId="0" borderId="28" xfId="23" applyNumberFormat="1" applyFont="1" applyBorder="1" applyAlignment="1">
      <alignment vertical="center"/>
      <protection/>
    </xf>
    <xf numFmtId="1" fontId="6" fillId="0" borderId="20" xfId="23" applyNumberFormat="1" applyFont="1" applyBorder="1" applyAlignment="1">
      <alignment vertical="center"/>
      <protection/>
    </xf>
    <xf numFmtId="0" fontId="6" fillId="2" borderId="7" xfId="23" applyFill="1" applyBorder="1" applyAlignment="1">
      <alignment vertical="center"/>
      <protection/>
    </xf>
    <xf numFmtId="0" fontId="6" fillId="2" borderId="8" xfId="23" applyFill="1" applyBorder="1" applyAlignment="1">
      <alignment vertical="center"/>
      <protection/>
    </xf>
    <xf numFmtId="0" fontId="6" fillId="0" borderId="0" xfId="23" applyAlignment="1">
      <alignment horizontal="center"/>
      <protection/>
    </xf>
    <xf numFmtId="0" fontId="6" fillId="2" borderId="3" xfId="23" applyFill="1" applyBorder="1" applyAlignment="1">
      <alignment vertical="center"/>
      <protection/>
    </xf>
    <xf numFmtId="0" fontId="6" fillId="2" borderId="3" xfId="23" applyFont="1" applyFill="1" applyBorder="1" applyAlignment="1">
      <alignment vertical="center"/>
      <protection/>
    </xf>
    <xf numFmtId="0" fontId="6" fillId="0" borderId="0" xfId="23" applyFont="1">
      <alignment/>
      <protection/>
    </xf>
    <xf numFmtId="0" fontId="30" fillId="0" borderId="0" xfId="23" applyFont="1" applyFill="1" applyBorder="1" applyAlignment="1">
      <alignment horizontal="center" vertical="top"/>
      <protection/>
    </xf>
    <xf numFmtId="0" fontId="25" fillId="0" borderId="0" xfId="23" applyFont="1" applyFill="1" applyBorder="1" applyAlignment="1">
      <alignment horizontal="center"/>
      <protection/>
    </xf>
    <xf numFmtId="165" fontId="15" fillId="0" borderId="16" xfId="0" applyNumberFormat="1" applyFont="1" applyBorder="1" applyAlignment="1">
      <alignment horizontal="center" vertical="center"/>
    </xf>
    <xf numFmtId="0" fontId="33" fillId="0" borderId="13" xfId="23" applyNumberFormat="1" applyFont="1" applyBorder="1" applyAlignment="1">
      <alignment horizontal="center" vertical="center"/>
      <protection/>
    </xf>
    <xf numFmtId="165" fontId="15" fillId="0" borderId="4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6" fillId="0" borderId="0" xfId="23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6" fillId="0" borderId="20" xfId="23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25" fillId="0" borderId="0" xfId="2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Continuous" vertical="center"/>
    </xf>
    <xf numFmtId="165" fontId="1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5" borderId="37" xfId="0" applyFont="1" applyFill="1" applyBorder="1" applyAlignment="1">
      <alignment horizontal="centerContinuous" vertical="center"/>
    </xf>
    <xf numFmtId="165" fontId="49" fillId="0" borderId="16" xfId="0" applyNumberFormat="1" applyFont="1" applyBorder="1" applyAlignment="1">
      <alignment horizontal="center" vertical="center"/>
    </xf>
    <xf numFmtId="0" fontId="6" fillId="0" borderId="0" xfId="23" applyFont="1" applyFill="1" applyBorder="1">
      <alignment/>
      <protection/>
    </xf>
    <xf numFmtId="0" fontId="26" fillId="0" borderId="1" xfId="2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0" fontId="16" fillId="0" borderId="38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0" fontId="54" fillId="0" borderId="16" xfId="0" applyFont="1" applyBorder="1" applyAlignment="1">
      <alignment horizontal="centerContinuous" vertical="center"/>
    </xf>
    <xf numFmtId="0" fontId="54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Continuous"/>
    </xf>
    <xf numFmtId="0" fontId="54" fillId="0" borderId="39" xfId="0" applyFont="1" applyBorder="1" applyAlignment="1">
      <alignment horizontal="centerContinuous" vertical="center"/>
    </xf>
    <xf numFmtId="0" fontId="42" fillId="0" borderId="40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54" fillId="0" borderId="4" xfId="0" applyFont="1" applyBorder="1" applyAlignment="1">
      <alignment horizontal="centerContinuous" vertical="center"/>
    </xf>
    <xf numFmtId="0" fontId="5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19" fillId="0" borderId="0" xfId="0" applyFont="1" applyAlignment="1">
      <alignment/>
    </xf>
    <xf numFmtId="49" fontId="25" fillId="0" borderId="0" xfId="23" applyNumberFormat="1" applyFont="1" applyBorder="1" applyAlignment="1">
      <alignment horizontal="center" vertical="center"/>
      <protection/>
    </xf>
    <xf numFmtId="49" fontId="6" fillId="0" borderId="13" xfId="23" applyNumberFormat="1" applyFont="1" applyBorder="1" applyAlignment="1">
      <alignment vertical="center"/>
      <protection/>
    </xf>
    <xf numFmtId="165" fontId="6" fillId="0" borderId="16" xfId="23" applyNumberFormat="1" applyFont="1" applyBorder="1" applyAlignment="1">
      <alignment vertical="center"/>
      <protection/>
    </xf>
    <xf numFmtId="165" fontId="6" fillId="0" borderId="16" xfId="23" applyNumberFormat="1" applyFont="1" applyBorder="1" applyAlignment="1">
      <alignment vertical="center"/>
      <protection/>
    </xf>
    <xf numFmtId="1" fontId="6" fillId="0" borderId="1" xfId="23" applyNumberFormat="1" applyFont="1" applyBorder="1" applyAlignment="1">
      <alignment vertical="center"/>
      <protection/>
    </xf>
    <xf numFmtId="1" fontId="6" fillId="0" borderId="0" xfId="23" applyNumberFormat="1" applyFont="1" applyBorder="1" applyAlignment="1">
      <alignment vertical="center"/>
      <protection/>
    </xf>
    <xf numFmtId="0" fontId="6" fillId="0" borderId="42" xfId="23" applyFont="1" applyBorder="1">
      <alignment/>
      <protection/>
    </xf>
    <xf numFmtId="0" fontId="6" fillId="0" borderId="43" xfId="23" applyFont="1" applyBorder="1">
      <alignment/>
      <protection/>
    </xf>
    <xf numFmtId="165" fontId="22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44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9" fillId="0" borderId="3" xfId="0" applyFont="1" applyBorder="1" applyAlignment="1">
      <alignment horizontal="center" vertical="center"/>
    </xf>
    <xf numFmtId="165" fontId="60" fillId="0" borderId="16" xfId="0" applyNumberFormat="1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0" fillId="6" borderId="46" xfId="0" applyFill="1" applyBorder="1" applyAlignment="1">
      <alignment horizontal="centerContinuous" vertical="center"/>
    </xf>
    <xf numFmtId="0" fontId="7" fillId="5" borderId="47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Continuous" vertical="center"/>
    </xf>
    <xf numFmtId="0" fontId="10" fillId="5" borderId="47" xfId="0" applyFont="1" applyFill="1" applyBorder="1" applyAlignment="1">
      <alignment horizontal="centerContinuous" vertical="center"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5" fontId="64" fillId="0" borderId="4" xfId="0" applyNumberFormat="1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 quotePrefix="1">
      <alignment horizontal="center" vertical="center"/>
    </xf>
    <xf numFmtId="165" fontId="49" fillId="0" borderId="0" xfId="0" applyNumberFormat="1" applyFont="1" applyFill="1" applyBorder="1" applyAlignment="1" quotePrefix="1">
      <alignment horizontal="center" vertical="center"/>
    </xf>
    <xf numFmtId="165" fontId="40" fillId="0" borderId="0" xfId="0" applyNumberFormat="1" applyFont="1" applyFill="1" applyBorder="1" applyAlignment="1" quotePrefix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 quotePrefix="1">
      <alignment vertical="center"/>
    </xf>
    <xf numFmtId="49" fontId="6" fillId="0" borderId="0" xfId="22" applyNumberFormat="1" applyFont="1" applyAlignment="1">
      <alignment vertical="top"/>
      <protection/>
    </xf>
    <xf numFmtId="0" fontId="23" fillId="0" borderId="0" xfId="23" applyFont="1" applyFill="1" applyBorder="1" applyAlignment="1">
      <alignment horizontal="center" vertical="center"/>
      <protection/>
    </xf>
    <xf numFmtId="0" fontId="26" fillId="0" borderId="24" xfId="23" applyFont="1" applyBorder="1" applyAlignment="1">
      <alignment horizontal="center" vertical="center"/>
      <protection/>
    </xf>
    <xf numFmtId="0" fontId="19" fillId="0" borderId="0" xfId="23" applyFont="1" applyBorder="1">
      <alignment/>
      <protection/>
    </xf>
    <xf numFmtId="0" fontId="19" fillId="0" borderId="0" xfId="23" applyFont="1">
      <alignment/>
      <protection/>
    </xf>
    <xf numFmtId="0" fontId="26" fillId="0" borderId="0" xfId="23" applyFont="1" applyAlignment="1">
      <alignment horizontal="right" vertical="center"/>
      <protection/>
    </xf>
    <xf numFmtId="49" fontId="21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20" fillId="0" borderId="0" xfId="23" applyFont="1" applyAlignment="1">
      <alignment vertical="center"/>
      <protection/>
    </xf>
    <xf numFmtId="0" fontId="20" fillId="0" borderId="0" xfId="23" applyFont="1" applyFill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6" fillId="0" borderId="52" xfId="23" applyFont="1" applyBorder="1">
      <alignment/>
      <protection/>
    </xf>
    <xf numFmtId="0" fontId="6" fillId="0" borderId="38" xfId="23" applyFont="1" applyBorder="1">
      <alignment/>
      <protection/>
    </xf>
    <xf numFmtId="0" fontId="6" fillId="0" borderId="2" xfId="23" applyFont="1" applyBorder="1">
      <alignment/>
      <protection/>
    </xf>
    <xf numFmtId="0" fontId="6" fillId="0" borderId="24" xfId="23" applyFont="1" applyBorder="1">
      <alignment/>
      <protection/>
    </xf>
    <xf numFmtId="0" fontId="23" fillId="0" borderId="0" xfId="23" applyFont="1" applyFill="1" applyBorder="1" applyAlignment="1" quotePrefix="1">
      <alignment horizontal="center" vertical="center"/>
      <protection/>
    </xf>
    <xf numFmtId="0" fontId="6" fillId="3" borderId="0" xfId="23" applyFont="1" applyFill="1" applyBorder="1">
      <alignment/>
      <protection/>
    </xf>
    <xf numFmtId="0" fontId="6" fillId="0" borderId="1" xfId="23" applyBorder="1" applyAlignment="1">
      <alignment vertical="center"/>
      <protection/>
    </xf>
    <xf numFmtId="0" fontId="6" fillId="0" borderId="53" xfId="23" applyFont="1" applyBorder="1">
      <alignment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71" fillId="0" borderId="0" xfId="23" applyFont="1" applyFill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" vertical="center"/>
      <protection/>
    </xf>
    <xf numFmtId="165" fontId="72" fillId="0" borderId="0" xfId="23" applyNumberFormat="1" applyFont="1" applyFill="1" applyBorder="1" applyAlignment="1">
      <alignment horizontal="center" vertical="center"/>
      <protection/>
    </xf>
    <xf numFmtId="165" fontId="28" fillId="0" borderId="0" xfId="23" applyNumberFormat="1" applyFont="1" applyFill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top"/>
      <protection/>
    </xf>
    <xf numFmtId="0" fontId="26" fillId="0" borderId="0" xfId="23" applyFont="1" applyBorder="1" applyAlignment="1">
      <alignment horizontal="center" vertical="top"/>
      <protection/>
    </xf>
    <xf numFmtId="0" fontId="49" fillId="0" borderId="0" xfId="23" applyFont="1" applyFill="1" applyBorder="1" applyAlignment="1">
      <alignment horizontal="center" vertical="center"/>
      <protection/>
    </xf>
    <xf numFmtId="0" fontId="26" fillId="0" borderId="42" xfId="23" applyFont="1" applyBorder="1" applyAlignment="1">
      <alignment horizontal="center" vertical="top"/>
      <protection/>
    </xf>
    <xf numFmtId="0" fontId="6" fillId="0" borderId="28" xfId="23" applyFont="1" applyBorder="1">
      <alignment/>
      <protection/>
    </xf>
    <xf numFmtId="0" fontId="6" fillId="0" borderId="20" xfId="23" applyFont="1" applyBorder="1">
      <alignment/>
      <protection/>
    </xf>
    <xf numFmtId="0" fontId="25" fillId="0" borderId="20" xfId="23" applyFont="1" applyFill="1" applyBorder="1" applyAlignment="1">
      <alignment horizontal="center" vertical="center"/>
      <protection/>
    </xf>
    <xf numFmtId="0" fontId="6" fillId="0" borderId="27" xfId="23" applyFont="1" applyBorder="1">
      <alignment/>
      <protection/>
    </xf>
    <xf numFmtId="0" fontId="6" fillId="4" borderId="54" xfId="23" applyFont="1" applyFill="1" applyBorder="1" applyAlignment="1">
      <alignment vertical="center"/>
      <protection/>
    </xf>
    <xf numFmtId="0" fontId="6" fillId="4" borderId="55" xfId="23" applyFont="1" applyFill="1" applyBorder="1" applyAlignment="1">
      <alignment vertical="center"/>
      <protection/>
    </xf>
    <xf numFmtId="0" fontId="6" fillId="4" borderId="56" xfId="23" applyFont="1" applyFill="1" applyBorder="1" applyAlignment="1">
      <alignment vertical="center"/>
      <protection/>
    </xf>
    <xf numFmtId="1" fontId="6" fillId="2" borderId="0" xfId="23" applyNumberFormat="1" applyFont="1" applyFill="1" applyBorder="1" applyAlignment="1">
      <alignment vertical="center"/>
      <protection/>
    </xf>
    <xf numFmtId="0" fontId="6" fillId="2" borderId="4" xfId="23" applyFont="1" applyFill="1" applyBorder="1" applyAlignment="1">
      <alignment vertical="center"/>
      <protection/>
    </xf>
    <xf numFmtId="0" fontId="6" fillId="0" borderId="1" xfId="23" applyFont="1" applyBorder="1" applyAlignment="1">
      <alignment vertical="center"/>
      <protection/>
    </xf>
    <xf numFmtId="165" fontId="20" fillId="0" borderId="16" xfId="23" applyNumberFormat="1" applyFont="1" applyFill="1" applyBorder="1" applyAlignment="1">
      <alignment horizontal="center" vertical="center"/>
      <protection/>
    </xf>
    <xf numFmtId="1" fontId="20" fillId="0" borderId="1" xfId="23" applyNumberFormat="1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26" fillId="0" borderId="1" xfId="23" applyFont="1" applyBorder="1" applyAlignment="1">
      <alignment horizontal="centerContinuous" vertical="center"/>
      <protection/>
    </xf>
    <xf numFmtId="165" fontId="20" fillId="0" borderId="16" xfId="23" applyNumberFormat="1" applyFont="1" applyBorder="1" applyAlignment="1">
      <alignment horizontal="center" vertical="center"/>
      <protection/>
    </xf>
    <xf numFmtId="0" fontId="34" fillId="0" borderId="2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" xfId="23" applyFont="1" applyBorder="1" applyAlignment="1">
      <alignment horizontal="center" vertical="center"/>
      <protection/>
    </xf>
    <xf numFmtId="0" fontId="26" fillId="0" borderId="24" xfId="23" applyFont="1" applyBorder="1" applyAlignment="1">
      <alignment horizontal="centerContinuous" vertical="center"/>
      <protection/>
    </xf>
    <xf numFmtId="0" fontId="26" fillId="0" borderId="0" xfId="23" applyFont="1" applyBorder="1" applyAlignment="1">
      <alignment horizontal="centerContinuous" vertical="center"/>
      <protection/>
    </xf>
    <xf numFmtId="0" fontId="6" fillId="0" borderId="27" xfId="23" applyFont="1" applyBorder="1" applyAlignment="1">
      <alignment vertical="center"/>
      <protection/>
    </xf>
    <xf numFmtId="0" fontId="6" fillId="2" borderId="5" xfId="23" applyFill="1" applyBorder="1" applyAlignment="1">
      <alignment vertical="center"/>
      <protection/>
    </xf>
    <xf numFmtId="0" fontId="25" fillId="0" borderId="0" xfId="23" applyFont="1" applyFill="1" applyBorder="1" applyAlignment="1">
      <alignment horizontal="center" vertical="center"/>
      <protection/>
    </xf>
    <xf numFmtId="0" fontId="24" fillId="0" borderId="0" xfId="23" applyFont="1" applyFill="1" applyBorder="1" applyAlignment="1">
      <alignment horizontal="center" vertical="center"/>
      <protection/>
    </xf>
    <xf numFmtId="49" fontId="6" fillId="0" borderId="0" xfId="22" applyNumberFormat="1" applyFont="1" applyAlignment="1">
      <alignment horizontal="right" vertical="top"/>
      <protection/>
    </xf>
    <xf numFmtId="0" fontId="6" fillId="0" borderId="0" xfId="23" applyFill="1" applyBorder="1">
      <alignment/>
      <protection/>
    </xf>
    <xf numFmtId="0" fontId="6" fillId="0" borderId="42" xfId="23" applyBorder="1">
      <alignment/>
      <protection/>
    </xf>
    <xf numFmtId="0" fontId="2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>
      <alignment/>
      <protection/>
    </xf>
    <xf numFmtId="0" fontId="6" fillId="0" borderId="0" xfId="21" applyFont="1" applyAlignment="1">
      <alignment/>
      <protection/>
    </xf>
    <xf numFmtId="0" fontId="6" fillId="0" borderId="1" xfId="21" applyBorder="1">
      <alignment/>
      <protection/>
    </xf>
    <xf numFmtId="0" fontId="6" fillId="0" borderId="24" xfId="21" applyBorder="1">
      <alignment/>
      <protection/>
    </xf>
    <xf numFmtId="0" fontId="6" fillId="0" borderId="0" xfId="21" applyFont="1" applyFill="1" applyBorder="1">
      <alignment/>
      <protection/>
    </xf>
    <xf numFmtId="0" fontId="73" fillId="0" borderId="0" xfId="21" applyFont="1" applyFill="1" applyBorder="1" applyAlignment="1">
      <alignment horizontal="centerContinuous" vertical="center"/>
      <protection/>
    </xf>
    <xf numFmtId="0" fontId="42" fillId="0" borderId="0" xfId="21" applyFont="1" applyFill="1" applyBorder="1">
      <alignment/>
      <protection/>
    </xf>
    <xf numFmtId="0" fontId="6" fillId="0" borderId="0" xfId="21" applyFill="1" applyBorder="1">
      <alignment/>
      <protection/>
    </xf>
    <xf numFmtId="0" fontId="6" fillId="0" borderId="0" xfId="21" applyFill="1" applyBorder="1" applyAlignment="1">
      <alignment horizontal="centerContinuous"/>
      <protection/>
    </xf>
    <xf numFmtId="0" fontId="73" fillId="0" borderId="0" xfId="21" applyFont="1" applyFill="1" applyBorder="1" applyAlignment="1">
      <alignment vertical="center"/>
      <protection/>
    </xf>
    <xf numFmtId="0" fontId="6" fillId="0" borderId="0" xfId="21" applyFill="1" applyBorder="1" applyAlignment="1">
      <alignment vertical="center"/>
      <protection/>
    </xf>
    <xf numFmtId="0" fontId="6" fillId="2" borderId="49" xfId="21" applyFill="1" applyBorder="1">
      <alignment/>
      <protection/>
    </xf>
    <xf numFmtId="0" fontId="6" fillId="2" borderId="50" xfId="21" applyFill="1" applyBorder="1">
      <alignment/>
      <protection/>
    </xf>
    <xf numFmtId="0" fontId="6" fillId="2" borderId="51" xfId="21" applyFill="1" applyBorder="1">
      <alignment/>
      <protection/>
    </xf>
    <xf numFmtId="0" fontId="6" fillId="0" borderId="3" xfId="21" applyBorder="1">
      <alignment/>
      <protection/>
    </xf>
    <xf numFmtId="0" fontId="6" fillId="0" borderId="4" xfId="21" applyBorder="1">
      <alignment/>
      <protection/>
    </xf>
    <xf numFmtId="0" fontId="74" fillId="0" borderId="0" xfId="21" applyFont="1" applyFill="1" applyBorder="1" applyAlignment="1">
      <alignment vertical="center"/>
      <protection/>
    </xf>
    <xf numFmtId="0" fontId="74" fillId="0" borderId="0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left" vertical="center"/>
      <protection/>
    </xf>
    <xf numFmtId="0" fontId="75" fillId="0" borderId="0" xfId="21" applyFont="1" applyFill="1" applyBorder="1" applyAlignment="1">
      <alignment horizontal="centerContinuous" vertical="center"/>
      <protection/>
    </xf>
    <xf numFmtId="0" fontId="75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4" fillId="0" borderId="0" xfId="21" applyFont="1" applyFill="1" applyBorder="1" applyAlignment="1">
      <alignment horizontal="left" vertical="center"/>
      <protection/>
    </xf>
    <xf numFmtId="0" fontId="6" fillId="0" borderId="1" xfId="21" applyFont="1" applyBorder="1">
      <alignment/>
      <protection/>
    </xf>
    <xf numFmtId="0" fontId="26" fillId="0" borderId="0" xfId="21" applyFont="1" applyFill="1" applyBorder="1" applyAlignment="1">
      <alignment vertical="center"/>
      <protection/>
    </xf>
    <xf numFmtId="0" fontId="42" fillId="0" borderId="0" xfId="21" applyFont="1">
      <alignment/>
      <protection/>
    </xf>
    <xf numFmtId="0" fontId="6" fillId="0" borderId="0" xfId="21" applyFill="1" applyBorder="1" applyAlignment="1">
      <alignment horizontal="center" vertical="center"/>
      <protection/>
    </xf>
    <xf numFmtId="165" fontId="22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77" fillId="0" borderId="0" xfId="21" applyFont="1" applyFill="1" applyBorder="1" applyAlignment="1">
      <alignment horizontal="center" vertical="center"/>
      <protection/>
    </xf>
    <xf numFmtId="165" fontId="26" fillId="0" borderId="0" xfId="21" applyNumberFormat="1" applyFont="1" applyFill="1" applyBorder="1" applyAlignment="1">
      <alignment horizontal="center" vertical="center"/>
      <protection/>
    </xf>
    <xf numFmtId="0" fontId="75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right" vertical="center"/>
      <protection/>
    </xf>
    <xf numFmtId="0" fontId="38" fillId="0" borderId="0" xfId="21" applyFont="1" applyAlignment="1">
      <alignment horizontal="center" vertical="center"/>
      <protection/>
    </xf>
    <xf numFmtId="0" fontId="37" fillId="0" borderId="0" xfId="21" applyFont="1" applyFill="1" applyBorder="1" applyAlignment="1" quotePrefix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165" fontId="6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65" fontId="6" fillId="0" borderId="0" xfId="21" applyNumberFormat="1" applyFont="1" applyFill="1" applyBorder="1" applyAlignment="1">
      <alignment horizontal="center" vertical="center"/>
      <protection/>
    </xf>
    <xf numFmtId="0" fontId="79" fillId="0" borderId="0" xfId="21" applyFont="1" applyFill="1" applyBorder="1" applyAlignment="1">
      <alignment horizontal="center" vertical="center"/>
      <protection/>
    </xf>
    <xf numFmtId="165" fontId="30" fillId="0" borderId="0" xfId="21" applyNumberFormat="1" applyFont="1" applyFill="1" applyBorder="1" applyAlignment="1">
      <alignment horizontal="center" vertical="center"/>
      <protection/>
    </xf>
    <xf numFmtId="0" fontId="6" fillId="0" borderId="3" xfId="21" applyBorder="1" applyAlignment="1">
      <alignment vertical="center"/>
      <protection/>
    </xf>
    <xf numFmtId="0" fontId="6" fillId="0" borderId="1" xfId="21" applyBorder="1" applyAlignment="1">
      <alignment vertical="center"/>
      <protection/>
    </xf>
    <xf numFmtId="0" fontId="6" fillId="0" borderId="0" xfId="21" applyBorder="1" applyAlignment="1">
      <alignment vertical="center"/>
      <protection/>
    </xf>
    <xf numFmtId="0" fontId="6" fillId="0" borderId="4" xfId="21" applyBorder="1" applyAlignment="1">
      <alignment vertical="center"/>
      <protection/>
    </xf>
    <xf numFmtId="0" fontId="38" fillId="0" borderId="0" xfId="21" applyFont="1" applyFill="1" applyBorder="1" applyAlignment="1">
      <alignment horizontal="left" vertical="center"/>
      <protection/>
    </xf>
    <xf numFmtId="165" fontId="36" fillId="0" borderId="0" xfId="21" applyNumberFormat="1" applyFont="1" applyFill="1" applyBorder="1" applyAlignment="1">
      <alignment horizontal="center" vertical="center"/>
      <protection/>
    </xf>
    <xf numFmtId="0" fontId="92" fillId="0" borderId="0" xfId="21" applyFont="1" applyFill="1" applyBorder="1" applyAlignment="1">
      <alignment horizontal="center" vertical="center"/>
      <protection/>
    </xf>
    <xf numFmtId="0" fontId="78" fillId="0" borderId="0" xfId="21" applyFont="1" applyFill="1" applyBorder="1" applyAlignment="1">
      <alignment horizontal="center" vertical="center"/>
      <protection/>
    </xf>
    <xf numFmtId="0" fontId="39" fillId="0" borderId="0" xfId="21" applyFont="1" applyAlignment="1">
      <alignment horizontal="center"/>
      <protection/>
    </xf>
    <xf numFmtId="49" fontId="62" fillId="0" borderId="3" xfId="21" applyNumberFormat="1" applyFont="1" applyFill="1" applyBorder="1" applyAlignment="1">
      <alignment vertical="center"/>
      <protection/>
    </xf>
    <xf numFmtId="165" fontId="26" fillId="0" borderId="1" xfId="21" applyNumberFormat="1" applyFont="1" applyFill="1" applyBorder="1" applyAlignment="1">
      <alignment horizontal="center" vertical="center"/>
      <protection/>
    </xf>
    <xf numFmtId="49" fontId="68" fillId="0" borderId="0" xfId="21" applyNumberFormat="1" applyFont="1" applyFill="1" applyBorder="1" applyAlignment="1">
      <alignment vertical="center"/>
      <protection/>
    </xf>
    <xf numFmtId="165" fontId="49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ill="1">
      <alignment/>
      <protection/>
    </xf>
    <xf numFmtId="0" fontId="6" fillId="0" borderId="1" xfId="21" applyFill="1" applyBorder="1">
      <alignment/>
      <protection/>
    </xf>
    <xf numFmtId="49" fontId="62" fillId="0" borderId="0" xfId="21" applyNumberFormat="1" applyFont="1" applyFill="1" applyBorder="1" applyAlignment="1">
      <alignment vertical="center"/>
      <protection/>
    </xf>
    <xf numFmtId="49" fontId="68" fillId="0" borderId="0" xfId="21" applyNumberFormat="1" applyFont="1" applyFill="1" applyBorder="1" applyAlignment="1">
      <alignment horizontal="center" vertical="center"/>
      <protection/>
    </xf>
    <xf numFmtId="165" fontId="49" fillId="0" borderId="4" xfId="21" applyNumberFormat="1" applyFont="1" applyFill="1" applyBorder="1" applyAlignment="1">
      <alignment horizontal="center" vertical="center"/>
      <protection/>
    </xf>
    <xf numFmtId="0" fontId="6" fillId="0" borderId="0" xfId="21" applyBorder="1">
      <alignment/>
      <protection/>
    </xf>
    <xf numFmtId="0" fontId="23" fillId="0" borderId="0" xfId="21" applyFont="1" applyFill="1" applyBorder="1" applyAlignment="1">
      <alignment horizontal="left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/>
      <protection/>
    </xf>
    <xf numFmtId="0" fontId="38" fillId="0" borderId="0" xfId="21" applyFont="1" applyFill="1" applyBorder="1" applyAlignment="1">
      <alignment horizontal="center" vertical="center"/>
      <protection/>
    </xf>
    <xf numFmtId="49" fontId="63" fillId="0" borderId="3" xfId="21" applyNumberFormat="1" applyFont="1" applyBorder="1" applyAlignment="1">
      <alignment vertical="center"/>
      <protection/>
    </xf>
    <xf numFmtId="165" fontId="22" fillId="0" borderId="1" xfId="21" applyNumberFormat="1" applyFont="1" applyFill="1" applyBorder="1" applyAlignment="1">
      <alignment horizontal="center" vertical="center"/>
      <protection/>
    </xf>
    <xf numFmtId="49" fontId="63" fillId="0" borderId="0" xfId="21" applyNumberFormat="1" applyFont="1" applyBorder="1" applyAlignment="1">
      <alignment vertical="center"/>
      <protection/>
    </xf>
    <xf numFmtId="165" fontId="69" fillId="0" borderId="1" xfId="21" applyNumberFormat="1" applyFont="1" applyBorder="1" applyAlignment="1">
      <alignment horizontal="center" vertical="center"/>
      <protection/>
    </xf>
    <xf numFmtId="49" fontId="63" fillId="0" borderId="0" xfId="21" applyNumberFormat="1" applyFont="1" applyFill="1" applyBorder="1" applyAlignment="1">
      <alignment vertical="center"/>
      <protection/>
    </xf>
    <xf numFmtId="49" fontId="63" fillId="0" borderId="0" xfId="21" applyNumberFormat="1" applyFont="1" applyFill="1" applyBorder="1" applyAlignment="1">
      <alignment horizontal="center" vertical="center"/>
      <protection/>
    </xf>
    <xf numFmtId="165" fontId="69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Border="1" applyAlignment="1">
      <alignment vertical="center"/>
      <protection/>
    </xf>
    <xf numFmtId="0" fontId="6" fillId="0" borderId="7" xfId="21" applyBorder="1" applyAlignment="1">
      <alignment vertical="center"/>
      <protection/>
    </xf>
    <xf numFmtId="0" fontId="6" fillId="0" borderId="6" xfId="21" applyBorder="1" applyAlignment="1">
      <alignment vertical="center"/>
      <protection/>
    </xf>
    <xf numFmtId="0" fontId="6" fillId="0" borderId="7" xfId="21" applyBorder="1">
      <alignment/>
      <protection/>
    </xf>
    <xf numFmtId="0" fontId="6" fillId="0" borderId="6" xfId="21" applyBorder="1">
      <alignment/>
      <protection/>
    </xf>
    <xf numFmtId="0" fontId="6" fillId="0" borderId="8" xfId="21" applyBorder="1" applyAlignment="1">
      <alignment vertical="center"/>
      <protection/>
    </xf>
    <xf numFmtId="0" fontId="45" fillId="0" borderId="0" xfId="21" applyFont="1" applyBorder="1" applyAlignment="1">
      <alignment horizontal="center"/>
      <protection/>
    </xf>
    <xf numFmtId="0" fontId="81" fillId="0" borderId="0" xfId="21" applyFont="1" applyFill="1" applyBorder="1" applyAlignment="1">
      <alignment horizontal="center" vertical="center"/>
      <protection/>
    </xf>
    <xf numFmtId="0" fontId="83" fillId="0" borderId="0" xfId="21" applyFont="1" applyFill="1" applyBorder="1" applyAlignment="1">
      <alignment vertical="center"/>
      <protection/>
    </xf>
    <xf numFmtId="0" fontId="46" fillId="0" borderId="0" xfId="21" applyFont="1" applyAlignment="1">
      <alignment horizontal="center"/>
      <protection/>
    </xf>
    <xf numFmtId="0" fontId="6" fillId="0" borderId="0" xfId="21" applyAlignment="1">
      <alignment horizontal="left"/>
      <protection/>
    </xf>
    <xf numFmtId="0" fontId="46" fillId="0" borderId="0" xfId="21" applyFont="1" applyAlignment="1">
      <alignment horizontal="center" vertical="top"/>
      <protection/>
    </xf>
    <xf numFmtId="0" fontId="82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vertical="center"/>
      <protection/>
    </xf>
    <xf numFmtId="165" fontId="22" fillId="0" borderId="0" xfId="21" applyNumberFormat="1" applyFont="1" applyFill="1" applyBorder="1" applyAlignment="1">
      <alignment horizontal="center" vertical="center"/>
      <protection/>
    </xf>
    <xf numFmtId="49" fontId="84" fillId="0" borderId="0" xfId="21" applyNumberFormat="1" applyFont="1" applyFill="1" applyBorder="1" applyAlignment="1">
      <alignment horizontal="center" vertical="center"/>
      <protection/>
    </xf>
    <xf numFmtId="165" fontId="69" fillId="0" borderId="0" xfId="21" applyNumberFormat="1" applyFont="1" applyFill="1" applyBorder="1" applyAlignment="1">
      <alignment horizontal="center" vertical="center"/>
      <protection/>
    </xf>
    <xf numFmtId="0" fontId="49" fillId="0" borderId="0" xfId="21" applyFont="1" applyAlignment="1">
      <alignment horizontal="center" vertical="center"/>
      <protection/>
    </xf>
    <xf numFmtId="165" fontId="6" fillId="0" borderId="0" xfId="21" applyNumberFormat="1" applyAlignment="1">
      <alignment horizontal="center"/>
      <protection/>
    </xf>
    <xf numFmtId="0" fontId="46" fillId="0" borderId="0" xfId="21" applyFont="1" applyAlignment="1">
      <alignment horizontal="right" vertical="top"/>
      <protection/>
    </xf>
    <xf numFmtId="165" fontId="69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Alignment="1">
      <alignment horizontal="right"/>
      <protection/>
    </xf>
    <xf numFmtId="0" fontId="46" fillId="0" borderId="0" xfId="21" applyFont="1" applyAlignment="1">
      <alignment horizontal="right"/>
      <protection/>
    </xf>
    <xf numFmtId="0" fontId="49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6" fillId="0" borderId="0" xfId="21" applyAlignment="1">
      <alignment vertical="center"/>
      <protection/>
    </xf>
    <xf numFmtId="0" fontId="38" fillId="0" borderId="0" xfId="21" applyFont="1" applyFill="1" applyBorder="1" applyAlignment="1">
      <alignment horizontal="left"/>
      <protection/>
    </xf>
    <xf numFmtId="0" fontId="36" fillId="0" borderId="0" xfId="21" applyFont="1" applyFill="1" applyBorder="1" applyAlignment="1">
      <alignment horizontal="center"/>
      <protection/>
    </xf>
    <xf numFmtId="0" fontId="39" fillId="0" borderId="0" xfId="21" applyFont="1" applyAlignment="1">
      <alignment horizontal="left" vertical="top"/>
      <protection/>
    </xf>
    <xf numFmtId="0" fontId="13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/>
      <protection/>
    </xf>
    <xf numFmtId="0" fontId="39" fillId="0" borderId="0" xfId="21" applyFont="1" applyAlignment="1">
      <alignment horizontal="left"/>
      <protection/>
    </xf>
    <xf numFmtId="0" fontId="85" fillId="0" borderId="0" xfId="21" applyFont="1" applyAlignment="1">
      <alignment horizontal="center"/>
      <protection/>
    </xf>
    <xf numFmtId="0" fontId="46" fillId="0" borderId="0" xfId="21" applyFont="1" applyAlignment="1">
      <alignment horizontal="left" vertical="top"/>
      <protection/>
    </xf>
    <xf numFmtId="0" fontId="39" fillId="0" borderId="0" xfId="21" applyFont="1" applyAlignment="1">
      <alignment horizontal="right"/>
      <protection/>
    </xf>
    <xf numFmtId="0" fontId="57" fillId="0" borderId="0" xfId="21" applyFont="1" applyAlignment="1">
      <alignment horizontal="center" vertical="center"/>
      <protection/>
    </xf>
    <xf numFmtId="165" fontId="6" fillId="0" borderId="0" xfId="21" applyNumberFormat="1" applyAlignment="1">
      <alignment horizontal="right"/>
      <protection/>
    </xf>
    <xf numFmtId="0" fontId="6" fillId="0" borderId="0" xfId="21" applyFont="1" applyFill="1" applyAlignment="1">
      <alignment/>
      <protection/>
    </xf>
    <xf numFmtId="0" fontId="86" fillId="0" borderId="0" xfId="21" applyFont="1" applyFill="1" applyBorder="1" applyAlignment="1">
      <alignment horizontal="center"/>
      <protection/>
    </xf>
    <xf numFmtId="0" fontId="45" fillId="0" borderId="0" xfId="21" applyFont="1" applyFill="1" applyBorder="1" applyAlignment="1">
      <alignment horizontal="left" vertical="top"/>
      <protection/>
    </xf>
    <xf numFmtId="0" fontId="42" fillId="0" borderId="0" xfId="21" applyFont="1" applyFill="1" applyBorder="1" applyAlignment="1">
      <alignment vertical="center"/>
      <protection/>
    </xf>
    <xf numFmtId="0" fontId="46" fillId="0" borderId="0" xfId="21" applyFont="1" applyBorder="1" applyAlignment="1">
      <alignment horizontal="center" vertical="top"/>
      <protection/>
    </xf>
    <xf numFmtId="0" fontId="57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right" vertical="top"/>
      <protection/>
    </xf>
    <xf numFmtId="0" fontId="26" fillId="0" borderId="0" xfId="21" applyFont="1" applyAlignment="1">
      <alignment horizontal="center" vertical="center"/>
      <protection/>
    </xf>
    <xf numFmtId="0" fontId="6" fillId="0" borderId="0" xfId="21" applyAlignment="1">
      <alignment horizontal="right" vertical="top"/>
      <protection/>
    </xf>
    <xf numFmtId="49" fontId="46" fillId="0" borderId="0" xfId="21" applyNumberFormat="1" applyFont="1" applyFill="1" applyBorder="1" applyAlignment="1">
      <alignment horizontal="center" vertical="top"/>
      <protection/>
    </xf>
    <xf numFmtId="0" fontId="39" fillId="0" borderId="0" xfId="21" applyFont="1" applyAlignment="1">
      <alignment horizontal="center" vertical="top"/>
      <protection/>
    </xf>
    <xf numFmtId="0" fontId="87" fillId="0" borderId="0" xfId="21" applyFont="1" applyFill="1" applyBorder="1" applyAlignment="1">
      <alignment horizontal="center"/>
      <protection/>
    </xf>
    <xf numFmtId="0" fontId="38" fillId="0" borderId="0" xfId="21" applyFont="1" applyAlignment="1">
      <alignment/>
      <protection/>
    </xf>
    <xf numFmtId="0" fontId="39" fillId="0" borderId="0" xfId="21" applyFont="1" applyBorder="1" applyAlignment="1">
      <alignment horizontal="center" vertical="top"/>
      <protection/>
    </xf>
    <xf numFmtId="165" fontId="6" fillId="0" borderId="0" xfId="21" applyNumberFormat="1" applyFill="1" applyAlignment="1">
      <alignment horizontal="center"/>
      <protection/>
    </xf>
    <xf numFmtId="0" fontId="6" fillId="0" borderId="0" xfId="21" applyAlignment="1">
      <alignment horizontal="left" vertical="top"/>
      <protection/>
    </xf>
    <xf numFmtId="0" fontId="46" fillId="0" borderId="0" xfId="21" applyFont="1" applyAlignment="1">
      <alignment horizontal="left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Alignment="1">
      <alignment horizontal="center" vertical="center"/>
      <protection/>
    </xf>
    <xf numFmtId="0" fontId="49" fillId="0" borderId="0" xfId="21" applyFont="1" applyFill="1" applyAlignment="1">
      <alignment horizontal="center" vertical="center"/>
      <protection/>
    </xf>
    <xf numFmtId="0" fontId="39" fillId="0" borderId="0" xfId="21" applyFont="1" applyFill="1" applyAlignment="1">
      <alignment horizontal="right"/>
      <protection/>
    </xf>
    <xf numFmtId="0" fontId="13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vertical="center"/>
      <protection/>
    </xf>
    <xf numFmtId="0" fontId="46" fillId="0" borderId="0" xfId="21" applyFont="1" applyFill="1" applyAlignment="1">
      <alignment horizontal="center" vertical="top"/>
      <protection/>
    </xf>
    <xf numFmtId="165" fontId="0" fillId="0" borderId="0" xfId="21" applyNumberFormat="1" applyFont="1" applyFill="1" applyBorder="1" applyAlignment="1">
      <alignment horizontal="center" vertical="top"/>
      <protection/>
    </xf>
    <xf numFmtId="0" fontId="6" fillId="0" borderId="0" xfId="21" applyFont="1" applyAlignment="1">
      <alignment horizontal="right"/>
      <protection/>
    </xf>
    <xf numFmtId="0" fontId="39" fillId="0" borderId="0" xfId="21" applyFont="1" applyFill="1" applyAlignment="1">
      <alignment horizontal="center" vertical="top"/>
      <protection/>
    </xf>
    <xf numFmtId="0" fontId="46" fillId="0" borderId="0" xfId="21" applyFont="1" applyFill="1" applyAlignment="1">
      <alignment horizontal="right"/>
      <protection/>
    </xf>
    <xf numFmtId="0" fontId="39" fillId="0" borderId="0" xfId="21" applyFont="1" applyAlignment="1">
      <alignment horizontal="center"/>
      <protection/>
    </xf>
    <xf numFmtId="0" fontId="46" fillId="0" borderId="0" xfId="21" applyFont="1" applyFill="1" applyAlignment="1">
      <alignment horizontal="left"/>
      <protection/>
    </xf>
    <xf numFmtId="0" fontId="85" fillId="0" borderId="0" xfId="21" applyFont="1" applyAlignment="1">
      <alignment horizontal="center" vertical="center"/>
      <protection/>
    </xf>
    <xf numFmtId="0" fontId="39" fillId="0" borderId="0" xfId="21" applyFont="1" applyFill="1" applyAlignment="1">
      <alignment horizontal="center"/>
      <protection/>
    </xf>
    <xf numFmtId="0" fontId="6" fillId="0" borderId="0" xfId="21" applyFill="1" applyAlignment="1">
      <alignment horizontal="center" vertical="top"/>
      <protection/>
    </xf>
    <xf numFmtId="0" fontId="14" fillId="0" borderId="0" xfId="21" applyFont="1" applyAlignment="1">
      <alignment horizontal="center" vertical="center"/>
      <protection/>
    </xf>
    <xf numFmtId="0" fontId="50" fillId="0" borderId="0" xfId="21" applyFont="1" applyBorder="1" applyAlignment="1">
      <alignment horizontal="left"/>
      <protection/>
    </xf>
    <xf numFmtId="0" fontId="45" fillId="0" borderId="0" xfId="21" applyFont="1" applyAlignment="1">
      <alignment horizontal="right"/>
      <protection/>
    </xf>
    <xf numFmtId="0" fontId="46" fillId="0" borderId="0" xfId="21" applyFont="1" applyFill="1" applyAlignment="1">
      <alignment horizontal="center" vertical="center"/>
      <protection/>
    </xf>
    <xf numFmtId="0" fontId="45" fillId="0" borderId="0" xfId="21" applyFont="1" applyAlignment="1">
      <alignment horizontal="left"/>
      <protection/>
    </xf>
    <xf numFmtId="0" fontId="38" fillId="0" borderId="0" xfId="21" applyFont="1" applyAlignment="1">
      <alignment horizontal="right"/>
      <protection/>
    </xf>
    <xf numFmtId="0" fontId="42" fillId="0" borderId="0" xfId="21" applyFont="1" applyFill="1" applyBorder="1" applyAlignment="1">
      <alignment horizontal="left"/>
      <protection/>
    </xf>
    <xf numFmtId="0" fontId="6" fillId="0" borderId="0" xfId="21" applyAlignment="1">
      <alignment/>
      <protection/>
    </xf>
    <xf numFmtId="0" fontId="39" fillId="0" borderId="0" xfId="21" applyFont="1" applyAlignment="1">
      <alignment vertical="top"/>
      <protection/>
    </xf>
    <xf numFmtId="0" fontId="13" fillId="0" borderId="0" xfId="21" applyFont="1" applyAlignment="1">
      <alignment horizontal="center"/>
      <protection/>
    </xf>
    <xf numFmtId="0" fontId="38" fillId="0" borderId="0" xfId="21" applyFont="1" applyAlignment="1">
      <alignment horizontal="left"/>
      <protection/>
    </xf>
    <xf numFmtId="0" fontId="46" fillId="0" borderId="0" xfId="21" applyFont="1" applyAlignment="1">
      <alignment horizontal="center" vertical="center"/>
      <protection/>
    </xf>
    <xf numFmtId="0" fontId="45" fillId="0" borderId="0" xfId="21" applyFont="1" applyFill="1" applyAlignment="1">
      <alignment horizontal="left" vertical="top"/>
      <protection/>
    </xf>
    <xf numFmtId="0" fontId="50" fillId="0" borderId="0" xfId="21" applyFont="1" applyFill="1" applyAlignment="1">
      <alignment horizontal="right"/>
      <protection/>
    </xf>
    <xf numFmtId="0" fontId="85" fillId="0" borderId="0" xfId="21" applyFont="1" applyFill="1" applyAlignment="1">
      <alignment horizontal="right" vertical="center"/>
      <protection/>
    </xf>
    <xf numFmtId="165" fontId="26" fillId="0" borderId="0" xfId="21" applyNumberFormat="1" applyFont="1" applyFill="1" applyBorder="1" applyAlignment="1" quotePrefix="1">
      <alignment horizontal="center" vertical="center"/>
      <protection/>
    </xf>
    <xf numFmtId="165" fontId="0" fillId="0" borderId="0" xfId="21" applyNumberFormat="1" applyFont="1" applyFill="1" applyBorder="1" applyAlignment="1">
      <alignment horizontal="left" vertical="top"/>
      <protection/>
    </xf>
    <xf numFmtId="165" fontId="6" fillId="0" borderId="0" xfId="21" applyNumberFormat="1" applyAlignment="1">
      <alignment horizontal="left" vertical="top"/>
      <protection/>
    </xf>
    <xf numFmtId="0" fontId="26" fillId="0" borderId="0" xfId="21" applyFont="1" applyAlignment="1">
      <alignment horizontal="left" vertical="center"/>
      <protection/>
    </xf>
    <xf numFmtId="0" fontId="6" fillId="0" borderId="0" xfId="21" applyAlignment="1">
      <alignment horizontal="center"/>
      <protection/>
    </xf>
    <xf numFmtId="0" fontId="46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right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40" fillId="0" borderId="0" xfId="21" applyFont="1" applyAlignment="1">
      <alignment horizontal="center"/>
      <protection/>
    </xf>
    <xf numFmtId="166" fontId="2" fillId="0" borderId="0" xfId="21" applyNumberFormat="1" applyFont="1" applyAlignment="1">
      <alignment horizontal="center"/>
      <protection/>
    </xf>
    <xf numFmtId="166" fontId="2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Continuous" vertical="center"/>
      <protection/>
    </xf>
    <xf numFmtId="0" fontId="58" fillId="0" borderId="0" xfId="21" applyNumberFormat="1" applyFont="1" applyFill="1" applyBorder="1" applyAlignment="1">
      <alignment horizontal="center" vertical="center"/>
      <protection/>
    </xf>
    <xf numFmtId="166" fontId="48" fillId="0" borderId="0" xfId="21" applyNumberFormat="1" applyFont="1" applyFill="1" applyBorder="1" applyAlignment="1">
      <alignment horizontal="center" vertical="center"/>
      <protection/>
    </xf>
    <xf numFmtId="166" fontId="48" fillId="0" borderId="0" xfId="21" applyNumberFormat="1" applyFont="1" applyFill="1" applyBorder="1" applyAlignment="1">
      <alignment horizontal="center" vertical="center" wrapText="1"/>
      <protection/>
    </xf>
    <xf numFmtId="0" fontId="88" fillId="0" borderId="0" xfId="21" applyNumberFormat="1" applyFont="1" applyFill="1" applyBorder="1" applyAlignment="1">
      <alignment horizontal="center" vertical="center"/>
      <protection/>
    </xf>
    <xf numFmtId="165" fontId="35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165" fontId="49" fillId="0" borderId="0" xfId="21" applyNumberFormat="1" applyFont="1" applyFill="1" applyBorder="1" applyAlignment="1">
      <alignment horizontal="center" vertical="center"/>
      <protection/>
    </xf>
    <xf numFmtId="165" fontId="49" fillId="0" borderId="0" xfId="21" applyNumberFormat="1" applyFont="1" applyFill="1" applyBorder="1" applyAlignment="1">
      <alignment horizontal="center" vertical="center"/>
      <protection/>
    </xf>
    <xf numFmtId="0" fontId="49" fillId="0" borderId="0" xfId="21" applyNumberFormat="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left" vertical="center" indent="1"/>
      <protection/>
    </xf>
    <xf numFmtId="166" fontId="26" fillId="0" borderId="0" xfId="21" applyNumberFormat="1" applyFont="1" applyFill="1" applyBorder="1" applyAlignment="1">
      <alignment horizontal="left" vertical="center" indent="1"/>
      <protection/>
    </xf>
    <xf numFmtId="1" fontId="26" fillId="0" borderId="0" xfId="21" applyNumberFormat="1" applyFont="1" applyFill="1" applyBorder="1" applyAlignment="1">
      <alignment horizontal="center" vertical="center"/>
      <protection/>
    </xf>
    <xf numFmtId="0" fontId="41" fillId="0" borderId="0" xfId="21" applyFont="1" applyAlignment="1">
      <alignment horizontal="center"/>
      <protection/>
    </xf>
    <xf numFmtId="166" fontId="1" fillId="0" borderId="0" xfId="21" applyNumberFormat="1" applyFont="1" applyFill="1" applyBorder="1" applyAlignment="1">
      <alignment horizontal="center" vertical="center"/>
      <protection/>
    </xf>
    <xf numFmtId="1" fontId="26" fillId="0" borderId="0" xfId="21" applyNumberFormat="1" applyFont="1" applyFill="1" applyBorder="1" applyAlignment="1">
      <alignment horizontal="center" vertical="center" wrapText="1"/>
      <protection/>
    </xf>
    <xf numFmtId="0" fontId="26" fillId="0" borderId="0" xfId="21" applyNumberFormat="1" applyFont="1" applyFill="1" applyBorder="1" applyAlignment="1">
      <alignment horizontal="center" vertical="center"/>
      <protection/>
    </xf>
    <xf numFmtId="0" fontId="89" fillId="0" borderId="0" xfId="21" applyFont="1" applyFill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3" fillId="0" borderId="52" xfId="23" applyFont="1" applyFill="1" applyBorder="1" applyAlignment="1" quotePrefix="1">
      <alignment horizontal="centerContinuous"/>
      <protection/>
    </xf>
    <xf numFmtId="0" fontId="23" fillId="0" borderId="38" xfId="23" applyFont="1" applyFill="1" applyBorder="1" applyAlignment="1" quotePrefix="1">
      <alignment horizontal="centerContinuous"/>
      <protection/>
    </xf>
    <xf numFmtId="0" fontId="6" fillId="0" borderId="38" xfId="23" applyFont="1" applyFill="1" applyBorder="1" applyAlignment="1">
      <alignment vertical="center"/>
      <protection/>
    </xf>
    <xf numFmtId="0" fontId="6" fillId="0" borderId="38" xfId="23" applyFill="1" applyBorder="1" applyAlignment="1">
      <alignment vertical="center"/>
      <protection/>
    </xf>
    <xf numFmtId="0" fontId="6" fillId="0" borderId="2" xfId="23" applyFont="1" applyFill="1" applyBorder="1" applyAlignment="1">
      <alignment vertical="center"/>
      <protection/>
    </xf>
    <xf numFmtId="0" fontId="23" fillId="0" borderId="24" xfId="23" applyFont="1" applyFill="1" applyBorder="1" applyAlignment="1">
      <alignment horizontal="centerContinuous" vertical="center"/>
      <protection/>
    </xf>
    <xf numFmtId="0" fontId="23" fillId="0" borderId="0" xfId="23" applyFont="1" applyFill="1" applyBorder="1" applyAlignment="1">
      <alignment horizontal="centerContinuous"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5" borderId="0" xfId="23" applyFont="1" applyFill="1" applyBorder="1" applyAlignment="1">
      <alignment vertical="center"/>
      <protection/>
    </xf>
    <xf numFmtId="0" fontId="24" fillId="5" borderId="0" xfId="23" applyFont="1" applyFill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Continuous" vertical="center"/>
      <protection/>
    </xf>
    <xf numFmtId="0" fontId="23" fillId="0" borderId="53" xfId="23" applyFont="1" applyFill="1" applyBorder="1" applyAlignment="1">
      <alignment horizontal="centerContinuous" vertical="top"/>
      <protection/>
    </xf>
    <xf numFmtId="0" fontId="23" fillId="0" borderId="42" xfId="23" applyFont="1" applyFill="1" applyBorder="1" applyAlignment="1">
      <alignment horizontal="centerContinuous" vertical="top"/>
      <protection/>
    </xf>
    <xf numFmtId="0" fontId="6" fillId="0" borderId="42" xfId="23" applyFont="1" applyFill="1" applyBorder="1" applyAlignment="1">
      <alignment vertical="center"/>
      <protection/>
    </xf>
    <xf numFmtId="0" fontId="26" fillId="0" borderId="42" xfId="23" applyFont="1" applyFill="1" applyBorder="1" applyAlignment="1">
      <alignment horizontal="center" vertical="center"/>
      <protection/>
    </xf>
    <xf numFmtId="0" fontId="6" fillId="0" borderId="43" xfId="23" applyFill="1" applyBorder="1" applyAlignment="1">
      <alignment vertical="center"/>
      <protection/>
    </xf>
    <xf numFmtId="0" fontId="27" fillId="0" borderId="57" xfId="23" applyFont="1" applyFill="1" applyBorder="1" applyAlignment="1">
      <alignment horizontal="centerContinuous"/>
      <protection/>
    </xf>
    <xf numFmtId="0" fontId="27" fillId="0" borderId="58" xfId="23" applyFont="1" applyFill="1" applyBorder="1" applyAlignment="1" quotePrefix="1">
      <alignment horizontal="centerContinuous"/>
      <protection/>
    </xf>
    <xf numFmtId="0" fontId="6" fillId="0" borderId="24" xfId="23" applyFont="1" applyFill="1" applyBorder="1" applyAlignment="1" quotePrefix="1">
      <alignment/>
      <protection/>
    </xf>
    <xf numFmtId="0" fontId="6" fillId="0" borderId="0" xfId="23" applyFont="1" applyFill="1" applyBorder="1" applyAlignment="1" quotePrefix="1">
      <alignment/>
      <protection/>
    </xf>
    <xf numFmtId="0" fontId="26" fillId="0" borderId="28" xfId="23" applyFont="1" applyBorder="1" applyAlignment="1">
      <alignment horizontal="centerContinuous" vertical="top"/>
      <protection/>
    </xf>
    <xf numFmtId="0" fontId="26" fillId="0" borderId="20" xfId="23" applyFont="1" applyBorder="1" applyAlignment="1">
      <alignment horizontal="centerContinuous" vertical="top"/>
      <protection/>
    </xf>
    <xf numFmtId="0" fontId="6" fillId="0" borderId="20" xfId="23" applyBorder="1" applyAlignment="1">
      <alignment vertical="center"/>
      <protection/>
    </xf>
    <xf numFmtId="0" fontId="30" fillId="0" borderId="20" xfId="23" applyFont="1" applyBorder="1" applyAlignment="1">
      <alignment horizontal="center" vertical="top"/>
      <protection/>
    </xf>
    <xf numFmtId="0" fontId="49" fillId="0" borderId="20" xfId="23" applyFont="1" applyBorder="1" applyAlignment="1">
      <alignment horizontal="centerContinuous" vertical="top"/>
      <protection/>
    </xf>
    <xf numFmtId="0" fontId="6" fillId="0" borderId="27" xfId="23" applyFont="1" applyBorder="1" applyAlignment="1">
      <alignment vertical="center"/>
      <protection/>
    </xf>
    <xf numFmtId="0" fontId="23" fillId="0" borderId="52" xfId="23" applyFont="1" applyFill="1" applyBorder="1" applyAlignment="1">
      <alignment horizontal="centerContinuous"/>
      <protection/>
    </xf>
    <xf numFmtId="0" fontId="30" fillId="0" borderId="38" xfId="23" applyFont="1" applyFill="1" applyBorder="1" applyAlignment="1">
      <alignment horizontal="center" vertical="center"/>
      <protection/>
    </xf>
    <xf numFmtId="0" fontId="6" fillId="5" borderId="0" xfId="23" applyFill="1" applyBorder="1" applyAlignment="1">
      <alignment vertical="center"/>
      <protection/>
    </xf>
    <xf numFmtId="0" fontId="6" fillId="0" borderId="0" xfId="23" applyFill="1" applyBorder="1" applyAlignment="1">
      <alignment vertical="center"/>
      <protection/>
    </xf>
    <xf numFmtId="0" fontId="6" fillId="0" borderId="42" xfId="23" applyFill="1" applyBorder="1" applyAlignment="1">
      <alignment vertical="center"/>
      <protection/>
    </xf>
    <xf numFmtId="0" fontId="25" fillId="0" borderId="42" xfId="23" applyFont="1" applyFill="1" applyBorder="1" applyAlignment="1">
      <alignment horizontal="center" vertical="center"/>
      <protection/>
    </xf>
    <xf numFmtId="0" fontId="26" fillId="0" borderId="57" xfId="23" applyFont="1" applyBorder="1" applyAlignment="1">
      <alignment horizontal="centerContinuous"/>
      <protection/>
    </xf>
    <xf numFmtId="0" fontId="26" fillId="0" borderId="58" xfId="23" applyFont="1" applyBorder="1" applyAlignment="1">
      <alignment horizontal="centerContinuous"/>
      <protection/>
    </xf>
    <xf numFmtId="0" fontId="26" fillId="0" borderId="0" xfId="23" applyFont="1" applyBorder="1" applyAlignment="1">
      <alignment horizontal="right"/>
      <protection/>
    </xf>
    <xf numFmtId="0" fontId="26" fillId="0" borderId="58" xfId="23" applyFont="1" applyBorder="1" applyAlignment="1">
      <alignment horizontal="center"/>
      <protection/>
    </xf>
    <xf numFmtId="0" fontId="6" fillId="0" borderId="1" xfId="23" applyFont="1" applyBorder="1" applyAlignment="1">
      <alignment/>
      <protection/>
    </xf>
    <xf numFmtId="0" fontId="26" fillId="0" borderId="28" xfId="23" applyFont="1" applyBorder="1" applyAlignment="1">
      <alignment horizontal="centerContinuous" vertical="center"/>
      <protection/>
    </xf>
    <xf numFmtId="0" fontId="26" fillId="0" borderId="20" xfId="23" applyFont="1" applyBorder="1" applyAlignment="1">
      <alignment horizontal="centerContinuous" vertical="center"/>
      <protection/>
    </xf>
    <xf numFmtId="0" fontId="6" fillId="0" borderId="20" xfId="23" applyFont="1" applyBorder="1" applyAlignment="1">
      <alignment vertical="center"/>
      <protection/>
    </xf>
    <xf numFmtId="0" fontId="26" fillId="0" borderId="20" xfId="23" applyFont="1" applyBorder="1" applyAlignment="1">
      <alignment horizontal="right" vertical="center"/>
      <protection/>
    </xf>
    <xf numFmtId="0" fontId="31" fillId="4" borderId="55" xfId="23" applyFont="1" applyFill="1" applyBorder="1" applyAlignment="1">
      <alignment horizontal="centerContinuous" vertical="center"/>
      <protection/>
    </xf>
    <xf numFmtId="0" fontId="31" fillId="4" borderId="55" xfId="23" applyFont="1" applyFill="1" applyBorder="1" applyAlignment="1" quotePrefix="1">
      <alignment horizontal="centerContinuous" vertical="center"/>
      <protection/>
    </xf>
    <xf numFmtId="0" fontId="38" fillId="2" borderId="0" xfId="20" applyFont="1" applyFill="1" applyAlignment="1">
      <alignment horizontal="center" vertical="center"/>
      <protection/>
    </xf>
    <xf numFmtId="0" fontId="26" fillId="4" borderId="59" xfId="23" applyFont="1" applyFill="1" applyBorder="1" applyAlignment="1">
      <alignment horizontal="centerContinuous" vertical="center"/>
      <protection/>
    </xf>
    <xf numFmtId="0" fontId="26" fillId="4" borderId="60" xfId="23" applyFont="1" applyFill="1" applyBorder="1" applyAlignment="1">
      <alignment horizontal="centerContinuous" vertical="center"/>
      <protection/>
    </xf>
    <xf numFmtId="0" fontId="26" fillId="4" borderId="61" xfId="23" applyFont="1" applyFill="1" applyBorder="1" applyAlignment="1">
      <alignment horizontal="centerContinuous" vertical="center"/>
      <protection/>
    </xf>
    <xf numFmtId="49" fontId="93" fillId="0" borderId="13" xfId="23" applyNumberFormat="1" applyFont="1" applyBorder="1" applyAlignment="1">
      <alignment horizontal="center" vertical="center"/>
      <protection/>
    </xf>
    <xf numFmtId="165" fontId="29" fillId="0" borderId="16" xfId="23" applyNumberFormat="1" applyFont="1" applyBorder="1" applyAlignment="1">
      <alignment horizontal="center" vertical="center"/>
      <protection/>
    </xf>
    <xf numFmtId="1" fontId="29" fillId="0" borderId="1" xfId="23" applyNumberFormat="1" applyFont="1" applyBorder="1" applyAlignment="1">
      <alignment horizontal="center" vertical="center"/>
      <protection/>
    </xf>
    <xf numFmtId="0" fontId="30" fillId="0" borderId="24" xfId="23" applyFont="1" applyBorder="1" applyAlignment="1">
      <alignment horizontal="centerContinuous" vertical="center"/>
      <protection/>
    </xf>
    <xf numFmtId="0" fontId="30" fillId="0" borderId="1" xfId="23" applyFont="1" applyBorder="1" applyAlignment="1">
      <alignment horizontal="centerContinuous" vertical="center"/>
      <protection/>
    </xf>
    <xf numFmtId="0" fontId="37" fillId="2" borderId="0" xfId="20" applyFont="1" applyFill="1" applyBorder="1" applyAlignment="1">
      <alignment horizontal="center" vertical="center"/>
      <protection/>
    </xf>
    <xf numFmtId="0" fontId="39" fillId="2" borderId="0" xfId="20" applyFont="1" applyFill="1" applyAlignment="1">
      <alignment horizontal="center"/>
      <protection/>
    </xf>
    <xf numFmtId="49" fontId="93" fillId="0" borderId="25" xfId="23" applyNumberFormat="1" applyFont="1" applyBorder="1" applyAlignment="1">
      <alignment horizontal="center" vertical="center"/>
      <protection/>
    </xf>
    <xf numFmtId="165" fontId="29" fillId="0" borderId="26" xfId="23" applyNumberFormat="1" applyFont="1" applyBorder="1" applyAlignment="1">
      <alignment horizontal="center" vertical="center"/>
      <protection/>
    </xf>
    <xf numFmtId="1" fontId="29" fillId="0" borderId="27" xfId="23" applyNumberFormat="1" applyFont="1" applyBorder="1" applyAlignment="1">
      <alignment horizontal="center" vertical="center"/>
      <protection/>
    </xf>
    <xf numFmtId="0" fontId="26" fillId="0" borderId="27" xfId="23" applyFont="1" applyBorder="1" applyAlignment="1">
      <alignment horizontal="centerContinuous" vertical="center"/>
      <protection/>
    </xf>
    <xf numFmtId="165" fontId="94" fillId="0" borderId="26" xfId="23" applyNumberFormat="1" applyFont="1" applyBorder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9" fillId="0" borderId="0" xfId="20" applyFont="1">
      <alignment/>
      <protection/>
    </xf>
    <xf numFmtId="0" fontId="19" fillId="0" borderId="0" xfId="20" applyFont="1" applyBorder="1" applyAlignment="1">
      <alignment/>
      <protection/>
    </xf>
    <xf numFmtId="0" fontId="19" fillId="0" borderId="1" xfId="20" applyFont="1" applyBorder="1">
      <alignment/>
      <protection/>
    </xf>
    <xf numFmtId="0" fontId="19" fillId="0" borderId="0" xfId="20" applyFont="1" applyBorder="1">
      <alignment/>
      <protection/>
    </xf>
    <xf numFmtId="0" fontId="19" fillId="0" borderId="0" xfId="20" applyFont="1" applyFill="1" applyBorder="1" applyAlignment="1">
      <alignment/>
      <protection/>
    </xf>
    <xf numFmtId="0" fontId="6" fillId="0" borderId="0" xfId="20">
      <alignment/>
      <protection/>
    </xf>
    <xf numFmtId="0" fontId="6" fillId="0" borderId="3" xfId="20" applyBorder="1">
      <alignment/>
      <protection/>
    </xf>
    <xf numFmtId="0" fontId="6" fillId="0" borderId="1" xfId="20" applyBorder="1">
      <alignment/>
      <protection/>
    </xf>
    <xf numFmtId="0" fontId="6" fillId="0" borderId="4" xfId="20" applyBorder="1">
      <alignment/>
      <protection/>
    </xf>
    <xf numFmtId="0" fontId="75" fillId="5" borderId="31" xfId="20" applyFont="1" applyFill="1" applyBorder="1" applyAlignment="1">
      <alignment horizontal="centerContinuous" vertical="center"/>
      <protection/>
    </xf>
    <xf numFmtId="0" fontId="75" fillId="5" borderId="32" xfId="20" applyFont="1" applyFill="1" applyBorder="1" applyAlignment="1">
      <alignment horizontal="centerContinuous" vertical="center"/>
      <protection/>
    </xf>
    <xf numFmtId="0" fontId="75" fillId="5" borderId="23" xfId="20" applyFont="1" applyFill="1" applyBorder="1" applyAlignment="1">
      <alignment horizontal="centerContinuous" vertical="center"/>
      <protection/>
    </xf>
    <xf numFmtId="0" fontId="75" fillId="5" borderId="62" xfId="20" applyFont="1" applyFill="1" applyBorder="1" applyAlignment="1">
      <alignment horizontal="centerContinuous" vertical="center"/>
      <protection/>
    </xf>
    <xf numFmtId="0" fontId="75" fillId="5" borderId="35" xfId="20" applyFont="1" applyFill="1" applyBorder="1" applyAlignment="1">
      <alignment horizontal="centerContinuous" vertical="center"/>
      <protection/>
    </xf>
    <xf numFmtId="0" fontId="75" fillId="5" borderId="37" xfId="20" applyFont="1" applyFill="1" applyBorder="1" applyAlignment="1">
      <alignment horizontal="centerContinuous" vertical="center"/>
      <protection/>
    </xf>
    <xf numFmtId="0" fontId="22" fillId="0" borderId="3" xfId="20" applyFont="1" applyBorder="1" applyAlignment="1">
      <alignment horizontal="centerContinuous" vertical="center"/>
      <protection/>
    </xf>
    <xf numFmtId="0" fontId="22" fillId="0" borderId="0" xfId="20" applyFont="1" applyBorder="1" applyAlignment="1">
      <alignment horizontal="centerContinuous" vertical="center"/>
      <protection/>
    </xf>
    <xf numFmtId="0" fontId="22" fillId="0" borderId="1" xfId="20" applyFont="1" applyBorder="1" applyAlignment="1">
      <alignment horizontal="centerContinuous" vertical="center"/>
      <protection/>
    </xf>
    <xf numFmtId="0" fontId="22" fillId="0" borderId="24" xfId="20" applyFont="1" applyBorder="1" applyAlignment="1">
      <alignment horizontal="centerContinuous" vertical="center"/>
      <protection/>
    </xf>
    <xf numFmtId="0" fontId="22" fillId="0" borderId="4" xfId="20" applyFont="1" applyBorder="1" applyAlignment="1">
      <alignment horizontal="centerContinuous" vertical="center"/>
      <protection/>
    </xf>
    <xf numFmtId="0" fontId="6" fillId="0" borderId="10" xfId="20" applyFont="1" applyBorder="1" applyAlignment="1">
      <alignment horizontal="center" vertical="center"/>
      <protection/>
    </xf>
    <xf numFmtId="165" fontId="6" fillId="0" borderId="9" xfId="20" applyNumberFormat="1" applyFont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Continuous" vertical="center"/>
      <protection/>
    </xf>
    <xf numFmtId="0" fontId="6" fillId="0" borderId="9" xfId="20" applyBorder="1" applyAlignment="1">
      <alignment horizontal="center" vertical="center"/>
      <protection/>
    </xf>
    <xf numFmtId="0" fontId="6" fillId="0" borderId="11" xfId="20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6" fillId="0" borderId="9" xfId="20" applyBorder="1">
      <alignment/>
      <protection/>
    </xf>
    <xf numFmtId="0" fontId="6" fillId="0" borderId="11" xfId="20" applyBorder="1">
      <alignment/>
      <protection/>
    </xf>
    <xf numFmtId="0" fontId="22" fillId="0" borderId="3" xfId="20" applyFont="1" applyFill="1" applyBorder="1" applyAlignment="1">
      <alignment horizontal="centerContinuous" vertical="center"/>
      <protection/>
    </xf>
    <xf numFmtId="0" fontId="22" fillId="0" borderId="0" xfId="20" applyFont="1" applyFill="1" applyBorder="1" applyAlignment="1">
      <alignment horizontal="centerContinuous" vertical="center"/>
      <protection/>
    </xf>
    <xf numFmtId="0" fontId="22" fillId="0" borderId="1" xfId="20" applyFont="1" applyFill="1" applyBorder="1" applyAlignment="1">
      <alignment horizontal="centerContinuous" vertical="center"/>
      <protection/>
    </xf>
    <xf numFmtId="0" fontId="22" fillId="0" borderId="24" xfId="20" applyFont="1" applyFill="1" applyBorder="1" applyAlignment="1">
      <alignment horizontal="centerContinuous" vertical="center"/>
      <protection/>
    </xf>
    <xf numFmtId="0" fontId="22" fillId="0" borderId="4" xfId="20" applyFont="1" applyFill="1" applyBorder="1" applyAlignment="1">
      <alignment horizontal="centerContinuous" vertical="center"/>
      <protection/>
    </xf>
    <xf numFmtId="0" fontId="6" fillId="0" borderId="29" xfId="20" applyBorder="1" applyAlignment="1">
      <alignment horizontal="centerContinuous" vertical="center"/>
      <protection/>
    </xf>
    <xf numFmtId="0" fontId="6" fillId="0" borderId="20" xfId="20" applyBorder="1" applyAlignment="1">
      <alignment horizontal="centerContinuous" vertical="center"/>
      <protection/>
    </xf>
    <xf numFmtId="0" fontId="6" fillId="0" borderId="27" xfId="20" applyBorder="1" applyAlignment="1">
      <alignment horizontal="centerContinuous" vertical="center"/>
      <protection/>
    </xf>
    <xf numFmtId="0" fontId="6" fillId="0" borderId="28" xfId="20" applyBorder="1" applyAlignment="1">
      <alignment horizontal="centerContinuous" vertical="center"/>
      <protection/>
    </xf>
    <xf numFmtId="0" fontId="6" fillId="0" borderId="30" xfId="20" applyBorder="1" applyAlignment="1">
      <alignment horizontal="centerContinuous" vertical="center"/>
      <protection/>
    </xf>
    <xf numFmtId="0" fontId="6" fillId="0" borderId="3" xfId="20" applyFont="1" applyBorder="1" applyAlignment="1">
      <alignment vertical="center"/>
      <protection/>
    </xf>
    <xf numFmtId="165" fontId="6" fillId="0" borderId="16" xfId="20" applyNumberFormat="1" applyFont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5" fontId="6" fillId="0" borderId="1" xfId="20" applyNumberFormat="1" applyFont="1" applyFill="1" applyBorder="1" applyAlignment="1">
      <alignment vertical="center"/>
      <protection/>
    </xf>
    <xf numFmtId="165" fontId="6" fillId="0" borderId="16" xfId="20" applyNumberFormat="1" applyFont="1" applyFill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65" fontId="6" fillId="0" borderId="1" xfId="20" applyNumberFormat="1" applyFont="1" applyBorder="1" applyAlignment="1">
      <alignment vertical="center"/>
      <protection/>
    </xf>
    <xf numFmtId="0" fontId="6" fillId="0" borderId="0" xfId="20" applyBorder="1" applyAlignment="1">
      <alignment vertical="center"/>
      <protection/>
    </xf>
    <xf numFmtId="165" fontId="26" fillId="0" borderId="2" xfId="20" applyNumberFormat="1" applyFont="1" applyBorder="1" applyAlignment="1" quotePrefix="1">
      <alignment horizontal="center" vertical="center"/>
      <protection/>
    </xf>
    <xf numFmtId="0" fontId="6" fillId="0" borderId="0" xfId="20" applyAlignment="1">
      <alignment vertical="center"/>
      <protection/>
    </xf>
    <xf numFmtId="165" fontId="26" fillId="0" borderId="16" xfId="20" applyNumberFormat="1" applyFont="1" applyBorder="1" applyAlignment="1" quotePrefix="1">
      <alignment horizontal="center" vertical="center"/>
      <protection/>
    </xf>
    <xf numFmtId="0" fontId="26" fillId="0" borderId="4" xfId="20" applyFont="1" applyBorder="1" applyAlignment="1">
      <alignment vertical="center"/>
      <protection/>
    </xf>
    <xf numFmtId="0" fontId="6" fillId="0" borderId="3" xfId="20" applyBorder="1" applyAlignment="1">
      <alignment vertical="center"/>
      <protection/>
    </xf>
    <xf numFmtId="0" fontId="6" fillId="0" borderId="1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24" xfId="20" applyFont="1" applyBorder="1" applyAlignment="1">
      <alignment vertical="center"/>
      <protection/>
    </xf>
    <xf numFmtId="165" fontId="6" fillId="0" borderId="4" xfId="20" applyNumberFormat="1" applyFont="1" applyBorder="1" applyAlignment="1">
      <alignment vertical="center"/>
      <protection/>
    </xf>
    <xf numFmtId="0" fontId="42" fillId="2" borderId="31" xfId="20" applyFont="1" applyFill="1" applyBorder="1" applyAlignment="1">
      <alignment horizontal="centerContinuous" vertical="center"/>
      <protection/>
    </xf>
    <xf numFmtId="0" fontId="42" fillId="2" borderId="23" xfId="20" applyFont="1" applyFill="1" applyBorder="1" applyAlignment="1">
      <alignment horizontal="centerContinuous" vertical="center"/>
      <protection/>
    </xf>
    <xf numFmtId="0" fontId="32" fillId="7" borderId="32" xfId="20" applyFont="1" applyFill="1" applyBorder="1" applyAlignment="1">
      <alignment horizontal="centerContinuous" vertical="center"/>
      <protection/>
    </xf>
    <xf numFmtId="0" fontId="32" fillId="7" borderId="23" xfId="20" applyFont="1" applyFill="1" applyBorder="1" applyAlignment="1">
      <alignment horizontal="centerContinuous" vertical="center"/>
      <protection/>
    </xf>
    <xf numFmtId="0" fontId="6" fillId="0" borderId="1" xfId="20" applyBorder="1" applyAlignment="1">
      <alignment vertical="center"/>
      <protection/>
    </xf>
    <xf numFmtId="0" fontId="42" fillId="7" borderId="63" xfId="20" applyFont="1" applyFill="1" applyBorder="1" applyAlignment="1">
      <alignment horizontal="centerContinuous" vertical="center"/>
      <protection/>
    </xf>
    <xf numFmtId="0" fontId="42" fillId="7" borderId="23" xfId="20" applyFont="1" applyFill="1" applyBorder="1" applyAlignment="1">
      <alignment horizontal="centerContinuous" vertical="center"/>
      <protection/>
    </xf>
    <xf numFmtId="0" fontId="32" fillId="2" borderId="63" xfId="20" applyFont="1" applyFill="1" applyBorder="1" applyAlignment="1">
      <alignment horizontal="centerContinuous" vertical="center"/>
      <protection/>
    </xf>
    <xf numFmtId="0" fontId="32" fillId="2" borderId="33" xfId="20" applyFont="1" applyFill="1" applyBorder="1" applyAlignment="1">
      <alignment horizontal="centerContinuous" vertical="center"/>
      <protection/>
    </xf>
    <xf numFmtId="0" fontId="42" fillId="0" borderId="3" xfId="20" applyFont="1" applyBorder="1" applyAlignment="1">
      <alignment horizontal="centerContinuous" vertical="center"/>
      <protection/>
    </xf>
    <xf numFmtId="0" fontId="42" fillId="0" borderId="16" xfId="20" applyFont="1" applyBorder="1" applyAlignment="1">
      <alignment horizontal="centerContinuous" vertical="center"/>
      <protection/>
    </xf>
    <xf numFmtId="0" fontId="54" fillId="0" borderId="0" xfId="20" applyFont="1" applyBorder="1" applyAlignment="1">
      <alignment horizontal="centerContinuous" vertical="center"/>
      <protection/>
    </xf>
    <xf numFmtId="0" fontId="54" fillId="0" borderId="1" xfId="20" applyFont="1" applyBorder="1" applyAlignment="1">
      <alignment horizontal="centerContinuous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165" fontId="6" fillId="0" borderId="16" xfId="20" applyNumberFormat="1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165" fontId="6" fillId="0" borderId="1" xfId="20" applyNumberFormat="1" applyFont="1" applyBorder="1" applyAlignment="1">
      <alignment horizontal="center" vertical="center"/>
      <protection/>
    </xf>
    <xf numFmtId="0" fontId="6" fillId="0" borderId="0" xfId="20" applyAlignment="1">
      <alignment horizontal="center" vertical="center"/>
      <protection/>
    </xf>
    <xf numFmtId="165" fontId="26" fillId="0" borderId="1" xfId="20" applyNumberFormat="1" applyFont="1" applyBorder="1" applyAlignment="1" quotePrefix="1">
      <alignment horizontal="center" vertical="center"/>
      <protection/>
    </xf>
    <xf numFmtId="0" fontId="77" fillId="0" borderId="0" xfId="20" applyFont="1" applyBorder="1" applyAlignment="1">
      <alignment horizontal="center" vertical="center"/>
      <protection/>
    </xf>
    <xf numFmtId="0" fontId="26" fillId="0" borderId="4" xfId="20" applyFont="1" applyBorder="1" applyAlignment="1">
      <alignment horizontal="center" vertical="center"/>
      <protection/>
    </xf>
    <xf numFmtId="0" fontId="37" fillId="0" borderId="0" xfId="20" applyFont="1" applyFill="1" applyBorder="1" applyAlignment="1">
      <alignment horizontal="right" vertical="center"/>
      <protection/>
    </xf>
    <xf numFmtId="0" fontId="38" fillId="0" borderId="0" xfId="20" applyFont="1" applyAlignment="1">
      <alignment horizontal="center" vertical="center"/>
      <protection/>
    </xf>
    <xf numFmtId="0" fontId="37" fillId="0" borderId="0" xfId="20" applyFont="1" applyFill="1" applyBorder="1" applyAlignment="1">
      <alignment horizontal="left" vertical="center"/>
      <protection/>
    </xf>
    <xf numFmtId="0" fontId="6" fillId="0" borderId="16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165" fontId="6" fillId="0" borderId="1" xfId="20" applyNumberFormat="1" applyFont="1" applyBorder="1" applyAlignment="1">
      <alignment vertical="center"/>
      <protection/>
    </xf>
    <xf numFmtId="0" fontId="6" fillId="0" borderId="16" xfId="20" applyBorder="1" applyAlignment="1">
      <alignment vertical="center"/>
      <protection/>
    </xf>
    <xf numFmtId="0" fontId="54" fillId="0" borderId="24" xfId="20" applyFont="1" applyBorder="1" applyAlignment="1">
      <alignment horizontal="centerContinuous" vertical="center"/>
      <protection/>
    </xf>
    <xf numFmtId="0" fontId="54" fillId="0" borderId="16" xfId="20" applyFont="1" applyBorder="1" applyAlignment="1">
      <alignment horizontal="centerContinuous" vertical="center"/>
      <protection/>
    </xf>
    <xf numFmtId="0" fontId="42" fillId="0" borderId="0" xfId="20" applyFont="1" applyBorder="1" applyAlignment="1">
      <alignment horizontal="centerContinuous" vertical="center"/>
      <protection/>
    </xf>
    <xf numFmtId="0" fontId="42" fillId="0" borderId="4" xfId="20" applyFont="1" applyBorder="1" applyAlignment="1">
      <alignment horizontal="centerContinuous" vertical="center"/>
      <protection/>
    </xf>
    <xf numFmtId="0" fontId="42" fillId="7" borderId="31" xfId="20" applyFont="1" applyFill="1" applyBorder="1" applyAlignment="1">
      <alignment horizontal="centerContinuous" vertical="center"/>
      <protection/>
    </xf>
    <xf numFmtId="0" fontId="32" fillId="2" borderId="23" xfId="20" applyFont="1" applyFill="1" applyBorder="1" applyAlignment="1">
      <alignment horizontal="centerContinuous" vertical="center"/>
      <protection/>
    </xf>
    <xf numFmtId="0" fontId="42" fillId="2" borderId="63" xfId="20" applyFont="1" applyFill="1" applyBorder="1" applyAlignment="1">
      <alignment horizontal="centerContinuous" vertical="center"/>
      <protection/>
    </xf>
    <xf numFmtId="0" fontId="32" fillId="7" borderId="63" xfId="20" applyFont="1" applyFill="1" applyBorder="1" applyAlignment="1">
      <alignment horizontal="centerContinuous" vertical="center"/>
      <protection/>
    </xf>
    <xf numFmtId="0" fontId="32" fillId="7" borderId="33" xfId="20" applyFont="1" applyFill="1" applyBorder="1" applyAlignment="1">
      <alignment horizontal="centerContinuous" vertical="center"/>
      <protection/>
    </xf>
    <xf numFmtId="0" fontId="6" fillId="0" borderId="3" xfId="20" applyFont="1" applyBorder="1" applyAlignment="1">
      <alignment vertical="center"/>
      <protection/>
    </xf>
    <xf numFmtId="165" fontId="6" fillId="0" borderId="64" xfId="20" applyNumberFormat="1" applyFont="1" applyBorder="1" applyAlignment="1">
      <alignment vertical="center"/>
      <protection/>
    </xf>
    <xf numFmtId="165" fontId="6" fillId="0" borderId="4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horizontal="center" vertical="center"/>
      <protection/>
    </xf>
    <xf numFmtId="165" fontId="6" fillId="0" borderId="16" xfId="20" applyNumberFormat="1" applyFont="1" applyBorder="1" applyAlignment="1">
      <alignment horizontal="center" vertical="center"/>
      <protection/>
    </xf>
    <xf numFmtId="0" fontId="78" fillId="0" borderId="0" xfId="20" applyFont="1" applyBorder="1" applyAlignment="1">
      <alignment horizontal="center" vertical="center"/>
      <protection/>
    </xf>
    <xf numFmtId="165" fontId="22" fillId="0" borderId="16" xfId="20" applyNumberFormat="1" applyFont="1" applyBorder="1" applyAlignment="1" quotePrefix="1">
      <alignment horizontal="center" vertical="center"/>
      <protection/>
    </xf>
    <xf numFmtId="0" fontId="75" fillId="0" borderId="0" xfId="20" applyFont="1" applyBorder="1" applyAlignment="1">
      <alignment horizontal="center" vertical="center"/>
      <protection/>
    </xf>
    <xf numFmtId="165" fontId="22" fillId="0" borderId="1" xfId="20" applyNumberFormat="1" applyFont="1" applyBorder="1" applyAlignment="1" quotePrefix="1">
      <alignment horizontal="center" vertical="center"/>
      <protection/>
    </xf>
    <xf numFmtId="0" fontId="39" fillId="0" borderId="0" xfId="20" applyFont="1" applyAlignment="1">
      <alignment horizontal="center"/>
      <protection/>
    </xf>
    <xf numFmtId="0" fontId="77" fillId="0" borderId="3" xfId="20" applyFont="1" applyBorder="1" applyAlignment="1">
      <alignment horizontal="center" vertical="center"/>
      <protection/>
    </xf>
    <xf numFmtId="0" fontId="66" fillId="0" borderId="3" xfId="20" applyFont="1" applyBorder="1" applyAlignment="1">
      <alignment horizontal="left" vertical="center"/>
      <protection/>
    </xf>
    <xf numFmtId="165" fontId="26" fillId="0" borderId="1" xfId="20" applyNumberFormat="1" applyFont="1" applyBorder="1" applyAlignment="1" quotePrefix="1">
      <alignment horizontal="left" vertical="center"/>
      <protection/>
    </xf>
    <xf numFmtId="0" fontId="67" fillId="0" borderId="0" xfId="20" applyFont="1" applyBorder="1" applyAlignment="1">
      <alignment horizontal="left" vertical="center"/>
      <protection/>
    </xf>
    <xf numFmtId="165" fontId="49" fillId="0" borderId="1" xfId="20" applyNumberFormat="1" applyFont="1" applyBorder="1" applyAlignment="1" quotePrefix="1">
      <alignment horizontal="left" vertical="center"/>
      <protection/>
    </xf>
    <xf numFmtId="0" fontId="6" fillId="0" borderId="0" xfId="20" applyBorder="1" applyAlignment="1">
      <alignment horizontal="left" vertical="center"/>
      <protection/>
    </xf>
    <xf numFmtId="0" fontId="6" fillId="0" borderId="1" xfId="20" applyBorder="1" applyAlignment="1">
      <alignment horizontal="left" vertical="center"/>
      <protection/>
    </xf>
    <xf numFmtId="0" fontId="66" fillId="0" borderId="0" xfId="20" applyFont="1" applyBorder="1" applyAlignment="1">
      <alignment horizontal="left" vertical="center"/>
      <protection/>
    </xf>
    <xf numFmtId="0" fontId="67" fillId="0" borderId="0" xfId="20" applyFont="1" applyBorder="1" applyAlignment="1">
      <alignment horizontal="left" vertical="center"/>
      <protection/>
    </xf>
    <xf numFmtId="165" fontId="49" fillId="0" borderId="4" xfId="20" applyNumberFormat="1" applyFont="1" applyBorder="1" applyAlignment="1" quotePrefix="1">
      <alignment horizontal="left" vertical="center"/>
      <protection/>
    </xf>
    <xf numFmtId="49" fontId="95" fillId="0" borderId="3" xfId="20" applyNumberFormat="1" applyFont="1" applyBorder="1" applyAlignment="1">
      <alignment horizontal="right" vertical="center"/>
      <protection/>
    </xf>
    <xf numFmtId="165" fontId="40" fillId="0" borderId="1" xfId="20" applyNumberFormat="1" applyFont="1" applyBorder="1" applyAlignment="1" quotePrefix="1">
      <alignment horizontal="center" vertical="center"/>
      <protection/>
    </xf>
    <xf numFmtId="49" fontId="95" fillId="0" borderId="0" xfId="20" applyNumberFormat="1" applyFont="1" applyBorder="1" applyAlignment="1">
      <alignment horizontal="right" vertical="center"/>
      <protection/>
    </xf>
    <xf numFmtId="165" fontId="96" fillId="0" borderId="1" xfId="20" applyNumberFormat="1" applyFont="1" applyBorder="1" applyAlignment="1" quotePrefix="1">
      <alignment horizontal="center" vertical="center"/>
      <protection/>
    </xf>
    <xf numFmtId="165" fontId="96" fillId="0" borderId="4" xfId="20" applyNumberFormat="1" applyFont="1" applyBorder="1" applyAlignment="1" quotePrefix="1">
      <alignment horizontal="center" vertical="center"/>
      <protection/>
    </xf>
    <xf numFmtId="0" fontId="38" fillId="0" borderId="3" xfId="20" applyFont="1" applyBorder="1" applyAlignment="1">
      <alignment horizontal="center" vertical="center"/>
      <protection/>
    </xf>
    <xf numFmtId="165" fontId="36" fillId="0" borderId="16" xfId="20" applyNumberFormat="1" applyFont="1" applyBorder="1" applyAlignment="1">
      <alignment horizontal="center" vertical="center"/>
      <protection/>
    </xf>
    <xf numFmtId="0" fontId="92" fillId="0" borderId="0" xfId="20" applyFont="1" applyBorder="1" applyAlignment="1">
      <alignment horizontal="center" vertical="center"/>
      <protection/>
    </xf>
    <xf numFmtId="165" fontId="22" fillId="0" borderId="1" xfId="20" applyNumberFormat="1" applyFont="1" applyBorder="1" applyAlignment="1">
      <alignment horizontal="center" vertical="center"/>
      <protection/>
    </xf>
    <xf numFmtId="165" fontId="97" fillId="0" borderId="4" xfId="20" applyNumberFormat="1" applyFont="1" applyBorder="1" applyAlignment="1" quotePrefix="1">
      <alignment horizontal="center" vertical="center"/>
      <protection/>
    </xf>
    <xf numFmtId="0" fontId="6" fillId="0" borderId="0" xfId="20" applyFont="1" applyFill="1" applyBorder="1" applyAlignment="1" quotePrefix="1">
      <alignment vertical="center"/>
      <protection/>
    </xf>
    <xf numFmtId="0" fontId="92" fillId="0" borderId="24" xfId="20" applyFont="1" applyBorder="1" applyAlignment="1">
      <alignment horizontal="center" vertical="center"/>
      <protection/>
    </xf>
    <xf numFmtId="165" fontId="22" fillId="0" borderId="16" xfId="20" applyNumberFormat="1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165" fontId="36" fillId="0" borderId="4" xfId="20" applyNumberFormat="1" applyFont="1" applyBorder="1" applyAlignment="1">
      <alignment horizontal="center" vertical="center"/>
      <protection/>
    </xf>
    <xf numFmtId="49" fontId="98" fillId="0" borderId="3" xfId="20" applyNumberFormat="1" applyFont="1" applyBorder="1" applyAlignment="1">
      <alignment horizontal="right" vertical="center"/>
      <protection/>
    </xf>
    <xf numFmtId="49" fontId="99" fillId="0" borderId="0" xfId="20" applyNumberFormat="1" applyFont="1" applyBorder="1" applyAlignment="1">
      <alignment horizontal="right" vertical="center"/>
      <protection/>
    </xf>
    <xf numFmtId="165" fontId="49" fillId="0" borderId="1" xfId="20" applyNumberFormat="1" applyFont="1" applyBorder="1" applyAlignment="1" quotePrefix="1">
      <alignment horizontal="center" vertical="center"/>
      <protection/>
    </xf>
    <xf numFmtId="49" fontId="98" fillId="0" borderId="0" xfId="20" applyNumberFormat="1" applyFont="1" applyBorder="1" applyAlignment="1">
      <alignment horizontal="right" vertical="center"/>
      <protection/>
    </xf>
    <xf numFmtId="165" fontId="26" fillId="0" borderId="1" xfId="20" applyNumberFormat="1" applyFont="1" applyBorder="1" applyAlignment="1">
      <alignment horizontal="center" vertical="center"/>
      <protection/>
    </xf>
    <xf numFmtId="165" fontId="49" fillId="0" borderId="4" xfId="20" applyNumberFormat="1" applyFont="1" applyBorder="1" applyAlignment="1">
      <alignment horizontal="center" vertical="center"/>
      <protection/>
    </xf>
    <xf numFmtId="0" fontId="6" fillId="0" borderId="5" xfId="20" applyFont="1" applyFill="1" applyBorder="1" applyAlignment="1">
      <alignment vertical="center"/>
      <protection/>
    </xf>
    <xf numFmtId="165" fontId="6" fillId="0" borderId="6" xfId="20" applyNumberFormat="1" applyFont="1" applyFill="1" applyBorder="1" applyAlignment="1">
      <alignment vertical="center"/>
      <protection/>
    </xf>
    <xf numFmtId="0" fontId="6" fillId="0" borderId="7" xfId="20" applyFont="1" applyFill="1" applyBorder="1" applyAlignment="1">
      <alignment vertical="center"/>
      <protection/>
    </xf>
    <xf numFmtId="165" fontId="6" fillId="0" borderId="8" xfId="20" applyNumberFormat="1" applyFont="1" applyFill="1" applyBorder="1" applyAlignment="1">
      <alignment vertical="center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0" fontId="6" fillId="0" borderId="0" xfId="20" applyBorder="1">
      <alignment/>
      <protection/>
    </xf>
    <xf numFmtId="0" fontId="6" fillId="0" borderId="0" xfId="20" applyFont="1" applyBorder="1" applyAlignment="1">
      <alignment/>
      <protection/>
    </xf>
    <xf numFmtId="0" fontId="100" fillId="0" borderId="0" xfId="20" applyFont="1" applyBorder="1" applyAlignment="1">
      <alignment horizontal="center"/>
      <protection/>
    </xf>
    <xf numFmtId="49" fontId="101" fillId="0" borderId="0" xfId="20" applyNumberFormat="1" applyFont="1" applyBorder="1" applyAlignment="1">
      <alignment horizontal="right" vertical="center"/>
      <protection/>
    </xf>
    <xf numFmtId="165" fontId="26" fillId="0" borderId="0" xfId="20" applyNumberFormat="1" applyFont="1" applyBorder="1" applyAlignment="1" quotePrefix="1">
      <alignment horizontal="center" vertical="center"/>
      <protection/>
    </xf>
    <xf numFmtId="0" fontId="99" fillId="0" borderId="0" xfId="20" applyFont="1" applyBorder="1" applyAlignment="1">
      <alignment horizontal="right" vertical="center"/>
      <protection/>
    </xf>
    <xf numFmtId="165" fontId="49" fillId="0" borderId="0" xfId="20" applyNumberFormat="1" applyFont="1" applyBorder="1" applyAlignment="1" quotePrefix="1">
      <alignment horizontal="center" vertical="center"/>
      <protection/>
    </xf>
    <xf numFmtId="0" fontId="98" fillId="0" borderId="0" xfId="20" applyFont="1" applyBorder="1" applyAlignment="1">
      <alignment horizontal="right" vertical="center"/>
      <protection/>
    </xf>
    <xf numFmtId="0" fontId="26" fillId="0" borderId="0" xfId="20" applyFont="1" applyBorder="1" applyAlignment="1">
      <alignment horizontal="center"/>
      <protection/>
    </xf>
    <xf numFmtId="49" fontId="102" fillId="0" borderId="3" xfId="20" applyNumberFormat="1" applyFont="1" applyBorder="1" applyAlignment="1">
      <alignment horizontal="right" vertical="center"/>
      <protection/>
    </xf>
    <xf numFmtId="165" fontId="6" fillId="0" borderId="1" xfId="20" applyNumberFormat="1" applyFont="1" applyBorder="1" applyAlignment="1" quotePrefix="1">
      <alignment vertical="center"/>
      <protection/>
    </xf>
    <xf numFmtId="49" fontId="102" fillId="0" borderId="0" xfId="20" applyNumberFormat="1" applyFont="1" applyBorder="1" applyAlignment="1">
      <alignment horizontal="right" vertical="center"/>
      <protection/>
    </xf>
    <xf numFmtId="49" fontId="102" fillId="0" borderId="0" xfId="20" applyNumberFormat="1" applyFont="1" applyBorder="1" applyAlignment="1">
      <alignment horizontal="left" vertical="center"/>
      <protection/>
    </xf>
    <xf numFmtId="49" fontId="103" fillId="0" borderId="0" xfId="20" applyNumberFormat="1" applyFont="1" applyBorder="1" applyAlignment="1">
      <alignment horizontal="left" vertical="center"/>
      <protection/>
    </xf>
    <xf numFmtId="165" fontId="6" fillId="0" borderId="12" xfId="20" applyNumberFormat="1" applyFont="1" applyFill="1" applyBorder="1" applyAlignment="1">
      <alignment vertical="center"/>
      <protection/>
    </xf>
    <xf numFmtId="0" fontId="6" fillId="0" borderId="7" xfId="20" applyBorder="1" applyAlignment="1">
      <alignment vertical="center"/>
      <protection/>
    </xf>
    <xf numFmtId="0" fontId="6" fillId="0" borderId="6" xfId="20" applyFont="1" applyBorder="1" applyAlignment="1">
      <alignment vertical="center"/>
      <protection/>
    </xf>
    <xf numFmtId="0" fontId="6" fillId="0" borderId="12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5" xfId="20" applyBorder="1" applyAlignment="1">
      <alignment vertical="center"/>
      <protection/>
    </xf>
    <xf numFmtId="0" fontId="6" fillId="0" borderId="7" xfId="20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0" borderId="12" xfId="20" applyBorder="1" applyAlignment="1">
      <alignment vertical="center"/>
      <protection/>
    </xf>
    <xf numFmtId="0" fontId="6" fillId="0" borderId="6" xfId="20" applyBorder="1" applyAlignment="1">
      <alignment vertical="center"/>
      <protection/>
    </xf>
    <xf numFmtId="0" fontId="6" fillId="0" borderId="65" xfId="20" applyFill="1" applyBorder="1" applyAlignment="1">
      <alignment vertical="center"/>
      <protection/>
    </xf>
    <xf numFmtId="0" fontId="6" fillId="0" borderId="12" xfId="20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6" fillId="0" borderId="0" xfId="20" applyFont="1" applyAlignment="1">
      <alignment/>
      <protection/>
    </xf>
    <xf numFmtId="0" fontId="6" fillId="0" borderId="0" xfId="20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45" fillId="0" borderId="0" xfId="20" applyFont="1" applyBorder="1" applyAlignment="1">
      <alignment horizontal="center"/>
      <protection/>
    </xf>
    <xf numFmtId="0" fontId="44" fillId="0" borderId="0" xfId="20" applyFont="1" applyAlignment="1">
      <alignment horizontal="center"/>
      <protection/>
    </xf>
    <xf numFmtId="0" fontId="46" fillId="0" borderId="0" xfId="20" applyFont="1" applyAlignment="1">
      <alignment horizontal="center" vertical="top"/>
      <protection/>
    </xf>
    <xf numFmtId="0" fontId="13" fillId="0" borderId="0" xfId="20" applyFont="1" applyAlignment="1">
      <alignment horizontal="right"/>
      <protection/>
    </xf>
    <xf numFmtId="165" fontId="83" fillId="0" borderId="0" xfId="22" applyNumberFormat="1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0" fontId="39" fillId="0" borderId="0" xfId="20" applyFont="1" applyAlignment="1">
      <alignment/>
      <protection/>
    </xf>
    <xf numFmtId="49" fontId="83" fillId="0" borderId="0" xfId="22" applyNumberFormat="1" applyFont="1" applyAlignment="1">
      <alignment horizontal="left" vertical="top"/>
      <protection/>
    </xf>
    <xf numFmtId="0" fontId="6" fillId="0" borderId="0" xfId="20" applyFont="1" applyAlignment="1">
      <alignment horizontal="left"/>
      <protection/>
    </xf>
    <xf numFmtId="0" fontId="46" fillId="0" borderId="0" xfId="20" applyFont="1" applyAlignment="1">
      <alignment horizontal="left" vertical="center"/>
      <protection/>
    </xf>
    <xf numFmtId="0" fontId="46" fillId="0" borderId="0" xfId="20" applyFont="1" applyAlignment="1">
      <alignment horizontal="right" vertical="center"/>
      <protection/>
    </xf>
    <xf numFmtId="0" fontId="49" fillId="0" borderId="0" xfId="20" applyFont="1" applyAlignment="1">
      <alignment horizontal="center"/>
      <protection/>
    </xf>
    <xf numFmtId="0" fontId="49" fillId="0" borderId="0" xfId="20" applyFont="1" applyAlignment="1">
      <alignment horizontal="center" vertical="center"/>
      <protection/>
    </xf>
    <xf numFmtId="0" fontId="6" fillId="0" borderId="0" xfId="20" applyAlignment="1">
      <alignment/>
      <protection/>
    </xf>
    <xf numFmtId="0" fontId="13" fillId="0" borderId="0" xfId="20" applyFont="1" applyAlignment="1">
      <alignment horizontal="left"/>
      <protection/>
    </xf>
    <xf numFmtId="0" fontId="6" fillId="0" borderId="0" xfId="20" applyAlignment="1">
      <alignment horizontal="left" vertical="center"/>
      <protection/>
    </xf>
    <xf numFmtId="0" fontId="13" fillId="0" borderId="0" xfId="20" applyFont="1" applyAlignment="1">
      <alignment horizontal="left" vertical="center"/>
      <protection/>
    </xf>
    <xf numFmtId="49" fontId="83" fillId="0" borderId="0" xfId="22" applyNumberFormat="1" applyFont="1" applyAlignment="1">
      <alignment horizontal="center"/>
      <protection/>
    </xf>
    <xf numFmtId="0" fontId="39" fillId="0" borderId="0" xfId="20" applyFont="1" applyAlignment="1">
      <alignment vertical="top"/>
      <protection/>
    </xf>
    <xf numFmtId="0" fontId="39" fillId="0" borderId="0" xfId="20" applyFont="1" applyAlignment="1">
      <alignment horizontal="left"/>
      <protection/>
    </xf>
    <xf numFmtId="0" fontId="39" fillId="0" borderId="0" xfId="20" applyFont="1" applyAlignment="1">
      <alignment horizontal="center"/>
      <protection/>
    </xf>
    <xf numFmtId="0" fontId="13" fillId="0" borderId="0" xfId="20" applyFont="1" applyAlignment="1">
      <alignment horizontal="center" vertical="center"/>
      <protection/>
    </xf>
    <xf numFmtId="0" fontId="39" fillId="0" borderId="0" xfId="20" applyFont="1" applyAlignment="1">
      <alignment horizontal="right" vertical="top"/>
      <protection/>
    </xf>
    <xf numFmtId="0" fontId="6" fillId="0" borderId="0" xfId="20" applyFont="1" applyFill="1" applyAlignment="1">
      <alignment/>
      <protection/>
    </xf>
    <xf numFmtId="0" fontId="50" fillId="0" borderId="0" xfId="20" applyFont="1" applyAlignment="1">
      <alignment horizontal="left"/>
      <protection/>
    </xf>
    <xf numFmtId="0" fontId="38" fillId="0" borderId="0" xfId="20" applyFont="1" applyAlignment="1">
      <alignment/>
      <protection/>
    </xf>
    <xf numFmtId="0" fontId="49" fillId="0" borderId="0" xfId="20" applyFont="1" applyAlignment="1">
      <alignment horizontal="left" vertical="center"/>
      <protection/>
    </xf>
    <xf numFmtId="0" fontId="39" fillId="0" borderId="0" xfId="20" applyFont="1" applyAlignment="1">
      <alignment horizontal="center" vertical="top"/>
      <protection/>
    </xf>
    <xf numFmtId="49" fontId="83" fillId="0" borderId="0" xfId="22" applyNumberFormat="1" applyFont="1" applyAlignment="1">
      <alignment horizontal="left" vertical="center"/>
      <protection/>
    </xf>
    <xf numFmtId="0" fontId="46" fillId="0" borderId="0" xfId="20" applyFont="1" applyBorder="1" applyAlignment="1">
      <alignment/>
      <protection/>
    </xf>
    <xf numFmtId="0" fontId="49" fillId="0" borderId="0" xfId="20" applyFont="1" applyAlignment="1">
      <alignment horizontal="left"/>
      <protection/>
    </xf>
    <xf numFmtId="0" fontId="50" fillId="0" borderId="0" xfId="20" applyFont="1" applyAlignment="1">
      <alignment/>
      <protection/>
    </xf>
    <xf numFmtId="0" fontId="50" fillId="0" borderId="0" xfId="20" applyFont="1" applyAlignment="1">
      <alignment horizontal="right"/>
      <protection/>
    </xf>
    <xf numFmtId="0" fontId="46" fillId="0" borderId="0" xfId="20" applyFont="1" applyAlignment="1">
      <alignment horizontal="center" vertical="center"/>
      <protection/>
    </xf>
    <xf numFmtId="0" fontId="44" fillId="0" borderId="0" xfId="20" applyFont="1" applyAlignment="1">
      <alignment horizontal="center" vertical="center"/>
      <protection/>
    </xf>
    <xf numFmtId="0" fontId="30" fillId="0" borderId="0" xfId="20" applyFont="1" applyFill="1" applyBorder="1" applyAlignment="1" quotePrefix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13" fillId="0" borderId="0" xfId="20" applyFont="1" applyAlignment="1">
      <alignment horizontal="right" vertical="center"/>
      <protection/>
    </xf>
    <xf numFmtId="0" fontId="38" fillId="0" borderId="0" xfId="20" applyFont="1" applyAlignment="1">
      <alignment horizontal="right"/>
      <protection/>
    </xf>
    <xf numFmtId="0" fontId="50" fillId="0" borderId="0" xfId="20" applyFont="1" applyAlignment="1">
      <alignment horizontal="right"/>
      <protection/>
    </xf>
    <xf numFmtId="0" fontId="26" fillId="0" borderId="0" xfId="20" applyFont="1" applyAlignment="1">
      <alignment horizontal="center"/>
      <protection/>
    </xf>
    <xf numFmtId="0" fontId="6" fillId="0" borderId="0" xfId="20" applyAlignment="1">
      <alignment horizontal="right" vertical="center"/>
      <protection/>
    </xf>
    <xf numFmtId="0" fontId="26" fillId="3" borderId="66" xfId="20" applyFont="1" applyFill="1" applyBorder="1" applyAlignment="1">
      <alignment horizontal="center" vertical="center"/>
      <protection/>
    </xf>
    <xf numFmtId="0" fontId="26" fillId="3" borderId="22" xfId="20" applyFont="1" applyFill="1" applyBorder="1" applyAlignment="1">
      <alignment horizontal="center" vertical="center"/>
      <protection/>
    </xf>
    <xf numFmtId="0" fontId="26" fillId="3" borderId="23" xfId="20" applyFont="1" applyFill="1" applyBorder="1" applyAlignment="1">
      <alignment horizontal="center" vertical="center"/>
      <protection/>
    </xf>
    <xf numFmtId="0" fontId="6" fillId="3" borderId="23" xfId="20" applyFont="1" applyFill="1" applyBorder="1" applyAlignment="1">
      <alignment horizontal="center" vertical="center"/>
      <protection/>
    </xf>
    <xf numFmtId="0" fontId="26" fillId="3" borderId="33" xfId="20" applyFont="1" applyFill="1" applyBorder="1" applyAlignment="1">
      <alignment horizontal="center" vertical="center"/>
      <protection/>
    </xf>
    <xf numFmtId="0" fontId="26" fillId="3" borderId="22" xfId="20" applyFont="1" applyFill="1" applyBorder="1" applyAlignment="1">
      <alignment horizontal="center" vertical="center"/>
      <protection/>
    </xf>
    <xf numFmtId="0" fontId="26" fillId="3" borderId="23" xfId="20" applyFont="1" applyFill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44" xfId="20" applyFont="1" applyFill="1" applyBorder="1" applyAlignment="1">
      <alignment horizontal="center" vertic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49" fontId="58" fillId="0" borderId="16" xfId="20" applyNumberFormat="1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1" xfId="20" applyBorder="1" applyAlignment="1">
      <alignment horizontal="center" vertical="center"/>
      <protection/>
    </xf>
    <xf numFmtId="165" fontId="35" fillId="0" borderId="16" xfId="20" applyNumberFormat="1" applyFont="1" applyBorder="1" applyAlignment="1">
      <alignment horizontal="center" vertical="center"/>
      <protection/>
    </xf>
    <xf numFmtId="0" fontId="32" fillId="0" borderId="16" xfId="20" applyFont="1" applyFill="1" applyBorder="1" applyAlignment="1">
      <alignment horizontal="center" vertical="center"/>
      <protection/>
    </xf>
    <xf numFmtId="165" fontId="49" fillId="0" borderId="16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6" fillId="3" borderId="66" xfId="20" applyFont="1" applyFill="1" applyBorder="1" applyAlignment="1">
      <alignment horizontal="center" vertical="center"/>
      <protection/>
    </xf>
    <xf numFmtId="0" fontId="26" fillId="3" borderId="67" xfId="20" applyFont="1" applyFill="1" applyBorder="1" applyAlignment="1">
      <alignment horizontal="center" vertical="center"/>
      <protection/>
    </xf>
    <xf numFmtId="0" fontId="26" fillId="3" borderId="68" xfId="20" applyFont="1" applyFill="1" applyBorder="1" applyAlignment="1">
      <alignment horizontal="center" vertical="center"/>
      <protection/>
    </xf>
    <xf numFmtId="0" fontId="6" fillId="3" borderId="32" xfId="20" applyFont="1" applyFill="1" applyBorder="1" applyAlignment="1">
      <alignment vertical="center"/>
      <protection/>
    </xf>
    <xf numFmtId="0" fontId="26" fillId="3" borderId="32" xfId="20" applyFont="1" applyFill="1" applyBorder="1" applyAlignment="1">
      <alignment horizontal="center" vertical="center"/>
      <protection/>
    </xf>
    <xf numFmtId="0" fontId="26" fillId="3" borderId="33" xfId="20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6" fillId="0" borderId="10" xfId="20" applyFont="1" applyFill="1" applyBorder="1" applyAlignment="1">
      <alignment vertical="center"/>
      <protection/>
    </xf>
    <xf numFmtId="0" fontId="26" fillId="0" borderId="9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vertical="center"/>
      <protection/>
    </xf>
    <xf numFmtId="165" fontId="104" fillId="0" borderId="44" xfId="20" applyNumberFormat="1" applyFont="1" applyBorder="1" applyAlignment="1">
      <alignment horizontal="center" vertical="center"/>
      <protection/>
    </xf>
    <xf numFmtId="165" fontId="104" fillId="0" borderId="16" xfId="20" applyNumberFormat="1" applyFont="1" applyBorder="1" applyAlignment="1">
      <alignment horizontal="center" vertical="center"/>
      <protection/>
    </xf>
    <xf numFmtId="0" fontId="6" fillId="0" borderId="69" xfId="20" applyFont="1" applyBorder="1" applyAlignment="1">
      <alignment horizontal="center" vertical="center"/>
      <protection/>
    </xf>
    <xf numFmtId="165" fontId="6" fillId="0" borderId="69" xfId="20" applyNumberFormat="1" applyFont="1" applyBorder="1" applyAlignment="1">
      <alignment horizontal="center" vertical="center"/>
      <protection/>
    </xf>
    <xf numFmtId="165" fontId="6" fillId="0" borderId="70" xfId="20" applyNumberFormat="1" applyFont="1" applyBorder="1" applyAlignment="1">
      <alignment horizontal="center" vertical="center"/>
      <protection/>
    </xf>
    <xf numFmtId="165" fontId="6" fillId="0" borderId="38" xfId="20" applyNumberFormat="1" applyFont="1" applyBorder="1" applyAlignment="1">
      <alignment vertical="center"/>
      <protection/>
    </xf>
    <xf numFmtId="0" fontId="88" fillId="0" borderId="44" xfId="20" applyFont="1" applyBorder="1" applyAlignment="1">
      <alignment horizontal="center" vertical="center"/>
      <protection/>
    </xf>
    <xf numFmtId="49" fontId="49" fillId="0" borderId="44" xfId="20" applyNumberFormat="1" applyFont="1" applyBorder="1" applyAlignment="1">
      <alignment horizontal="center" vertical="center"/>
      <protection/>
    </xf>
    <xf numFmtId="0" fontId="32" fillId="0" borderId="39" xfId="20" applyFont="1" applyBorder="1" applyAlignment="1">
      <alignment horizontal="center" vertical="center"/>
      <protection/>
    </xf>
    <xf numFmtId="165" fontId="49" fillId="0" borderId="39" xfId="20" applyNumberFormat="1" applyFont="1" applyBorder="1" applyAlignment="1">
      <alignment horizontal="center" vertical="center"/>
      <protection/>
    </xf>
    <xf numFmtId="0" fontId="6" fillId="0" borderId="71" xfId="20" applyFont="1" applyBorder="1" applyAlignment="1">
      <alignment horizontal="center" vertical="center"/>
      <protection/>
    </xf>
    <xf numFmtId="165" fontId="26" fillId="0" borderId="0" xfId="20" applyNumberFormat="1" applyFont="1" applyBorder="1" applyAlignment="1">
      <alignment horizontal="left" vertical="center"/>
      <protection/>
    </xf>
    <xf numFmtId="49" fontId="49" fillId="0" borderId="0" xfId="20" applyNumberFormat="1" applyFont="1" applyBorder="1" applyAlignment="1">
      <alignment horizontal="center"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89" fillId="0" borderId="44" xfId="20" applyFont="1" applyBorder="1" applyAlignment="1">
      <alignment horizontal="center" vertical="center"/>
      <protection/>
    </xf>
    <xf numFmtId="165" fontId="6" fillId="0" borderId="16" xfId="20" applyNumberFormat="1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  <xf numFmtId="49" fontId="49" fillId="0" borderId="16" xfId="20" applyNumberFormat="1" applyFont="1" applyBorder="1" applyAlignment="1">
      <alignment horizontal="center" vertical="center"/>
      <protection/>
    </xf>
    <xf numFmtId="165" fontId="105" fillId="0" borderId="16" xfId="20" applyNumberFormat="1" applyFont="1" applyBorder="1" applyAlignment="1">
      <alignment horizontal="center" vertical="center"/>
      <protection/>
    </xf>
    <xf numFmtId="0" fontId="89" fillId="0" borderId="72" xfId="20" applyFont="1" applyBorder="1" applyAlignment="1">
      <alignment horizontal="center" vertical="center"/>
      <protection/>
    </xf>
    <xf numFmtId="165" fontId="6" fillId="0" borderId="12" xfId="20" applyNumberFormat="1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6" xfId="20" applyBorder="1" applyAlignment="1">
      <alignment horizontal="center" vertical="center"/>
      <protection/>
    </xf>
    <xf numFmtId="0" fontId="89" fillId="0" borderId="12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45" xfId="20" applyFont="1" applyBorder="1" applyAlignment="1">
      <alignment horizontal="center" vertical="center"/>
      <protection/>
    </xf>
    <xf numFmtId="165" fontId="6" fillId="0" borderId="45" xfId="20" applyNumberFormat="1" applyFont="1" applyBorder="1" applyAlignment="1">
      <alignment horizontal="center" vertical="center"/>
      <protection/>
    </xf>
    <xf numFmtId="0" fontId="6" fillId="0" borderId="73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0" xfId="20" applyFill="1" applyBorder="1">
      <alignment/>
      <protection/>
    </xf>
    <xf numFmtId="0" fontId="6" fillId="0" borderId="1" xfId="20" applyFill="1" applyBorder="1">
      <alignment/>
      <protection/>
    </xf>
    <xf numFmtId="0" fontId="6" fillId="0" borderId="0" xfId="20" applyFont="1" applyFill="1" applyBorder="1">
      <alignment/>
      <protection/>
    </xf>
    <xf numFmtId="0" fontId="93" fillId="0" borderId="13" xfId="23" applyNumberFormat="1" applyFont="1" applyBorder="1" applyAlignment="1">
      <alignment horizontal="center" vertical="center"/>
      <protection/>
    </xf>
    <xf numFmtId="0" fontId="93" fillId="0" borderId="25" xfId="23" applyNumberFormat="1" applyFont="1" applyBorder="1" applyAlignment="1">
      <alignment horizontal="center" vertical="center"/>
      <protection/>
    </xf>
    <xf numFmtId="0" fontId="88" fillId="0" borderId="44" xfId="20" applyNumberFormat="1" applyFont="1" applyBorder="1" applyAlignment="1">
      <alignment horizontal="center" vertical="center"/>
      <protection/>
    </xf>
    <xf numFmtId="0" fontId="58" fillId="0" borderId="16" xfId="20" applyNumberFormat="1" applyFont="1" applyBorder="1" applyAlignment="1">
      <alignment horizontal="center" vertical="center"/>
      <protection/>
    </xf>
    <xf numFmtId="0" fontId="49" fillId="0" borderId="44" xfId="20" applyNumberFormat="1" applyFont="1" applyBorder="1" applyAlignment="1">
      <alignment horizontal="center" vertical="center"/>
      <protection/>
    </xf>
    <xf numFmtId="0" fontId="58" fillId="0" borderId="44" xfId="20" applyNumberFormat="1" applyFont="1" applyBorder="1" applyAlignment="1">
      <alignment horizontal="center" vertical="center"/>
      <protection/>
    </xf>
    <xf numFmtId="0" fontId="88" fillId="0" borderId="16" xfId="20" applyNumberFormat="1" applyFont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left" vertical="center"/>
      <protection/>
    </xf>
    <xf numFmtId="0" fontId="87" fillId="0" borderId="0" xfId="23" applyFont="1" applyBorder="1" applyAlignment="1">
      <alignment horizontal="center" vertical="center"/>
      <protection/>
    </xf>
    <xf numFmtId="49" fontId="25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76" fillId="3" borderId="0" xfId="23" applyFont="1" applyFill="1" applyBorder="1" applyAlignment="1">
      <alignment horizontal="center" vertical="center"/>
      <protection/>
    </xf>
    <xf numFmtId="0" fontId="6" fillId="0" borderId="0" xfId="23" applyFill="1">
      <alignment/>
      <protection/>
    </xf>
    <xf numFmtId="165" fontId="111" fillId="0" borderId="16" xfId="23" applyNumberFormat="1" applyFont="1" applyFill="1" applyBorder="1" applyAlignment="1">
      <alignment horizontal="center" vertical="center"/>
      <protection/>
    </xf>
    <xf numFmtId="0" fontId="0" fillId="3" borderId="52" xfId="0" applyFill="1" applyBorder="1" applyAlignment="1">
      <alignment/>
    </xf>
    <xf numFmtId="0" fontId="6" fillId="3" borderId="38" xfId="0" applyFont="1" applyFill="1" applyBorder="1" applyAlignment="1">
      <alignment/>
    </xf>
    <xf numFmtId="0" fontId="0" fillId="3" borderId="38" xfId="0" applyFill="1" applyBorder="1" applyAlignment="1">
      <alignment/>
    </xf>
    <xf numFmtId="0" fontId="80" fillId="3" borderId="38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0" xfId="0" applyFill="1" applyBorder="1" applyAlignment="1">
      <alignment/>
    </xf>
    <xf numFmtId="0" fontId="26" fillId="3" borderId="20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6" fillId="0" borderId="0" xfId="2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26" fillId="0" borderId="0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>
      <alignment horizontal="left" vertical="center"/>
    </xf>
    <xf numFmtId="165" fontId="26" fillId="0" borderId="0" xfId="0" applyNumberFormat="1" applyFont="1" applyFill="1" applyBorder="1" applyAlignment="1" quotePrefix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165" fontId="49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165" fontId="96" fillId="0" borderId="0" xfId="0" applyNumberFormat="1" applyFont="1" applyFill="1" applyBorder="1" applyAlignment="1" quotePrefix="1">
      <alignment horizontal="center"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75" fillId="5" borderId="35" xfId="0" applyFont="1" applyFill="1" applyBorder="1" applyAlignment="1">
      <alignment horizontal="centerContinuous" vertical="center"/>
    </xf>
    <xf numFmtId="0" fontId="75" fillId="5" borderId="47" xfId="0" applyFont="1" applyFill="1" applyBorder="1" applyAlignment="1">
      <alignment horizontal="centerContinuous" vertical="center"/>
    </xf>
    <xf numFmtId="0" fontId="2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9" xfId="0" applyFont="1" applyBorder="1" applyAlignment="1">
      <alignment horizontal="centerContinuous" vertical="center"/>
    </xf>
    <xf numFmtId="165" fontId="6" fillId="0" borderId="15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22" fillId="0" borderId="16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65" fontId="6" fillId="0" borderId="0" xfId="0" applyNumberFormat="1" applyFont="1" applyBorder="1" applyAlignment="1" quotePrefix="1">
      <alignment vertical="center"/>
    </xf>
    <xf numFmtId="49" fontId="6" fillId="0" borderId="0" xfId="0" applyNumberFormat="1" applyFont="1" applyBorder="1" applyAlignment="1">
      <alignment vertical="center"/>
    </xf>
    <xf numFmtId="165" fontId="6" fillId="0" borderId="4" xfId="0" applyNumberFormat="1" applyFont="1" applyBorder="1" applyAlignment="1" quotePrefix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0" fillId="6" borderId="49" xfId="0" applyFill="1" applyBorder="1" applyAlignment="1">
      <alignment/>
    </xf>
    <xf numFmtId="0" fontId="73" fillId="6" borderId="50" xfId="0" applyFont="1" applyFill="1" applyBorder="1" applyAlignment="1">
      <alignment vertical="center"/>
    </xf>
    <xf numFmtId="0" fontId="0" fillId="6" borderId="46" xfId="0" applyFill="1" applyBorder="1" applyAlignment="1">
      <alignment/>
    </xf>
    <xf numFmtId="0" fontId="73" fillId="6" borderId="46" xfId="0" applyFont="1" applyFill="1" applyBorder="1" applyAlignment="1">
      <alignment vertical="center"/>
    </xf>
    <xf numFmtId="0" fontId="73" fillId="6" borderId="46" xfId="0" applyFont="1" applyFill="1" applyBorder="1" applyAlignment="1">
      <alignment horizontal="centerContinuous" vertical="center"/>
    </xf>
    <xf numFmtId="0" fontId="7" fillId="5" borderId="32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5" fillId="5" borderId="63" xfId="0" applyFont="1" applyFill="1" applyBorder="1" applyAlignment="1">
      <alignment horizontal="centerContinuous" vertical="center"/>
    </xf>
    <xf numFmtId="0" fontId="6" fillId="5" borderId="35" xfId="0" applyFont="1" applyFill="1" applyBorder="1" applyAlignment="1">
      <alignment horizontal="centerContinuous" vertical="center"/>
    </xf>
    <xf numFmtId="0" fontId="6" fillId="5" borderId="23" xfId="0" applyFont="1" applyFill="1" applyBorder="1" applyAlignment="1">
      <alignment horizontal="centerContinuous" vertical="center"/>
    </xf>
    <xf numFmtId="0" fontId="75" fillId="5" borderId="32" xfId="0" applyFont="1" applyFill="1" applyBorder="1" applyAlignment="1">
      <alignment horizontal="centerContinuous" vertical="center"/>
    </xf>
    <xf numFmtId="0" fontId="74" fillId="5" borderId="35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165" fontId="48" fillId="0" borderId="16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5" borderId="35" xfId="0" applyFont="1" applyFill="1" applyBorder="1" applyAlignment="1">
      <alignment horizontal="centerContinuous" vertical="center"/>
    </xf>
    <xf numFmtId="0" fontId="10" fillId="5" borderId="35" xfId="0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0" fontId="75" fillId="5" borderId="62" xfId="0" applyFont="1" applyFill="1" applyBorder="1" applyAlignment="1">
      <alignment horizontal="centerContinuous" vertical="center"/>
    </xf>
    <xf numFmtId="0" fontId="6" fillId="5" borderId="32" xfId="0" applyFont="1" applyFill="1" applyBorder="1" applyAlignment="1">
      <alignment horizontal="centerContinuous" vertical="center"/>
    </xf>
    <xf numFmtId="165" fontId="48" fillId="0" borderId="1" xfId="0" applyNumberFormat="1" applyFont="1" applyBorder="1" applyAlignment="1">
      <alignment horizontal="center" vertical="center"/>
    </xf>
    <xf numFmtId="0" fontId="16" fillId="0" borderId="74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5" fontId="112" fillId="0" borderId="16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Continuous" vertical="center"/>
    </xf>
    <xf numFmtId="165" fontId="60" fillId="0" borderId="1" xfId="0" applyNumberFormat="1" applyFont="1" applyBorder="1" applyAlignment="1">
      <alignment horizontal="center" vertical="center"/>
    </xf>
    <xf numFmtId="165" fontId="112" fillId="0" borderId="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6" borderId="75" xfId="0" applyFont="1" applyFill="1" applyBorder="1" applyAlignment="1">
      <alignment vertical="center"/>
    </xf>
    <xf numFmtId="0" fontId="7" fillId="5" borderId="48" xfId="0" applyFont="1" applyFill="1" applyBorder="1" applyAlignment="1">
      <alignment horizontal="centerContinuous" vertical="center"/>
    </xf>
    <xf numFmtId="0" fontId="0" fillId="5" borderId="35" xfId="0" applyFill="1" applyBorder="1" applyAlignment="1">
      <alignment horizontal="centerContinuous"/>
    </xf>
    <xf numFmtId="0" fontId="75" fillId="5" borderId="37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73" fillId="6" borderId="76" xfId="0" applyFont="1" applyFill="1" applyBorder="1" applyAlignment="1">
      <alignment vertical="center"/>
    </xf>
    <xf numFmtId="0" fontId="0" fillId="0" borderId="74" xfId="0" applyBorder="1" applyAlignment="1">
      <alignment/>
    </xf>
    <xf numFmtId="0" fontId="6" fillId="5" borderId="47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" vertical="center"/>
    </xf>
    <xf numFmtId="0" fontId="26" fillId="3" borderId="77" xfId="0" applyFont="1" applyFill="1" applyBorder="1" applyAlignment="1">
      <alignment horizontal="center" vertical="center"/>
    </xf>
    <xf numFmtId="0" fontId="26" fillId="3" borderId="78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49" fillId="0" borderId="80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88" fillId="0" borderId="44" xfId="0" applyNumberFormat="1" applyFont="1" applyBorder="1" applyAlignment="1">
      <alignment horizontal="center" vertical="center"/>
    </xf>
    <xf numFmtId="165" fontId="35" fillId="0" borderId="16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0" fontId="89" fillId="0" borderId="7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8" fillId="0" borderId="8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49" fillId="0" borderId="14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8" fillId="0" borderId="16" xfId="0" applyNumberFormat="1" applyFont="1" applyBorder="1" applyAlignment="1">
      <alignment horizontal="center" vertical="center"/>
    </xf>
    <xf numFmtId="0" fontId="88" fillId="0" borderId="44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80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49" fontId="88" fillId="0" borderId="16" xfId="0" applyNumberFormat="1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65" fontId="34" fillId="0" borderId="13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8" fillId="0" borderId="16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45" fillId="0" borderId="0" xfId="21" applyFont="1" applyAlignment="1">
      <alignment horizontal="center"/>
      <protection/>
    </xf>
    <xf numFmtId="0" fontId="45" fillId="0" borderId="0" xfId="21" applyFont="1" applyAlignment="1">
      <alignment horizontal="center" vertical="top"/>
      <protection/>
    </xf>
    <xf numFmtId="165" fontId="0" fillId="0" borderId="0" xfId="0" applyNumberFormat="1" applyFont="1" applyAlignment="1">
      <alignment horizontal="center"/>
    </xf>
    <xf numFmtId="0" fontId="6" fillId="0" borderId="0" xfId="21" applyFont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74" fillId="5" borderId="32" xfId="20" applyFont="1" applyFill="1" applyBorder="1" applyAlignment="1">
      <alignment horizontal="center" vertical="center"/>
      <protection/>
    </xf>
    <xf numFmtId="0" fontId="74" fillId="5" borderId="33" xfId="20" applyFont="1" applyFill="1" applyBorder="1" applyAlignment="1">
      <alignment horizontal="center" vertical="center"/>
      <protection/>
    </xf>
    <xf numFmtId="0" fontId="26" fillId="0" borderId="83" xfId="23" applyFont="1" applyBorder="1" applyAlignment="1">
      <alignment horizontal="center" vertical="center"/>
      <protection/>
    </xf>
    <xf numFmtId="0" fontId="26" fillId="0" borderId="84" xfId="23" applyFont="1" applyBorder="1" applyAlignment="1">
      <alignment horizontal="center" vertical="center"/>
      <protection/>
    </xf>
    <xf numFmtId="0" fontId="26" fillId="0" borderId="64" xfId="23" applyFont="1" applyBorder="1" applyAlignment="1">
      <alignment horizontal="center" vertical="center"/>
      <protection/>
    </xf>
    <xf numFmtId="0" fontId="26" fillId="0" borderId="24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1" xfId="23" applyFont="1" applyBorder="1" applyAlignment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75" fillId="5" borderId="63" xfId="20" applyFont="1" applyFill="1" applyBorder="1" applyAlignment="1">
      <alignment horizontal="center" vertical="center"/>
      <protection/>
    </xf>
    <xf numFmtId="0" fontId="75" fillId="5" borderId="32" xfId="20" applyFont="1" applyFill="1" applyBorder="1" applyAlignment="1">
      <alignment horizontal="center" vertical="center"/>
      <protection/>
    </xf>
    <xf numFmtId="0" fontId="75" fillId="5" borderId="23" xfId="20" applyFont="1" applyFill="1" applyBorder="1" applyAlignment="1">
      <alignment horizontal="center" vertical="center"/>
      <protection/>
    </xf>
    <xf numFmtId="0" fontId="74" fillId="5" borderId="48" xfId="20" applyFont="1" applyFill="1" applyBorder="1" applyAlignment="1">
      <alignment horizontal="center" vertical="center"/>
      <protection/>
    </xf>
    <xf numFmtId="0" fontId="74" fillId="5" borderId="35" xfId="20" applyFont="1" applyFill="1" applyBorder="1" applyAlignment="1">
      <alignment horizontal="center" vertical="center"/>
      <protection/>
    </xf>
    <xf numFmtId="0" fontId="75" fillId="5" borderId="62" xfId="20" applyFont="1" applyFill="1" applyBorder="1" applyAlignment="1">
      <alignment horizontal="center" vertical="center"/>
      <protection/>
    </xf>
    <xf numFmtId="0" fontId="75" fillId="5" borderId="47" xfId="20" applyFont="1" applyFill="1" applyBorder="1" applyAlignment="1">
      <alignment horizontal="center" vertical="center"/>
      <protection/>
    </xf>
    <xf numFmtId="0" fontId="75" fillId="5" borderId="35" xfId="20" applyFont="1" applyFill="1" applyBorder="1" applyAlignment="1">
      <alignment horizontal="center" vertical="center"/>
      <protection/>
    </xf>
    <xf numFmtId="0" fontId="42" fillId="2" borderId="85" xfId="0" applyFont="1" applyFill="1" applyBorder="1" applyAlignment="1">
      <alignment horizontal="center" vertical="center"/>
    </xf>
    <xf numFmtId="0" fontId="42" fillId="2" borderId="86" xfId="0" applyFont="1" applyFill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32" fillId="2" borderId="87" xfId="0" applyFont="1" applyFill="1" applyBorder="1" applyAlignment="1">
      <alignment horizontal="center" vertical="center"/>
    </xf>
    <xf numFmtId="0" fontId="32" fillId="2" borderId="88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2" fillId="2" borderId="87" xfId="21" applyFont="1" applyFill="1" applyBorder="1" applyAlignment="1">
      <alignment horizontal="center" vertical="center"/>
      <protection/>
    </xf>
    <xf numFmtId="0" fontId="42" fillId="2" borderId="86" xfId="21" applyFont="1" applyFill="1" applyBorder="1" applyAlignment="1">
      <alignment horizontal="center" vertical="center"/>
      <protection/>
    </xf>
    <xf numFmtId="0" fontId="32" fillId="0" borderId="87" xfId="21" applyFont="1" applyFill="1" applyBorder="1" applyAlignment="1">
      <alignment horizontal="center" vertical="center"/>
      <protection/>
    </xf>
    <xf numFmtId="0" fontId="32" fillId="0" borderId="88" xfId="21" applyFont="1" applyFill="1" applyBorder="1" applyAlignment="1">
      <alignment horizontal="center" vertical="center"/>
      <protection/>
    </xf>
    <xf numFmtId="0" fontId="32" fillId="2" borderId="87" xfId="21" applyFont="1" applyFill="1" applyBorder="1" applyAlignment="1">
      <alignment horizontal="center" vertical="center"/>
      <protection/>
    </xf>
    <xf numFmtId="0" fontId="32" fillId="2" borderId="86" xfId="21" applyFont="1" applyFill="1" applyBorder="1" applyAlignment="1">
      <alignment horizontal="center" vertical="center"/>
      <protection/>
    </xf>
    <xf numFmtId="0" fontId="42" fillId="0" borderId="85" xfId="21" applyFont="1" applyFill="1" applyBorder="1" applyAlignment="1">
      <alignment horizontal="center" vertical="center"/>
      <protection/>
    </xf>
    <xf numFmtId="0" fontId="42" fillId="0" borderId="86" xfId="21" applyFont="1" applyFill="1" applyBorder="1" applyAlignment="1">
      <alignment horizontal="center" vertical="center"/>
      <protection/>
    </xf>
    <xf numFmtId="0" fontId="35" fillId="2" borderId="50" xfId="21" applyFont="1" applyFill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2" fillId="0" borderId="24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6" fillId="0" borderId="29" xfId="21" applyBorder="1" applyAlignment="1">
      <alignment horizontal="center" vertical="center"/>
      <protection/>
    </xf>
    <xf numFmtId="0" fontId="6" fillId="0" borderId="20" xfId="21" applyBorder="1" applyAlignment="1">
      <alignment horizontal="center" vertical="center"/>
      <protection/>
    </xf>
    <xf numFmtId="0" fontId="6" fillId="0" borderId="27" xfId="21" applyBorder="1" applyAlignment="1">
      <alignment horizontal="center" vertical="center"/>
      <protection/>
    </xf>
    <xf numFmtId="0" fontId="6" fillId="0" borderId="28" xfId="21" applyBorder="1" applyAlignment="1">
      <alignment horizontal="center" vertical="center"/>
      <protection/>
    </xf>
    <xf numFmtId="0" fontId="6" fillId="0" borderId="30" xfId="21" applyBorder="1" applyAlignment="1">
      <alignment horizontal="center" vertical="center"/>
      <protection/>
    </xf>
    <xf numFmtId="0" fontId="34" fillId="0" borderId="2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" xfId="23" applyFont="1" applyBorder="1" applyAlignment="1">
      <alignment horizontal="center" vertical="center"/>
      <protection/>
    </xf>
    <xf numFmtId="0" fontId="35" fillId="0" borderId="24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1" xfId="23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31" fillId="4" borderId="55" xfId="23" applyFont="1" applyFill="1" applyBorder="1" applyAlignment="1">
      <alignment horizontal="center" vertical="center"/>
      <protection/>
    </xf>
    <xf numFmtId="0" fontId="31" fillId="4" borderId="55" xfId="23" applyFont="1" applyFill="1" applyBorder="1" applyAlignment="1" quotePrefix="1">
      <alignment horizontal="center" vertical="center"/>
      <protection/>
    </xf>
    <xf numFmtId="0" fontId="26" fillId="4" borderId="59" xfId="23" applyFont="1" applyFill="1" applyBorder="1" applyAlignment="1">
      <alignment horizontal="center" vertical="center"/>
      <protection/>
    </xf>
    <xf numFmtId="0" fontId="26" fillId="4" borderId="60" xfId="23" applyFont="1" applyFill="1" applyBorder="1" applyAlignment="1">
      <alignment horizontal="center" vertical="center"/>
      <protection/>
    </xf>
    <xf numFmtId="0" fontId="26" fillId="4" borderId="61" xfId="23" applyFont="1" applyFill="1" applyBorder="1" applyAlignment="1">
      <alignment horizontal="center" vertical="center"/>
      <protection/>
    </xf>
    <xf numFmtId="0" fontId="34" fillId="0" borderId="2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" xfId="23" applyFont="1" applyBorder="1" applyAlignment="1">
      <alignment horizontal="center" vertical="center"/>
      <protection/>
    </xf>
    <xf numFmtId="0" fontId="22" fillId="0" borderId="24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22" fillId="0" borderId="1" xfId="23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E Praha Bubeneč" xfId="20"/>
    <cellStyle name="normální_b_5E Ústí nad Orlicí_používat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752850" y="0"/>
          <a:ext cx="50006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Bubeneč</a:t>
          </a:r>
        </a:p>
      </xdr:txBody>
    </xdr:sp>
    <xdr:clientData/>
  </xdr:twoCellAnchor>
  <xdr:oneCellAnchor>
    <xdr:from>
      <xdr:col>9</xdr:col>
      <xdr:colOff>228600</xdr:colOff>
      <xdr:row>24</xdr:row>
      <xdr:rowOff>0</xdr:rowOff>
    </xdr:from>
    <xdr:ext cx="266700" cy="276225"/>
    <xdr:sp>
      <xdr:nvSpPr>
        <xdr:cNvPr id="2" name="Oval 2"/>
        <xdr:cNvSpPr>
          <a:spLocks/>
        </xdr:cNvSpPr>
      </xdr:nvSpPr>
      <xdr:spPr>
        <a:xfrm>
          <a:off x="6124575" y="7115175"/>
          <a:ext cx="2667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26</xdr:row>
      <xdr:rowOff>114300</xdr:rowOff>
    </xdr:from>
    <xdr:to>
      <xdr:col>28</xdr:col>
      <xdr:colOff>190500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249650" y="6667500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428625</xdr:colOff>
      <xdr:row>23</xdr:row>
      <xdr:rowOff>104775</xdr:rowOff>
    </xdr:from>
    <xdr:to>
      <xdr:col>65</xdr:col>
      <xdr:colOff>371475</xdr:colOff>
      <xdr:row>23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2727900" y="5972175"/>
          <a:ext cx="901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781050</xdr:colOff>
      <xdr:row>20</xdr:row>
      <xdr:rowOff>104775</xdr:rowOff>
    </xdr:from>
    <xdr:to>
      <xdr:col>65</xdr:col>
      <xdr:colOff>361950</xdr:colOff>
      <xdr:row>20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34375725" y="5286375"/>
          <a:ext cx="735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32</xdr:row>
      <xdr:rowOff>114300</xdr:rowOff>
    </xdr:from>
    <xdr:to>
      <xdr:col>45</xdr:col>
      <xdr:colOff>66675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95375" y="8039100"/>
          <a:ext cx="27251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35</xdr:row>
      <xdr:rowOff>114300</xdr:rowOff>
    </xdr:from>
    <xdr:to>
      <xdr:col>45</xdr:col>
      <xdr:colOff>85725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885825" y="8724900"/>
          <a:ext cx="27479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695325</xdr:colOff>
      <xdr:row>35</xdr:row>
      <xdr:rowOff>114300</xdr:rowOff>
    </xdr:from>
    <xdr:to>
      <xdr:col>88</xdr:col>
      <xdr:colOff>28575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8975050" y="8724900"/>
          <a:ext cx="2711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238125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447675" y="80391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704850</xdr:colOff>
      <xdr:row>32</xdr:row>
      <xdr:rowOff>114300</xdr:rowOff>
    </xdr:from>
    <xdr:to>
      <xdr:col>79</xdr:col>
      <xdr:colOff>704850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48548925" y="8039100"/>
          <a:ext cx="2590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895350" y="123825"/>
          <a:ext cx="607695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95350" y="10896600"/>
          <a:ext cx="78200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428625</xdr:colOff>
      <xdr:row>30</xdr:row>
      <xdr:rowOff>19050</xdr:rowOff>
    </xdr:from>
    <xdr:to>
      <xdr:col>25</xdr:col>
      <xdr:colOff>428625</xdr:colOff>
      <xdr:row>32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14325600" y="7486650"/>
          <a:ext cx="12954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114300</xdr:rowOff>
    </xdr:from>
    <xdr:to>
      <xdr:col>15</xdr:col>
      <xdr:colOff>419100</xdr:colOff>
      <xdr:row>35</xdr:row>
      <xdr:rowOff>114300</xdr:rowOff>
    </xdr:to>
    <xdr:sp>
      <xdr:nvSpPr>
        <xdr:cNvPr id="12" name="Line 12"/>
        <xdr:cNvSpPr>
          <a:spLocks/>
        </xdr:cNvSpPr>
      </xdr:nvSpPr>
      <xdr:spPr>
        <a:xfrm flipH="1" flipV="1">
          <a:off x="6210300" y="8039100"/>
          <a:ext cx="2924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9563100" y="123825"/>
          <a:ext cx="9067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Návěstidla  -  ŽST</a:t>
          </a:r>
        </a:p>
      </xdr:txBody>
    </xdr:sp>
    <xdr:clientData/>
  </xdr:twoCellAnchor>
  <xdr:twoCellAnchor>
    <xdr:from>
      <xdr:col>45</xdr:col>
      <xdr:colOff>676275</xdr:colOff>
      <xdr:row>32</xdr:row>
      <xdr:rowOff>114300</xdr:rowOff>
    </xdr:from>
    <xdr:to>
      <xdr:col>89</xdr:col>
      <xdr:colOff>76200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8956000" y="8039100"/>
          <a:ext cx="2763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5" name="text 36"/>
        <xdr:cNvSpPr txBox="1">
          <a:spLocks noChangeArrowheads="1"/>
        </xdr:cNvSpPr>
      </xdr:nvSpPr>
      <xdr:spPr>
        <a:xfrm>
          <a:off x="49987200" y="123825"/>
          <a:ext cx="607695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16" name="text 37"/>
        <xdr:cNvSpPr txBox="1">
          <a:spLocks noChangeArrowheads="1"/>
        </xdr:cNvSpPr>
      </xdr:nvSpPr>
      <xdr:spPr>
        <a:xfrm>
          <a:off x="56511825" y="79248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57150</xdr:colOff>
      <xdr:row>35</xdr:row>
      <xdr:rowOff>114300</xdr:rowOff>
    </xdr:from>
    <xdr:to>
      <xdr:col>75</xdr:col>
      <xdr:colOff>161925</xdr:colOff>
      <xdr:row>37</xdr:row>
      <xdr:rowOff>95250</xdr:rowOff>
    </xdr:to>
    <xdr:sp>
      <xdr:nvSpPr>
        <xdr:cNvPr id="17" name="Line 17"/>
        <xdr:cNvSpPr>
          <a:spLocks/>
        </xdr:cNvSpPr>
      </xdr:nvSpPr>
      <xdr:spPr>
        <a:xfrm flipV="1">
          <a:off x="47453550" y="8724900"/>
          <a:ext cx="5524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25555575" y="0"/>
          <a:ext cx="62960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Bubeneč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8691800" y="10896600"/>
          <a:ext cx="78200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38328600" y="123825"/>
          <a:ext cx="9067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Návěstidla  -  ŽST</a:t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28279725" y="79248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</xdr:col>
      <xdr:colOff>76200</xdr:colOff>
      <xdr:row>32</xdr:row>
      <xdr:rowOff>114300</xdr:rowOff>
    </xdr:from>
    <xdr:to>
      <xdr:col>15</xdr:col>
      <xdr:colOff>428625</xdr:colOff>
      <xdr:row>35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6200775" y="8039100"/>
          <a:ext cx="2943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161925</xdr:colOff>
      <xdr:row>30</xdr:row>
      <xdr:rowOff>19050</xdr:rowOff>
    </xdr:from>
    <xdr:to>
      <xdr:col>75</xdr:col>
      <xdr:colOff>161925</xdr:colOff>
      <xdr:row>32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46710600" y="7486650"/>
          <a:ext cx="12954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704850</xdr:colOff>
      <xdr:row>32</xdr:row>
      <xdr:rowOff>104775</xdr:rowOff>
    </xdr:from>
    <xdr:to>
      <xdr:col>79</xdr:col>
      <xdr:colOff>723900</xdr:colOff>
      <xdr:row>35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48548925" y="8029575"/>
          <a:ext cx="2609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29</xdr:row>
      <xdr:rowOff>104775</xdr:rowOff>
    </xdr:from>
    <xdr:to>
      <xdr:col>26</xdr:col>
      <xdr:colOff>219075</xdr:colOff>
      <xdr:row>30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5611475" y="7343775"/>
          <a:ext cx="6477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0</xdr:colOff>
      <xdr:row>22</xdr:row>
      <xdr:rowOff>104775</xdr:rowOff>
    </xdr:from>
    <xdr:to>
      <xdr:col>33</xdr:col>
      <xdr:colOff>9525</xdr:colOff>
      <xdr:row>25</xdr:row>
      <xdr:rowOff>104775</xdr:rowOff>
    </xdr:to>
    <xdr:pic>
      <xdr:nvPicPr>
        <xdr:cNvPr id="26" name="obrázek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5743575"/>
          <a:ext cx="1752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295275</xdr:colOff>
      <xdr:row>5</xdr:row>
      <xdr:rowOff>0</xdr:rowOff>
    </xdr:from>
    <xdr:ext cx="266700" cy="276225"/>
    <xdr:sp>
      <xdr:nvSpPr>
        <xdr:cNvPr id="27" name="Oval 27"/>
        <xdr:cNvSpPr>
          <a:spLocks/>
        </xdr:cNvSpPr>
      </xdr:nvSpPr>
      <xdr:spPr>
        <a:xfrm>
          <a:off x="28575000" y="1409700"/>
          <a:ext cx="2667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228600</xdr:colOff>
      <xdr:row>32</xdr:row>
      <xdr:rowOff>0</xdr:rowOff>
    </xdr:from>
    <xdr:to>
      <xdr:col>2</xdr:col>
      <xdr:colOff>228600</xdr:colOff>
      <xdr:row>33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676275" y="79248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9" name="text 37"/>
        <xdr:cNvSpPr txBox="1">
          <a:spLocks noChangeArrowheads="1"/>
        </xdr:cNvSpPr>
      </xdr:nvSpPr>
      <xdr:spPr>
        <a:xfrm>
          <a:off x="447675" y="8610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35</xdr:row>
      <xdr:rowOff>114300</xdr:rowOff>
    </xdr:from>
    <xdr:to>
      <xdr:col>89</xdr:col>
      <xdr:colOff>238125</xdr:colOff>
      <xdr:row>35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6511825" y="87249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89</xdr:col>
      <xdr:colOff>0</xdr:colOff>
      <xdr:row>36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6064150" y="86106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40</xdr:col>
      <xdr:colOff>0</xdr:colOff>
      <xdr:row>49</xdr:row>
      <xdr:rowOff>0</xdr:rowOff>
    </xdr:from>
    <xdr:to>
      <xdr:col>51</xdr:col>
      <xdr:colOff>0</xdr:colOff>
      <xdr:row>51</xdr:row>
      <xdr:rowOff>0</xdr:rowOff>
    </xdr:to>
    <xdr:sp>
      <xdr:nvSpPr>
        <xdr:cNvPr id="32" name="text 55"/>
        <xdr:cNvSpPr txBox="1">
          <a:spLocks noChangeArrowheads="1"/>
        </xdr:cNvSpPr>
      </xdr:nvSpPr>
      <xdr:spPr>
        <a:xfrm>
          <a:off x="25107900" y="11811000"/>
          <a:ext cx="71913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38100</xdr:colOff>
      <xdr:row>41</xdr:row>
      <xdr:rowOff>114300</xdr:rowOff>
    </xdr:from>
    <xdr:to>
      <xdr:col>70</xdr:col>
      <xdr:colOff>247650</xdr:colOff>
      <xdr:row>41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41405175" y="10096500"/>
          <a:ext cx="364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30</xdr:row>
      <xdr:rowOff>209550</xdr:rowOff>
    </xdr:from>
    <xdr:to>
      <xdr:col>75</xdr:col>
      <xdr:colOff>304800</xdr:colOff>
      <xdr:row>32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47882175" y="7677150"/>
          <a:ext cx="266700" cy="361950"/>
          <a:chOff x="-58" y="-637"/>
          <a:chExt cx="28" cy="15846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-44" y="11457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-5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390525</xdr:colOff>
      <xdr:row>35</xdr:row>
      <xdr:rowOff>104775</xdr:rowOff>
    </xdr:from>
    <xdr:to>
      <xdr:col>11</xdr:col>
      <xdr:colOff>209550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6067425" y="8715375"/>
          <a:ext cx="266700" cy="371475"/>
          <a:chOff x="-58" y="-4727"/>
          <a:chExt cx="28" cy="16263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 flipH="1">
            <a:off x="-44" y="-472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-58" y="-5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581025</xdr:colOff>
      <xdr:row>30</xdr:row>
      <xdr:rowOff>200025</xdr:rowOff>
    </xdr:from>
    <xdr:to>
      <xdr:col>80</xdr:col>
      <xdr:colOff>0</xdr:colOff>
      <xdr:row>32</xdr:row>
      <xdr:rowOff>104775</xdr:rowOff>
    </xdr:to>
    <xdr:grpSp>
      <xdr:nvGrpSpPr>
        <xdr:cNvPr id="40" name="Group 40"/>
        <xdr:cNvGrpSpPr>
          <a:grpSpLocks/>
        </xdr:cNvGrpSpPr>
      </xdr:nvGrpSpPr>
      <xdr:grpSpPr>
        <a:xfrm>
          <a:off x="51015900" y="7667625"/>
          <a:ext cx="266700" cy="361950"/>
          <a:chOff x="-57" y="-613"/>
          <a:chExt cx="28" cy="15846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-43" y="11481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2"/>
          <xdr:cNvSpPr>
            <a:spLocks/>
          </xdr:cNvSpPr>
        </xdr:nvSpPr>
        <xdr:spPr>
          <a:xfrm>
            <a:off x="-57" y="-61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9525</xdr:colOff>
      <xdr:row>38</xdr:row>
      <xdr:rowOff>114300</xdr:rowOff>
    </xdr:from>
    <xdr:to>
      <xdr:col>73</xdr:col>
      <xdr:colOff>276225</xdr:colOff>
      <xdr:row>40</xdr:row>
      <xdr:rowOff>28575</xdr:rowOff>
    </xdr:to>
    <xdr:grpSp>
      <xdr:nvGrpSpPr>
        <xdr:cNvPr id="43" name="Group 43"/>
        <xdr:cNvGrpSpPr>
          <a:grpSpLocks/>
        </xdr:cNvGrpSpPr>
      </xdr:nvGrpSpPr>
      <xdr:grpSpPr>
        <a:xfrm>
          <a:off x="46558200" y="9410700"/>
          <a:ext cx="266700" cy="371475"/>
          <a:chOff x="-57" y="-4743"/>
          <a:chExt cx="28" cy="16263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 flipH="1">
            <a:off x="-43" y="-4743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45"/>
          <xdr:cNvSpPr>
            <a:spLocks/>
          </xdr:cNvSpPr>
        </xdr:nvSpPr>
        <xdr:spPr>
          <a:xfrm>
            <a:off x="-57" y="-5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8279725" y="86106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45</xdr:col>
      <xdr:colOff>657225</xdr:colOff>
      <xdr:row>38</xdr:row>
      <xdr:rowOff>104775</xdr:rowOff>
    </xdr:from>
    <xdr:to>
      <xdr:col>73</xdr:col>
      <xdr:colOff>142875</xdr:colOff>
      <xdr:row>38</xdr:row>
      <xdr:rowOff>104775</xdr:rowOff>
    </xdr:to>
    <xdr:sp>
      <xdr:nvSpPr>
        <xdr:cNvPr id="47" name="Line 48"/>
        <xdr:cNvSpPr>
          <a:spLocks/>
        </xdr:cNvSpPr>
      </xdr:nvSpPr>
      <xdr:spPr>
        <a:xfrm flipV="1">
          <a:off x="28936950" y="9401175"/>
          <a:ext cx="1775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38</xdr:row>
      <xdr:rowOff>104775</xdr:rowOff>
    </xdr:from>
    <xdr:to>
      <xdr:col>45</xdr:col>
      <xdr:colOff>238125</xdr:colOff>
      <xdr:row>38</xdr:row>
      <xdr:rowOff>104775</xdr:rowOff>
    </xdr:to>
    <xdr:sp>
      <xdr:nvSpPr>
        <xdr:cNvPr id="48" name="Line 49"/>
        <xdr:cNvSpPr>
          <a:spLocks/>
        </xdr:cNvSpPr>
      </xdr:nvSpPr>
      <xdr:spPr>
        <a:xfrm flipV="1">
          <a:off x="15611475" y="94011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49" name="text 28"/>
        <xdr:cNvSpPr txBox="1">
          <a:spLocks noChangeArrowheads="1"/>
        </xdr:cNvSpPr>
      </xdr:nvSpPr>
      <xdr:spPr>
        <a:xfrm>
          <a:off x="28279725" y="92964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10</xdr:col>
      <xdr:colOff>400050</xdr:colOff>
      <xdr:row>30</xdr:row>
      <xdr:rowOff>209550</xdr:rowOff>
    </xdr:from>
    <xdr:to>
      <xdr:col>11</xdr:col>
      <xdr:colOff>219075</xdr:colOff>
      <xdr:row>32</xdr:row>
      <xdr:rowOff>114300</xdr:rowOff>
    </xdr:to>
    <xdr:grpSp>
      <xdr:nvGrpSpPr>
        <xdr:cNvPr id="50" name="Group 51"/>
        <xdr:cNvGrpSpPr>
          <a:grpSpLocks noChangeAspect="1"/>
        </xdr:cNvGrpSpPr>
      </xdr:nvGrpSpPr>
      <xdr:grpSpPr>
        <a:xfrm>
          <a:off x="6076950" y="7677150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51" name="Line 52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53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295275</xdr:colOff>
      <xdr:row>21</xdr:row>
      <xdr:rowOff>209550</xdr:rowOff>
    </xdr:from>
    <xdr:to>
      <xdr:col>51</xdr:col>
      <xdr:colOff>561975</xdr:colOff>
      <xdr:row>23</xdr:row>
      <xdr:rowOff>104775</xdr:rowOff>
    </xdr:to>
    <xdr:grpSp>
      <xdr:nvGrpSpPr>
        <xdr:cNvPr id="53" name="Group 54"/>
        <xdr:cNvGrpSpPr>
          <a:grpSpLocks noChangeAspect="1"/>
        </xdr:cNvGrpSpPr>
      </xdr:nvGrpSpPr>
      <xdr:grpSpPr>
        <a:xfrm>
          <a:off x="32594550" y="5619750"/>
          <a:ext cx="266700" cy="352425"/>
          <a:chOff x="100" y="48"/>
          <a:chExt cx="36" cy="46"/>
        </a:xfrm>
        <a:solidFill>
          <a:srgbClr val="FFFFFF"/>
        </a:solidFill>
      </xdr:grpSpPr>
      <xdr:sp>
        <xdr:nvSpPr>
          <xdr:cNvPr id="54" name="Line 55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56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447675</xdr:colOff>
      <xdr:row>35</xdr:row>
      <xdr:rowOff>123825</xdr:rowOff>
    </xdr:from>
    <xdr:to>
      <xdr:col>24</xdr:col>
      <xdr:colOff>76200</xdr:colOff>
      <xdr:row>37</xdr:row>
      <xdr:rowOff>114300</xdr:rowOff>
    </xdr:to>
    <xdr:sp>
      <xdr:nvSpPr>
        <xdr:cNvPr id="56" name="Line 58"/>
        <xdr:cNvSpPr>
          <a:spLocks/>
        </xdr:cNvSpPr>
      </xdr:nvSpPr>
      <xdr:spPr>
        <a:xfrm flipH="1" flipV="1">
          <a:off x="14344650" y="8734425"/>
          <a:ext cx="476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77</xdr:col>
      <xdr:colOff>542925</xdr:colOff>
      <xdr:row>33</xdr:row>
      <xdr:rowOff>114300</xdr:rowOff>
    </xdr:from>
    <xdr:ext cx="266700" cy="228600"/>
    <xdr:sp>
      <xdr:nvSpPr>
        <xdr:cNvPr id="57" name="text 1282"/>
        <xdr:cNvSpPr txBox="1">
          <a:spLocks noChangeArrowheads="1"/>
        </xdr:cNvSpPr>
      </xdr:nvSpPr>
      <xdr:spPr>
        <a:xfrm>
          <a:off x="49682400" y="82677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13</xdr:col>
      <xdr:colOff>104775</xdr:colOff>
      <xdr:row>33</xdr:row>
      <xdr:rowOff>104775</xdr:rowOff>
    </xdr:from>
    <xdr:ext cx="266700" cy="228600"/>
    <xdr:sp>
      <xdr:nvSpPr>
        <xdr:cNvPr id="58" name="text 1282"/>
        <xdr:cNvSpPr txBox="1">
          <a:spLocks noChangeArrowheads="1"/>
        </xdr:cNvSpPr>
      </xdr:nvSpPr>
      <xdr:spPr>
        <a:xfrm>
          <a:off x="7524750" y="8258175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24</xdr:col>
      <xdr:colOff>257175</xdr:colOff>
      <xdr:row>30</xdr:row>
      <xdr:rowOff>114300</xdr:rowOff>
    </xdr:from>
    <xdr:ext cx="266700" cy="228600"/>
    <xdr:sp>
      <xdr:nvSpPr>
        <xdr:cNvPr id="59" name="text 1282"/>
        <xdr:cNvSpPr txBox="1">
          <a:spLocks noChangeArrowheads="1"/>
        </xdr:cNvSpPr>
      </xdr:nvSpPr>
      <xdr:spPr>
        <a:xfrm>
          <a:off x="15001875" y="75819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75</xdr:col>
      <xdr:colOff>28575</xdr:colOff>
      <xdr:row>35</xdr:row>
      <xdr:rowOff>123825</xdr:rowOff>
    </xdr:from>
    <xdr:to>
      <xdr:col>75</xdr:col>
      <xdr:colOff>295275</xdr:colOff>
      <xdr:row>37</xdr:row>
      <xdr:rowOff>38100</xdr:rowOff>
    </xdr:to>
    <xdr:grpSp>
      <xdr:nvGrpSpPr>
        <xdr:cNvPr id="60" name="Group 62"/>
        <xdr:cNvGrpSpPr>
          <a:grpSpLocks noChangeAspect="1"/>
        </xdr:cNvGrpSpPr>
      </xdr:nvGrpSpPr>
      <xdr:grpSpPr>
        <a:xfrm>
          <a:off x="47872650" y="8734425"/>
          <a:ext cx="266700" cy="371475"/>
          <a:chOff x="189" y="124"/>
          <a:chExt cx="36" cy="49"/>
        </a:xfrm>
        <a:solidFill>
          <a:srgbClr val="FFFFFF"/>
        </a:solidFill>
      </xdr:grpSpPr>
      <xdr:sp>
        <xdr:nvSpPr>
          <xdr:cNvPr id="61" name="Line 63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64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704850</xdr:colOff>
      <xdr:row>29</xdr:row>
      <xdr:rowOff>104775</xdr:rowOff>
    </xdr:from>
    <xdr:to>
      <xdr:col>73</xdr:col>
      <xdr:colOff>161925</xdr:colOff>
      <xdr:row>30</xdr:row>
      <xdr:rowOff>19050</xdr:rowOff>
    </xdr:to>
    <xdr:sp>
      <xdr:nvSpPr>
        <xdr:cNvPr id="63" name="Line 65"/>
        <xdr:cNvSpPr>
          <a:spLocks/>
        </xdr:cNvSpPr>
      </xdr:nvSpPr>
      <xdr:spPr>
        <a:xfrm flipH="1" flipV="1">
          <a:off x="45958125" y="7343775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333375</xdr:colOff>
      <xdr:row>39</xdr:row>
      <xdr:rowOff>47625</xdr:rowOff>
    </xdr:from>
    <xdr:to>
      <xdr:col>70</xdr:col>
      <xdr:colOff>200025</xdr:colOff>
      <xdr:row>39</xdr:row>
      <xdr:rowOff>161925</xdr:rowOff>
    </xdr:to>
    <xdr:grpSp>
      <xdr:nvGrpSpPr>
        <xdr:cNvPr id="64" name="Group 66"/>
        <xdr:cNvGrpSpPr>
          <a:grpSpLocks/>
        </xdr:cNvGrpSpPr>
      </xdr:nvGrpSpPr>
      <xdr:grpSpPr>
        <a:xfrm>
          <a:off x="44291250" y="9572625"/>
          <a:ext cx="714375" cy="114300"/>
          <a:chOff x="-19541" y="-19"/>
          <a:chExt cx="34875" cy="12"/>
        </a:xfrm>
        <a:solidFill>
          <a:srgbClr val="FFFFFF"/>
        </a:solidFill>
      </xdr:grpSpPr>
      <xdr:sp>
        <xdr:nvSpPr>
          <xdr:cNvPr id="65" name="Line 67"/>
          <xdr:cNvSpPr>
            <a:spLocks/>
          </xdr:cNvSpPr>
        </xdr:nvSpPr>
        <xdr:spPr>
          <a:xfrm>
            <a:off x="-18146" y="-13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8"/>
          <xdr:cNvSpPr>
            <a:spLocks/>
          </xdr:cNvSpPr>
        </xdr:nvSpPr>
        <xdr:spPr>
          <a:xfrm>
            <a:off x="-19541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9"/>
          <xdr:cNvSpPr>
            <a:spLocks/>
          </xdr:cNvSpPr>
        </xdr:nvSpPr>
        <xdr:spPr>
          <a:xfrm>
            <a:off x="-12566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0"/>
          <xdr:cNvSpPr>
            <a:spLocks/>
          </xdr:cNvSpPr>
        </xdr:nvSpPr>
        <xdr:spPr>
          <a:xfrm>
            <a:off x="9754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71"/>
          <xdr:cNvSpPr>
            <a:spLocks/>
          </xdr:cNvSpPr>
        </xdr:nvSpPr>
        <xdr:spPr>
          <a:xfrm>
            <a:off x="-1406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72"/>
          <xdr:cNvSpPr>
            <a:spLocks/>
          </xdr:cNvSpPr>
        </xdr:nvSpPr>
        <xdr:spPr>
          <a:xfrm>
            <a:off x="4174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73"/>
          <xdr:cNvSpPr>
            <a:spLocks/>
          </xdr:cNvSpPr>
        </xdr:nvSpPr>
        <xdr:spPr>
          <a:xfrm>
            <a:off x="-6986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73</xdr:col>
      <xdr:colOff>514350</xdr:colOff>
      <xdr:row>30</xdr:row>
      <xdr:rowOff>114300</xdr:rowOff>
    </xdr:from>
    <xdr:ext cx="266700" cy="228600"/>
    <xdr:sp>
      <xdr:nvSpPr>
        <xdr:cNvPr id="72" name="text 1282"/>
        <xdr:cNvSpPr txBox="1">
          <a:spLocks noChangeArrowheads="1"/>
        </xdr:cNvSpPr>
      </xdr:nvSpPr>
      <xdr:spPr>
        <a:xfrm>
          <a:off x="47063025" y="75819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</xdr:col>
      <xdr:colOff>190500</xdr:colOff>
      <xdr:row>33</xdr:row>
      <xdr:rowOff>57150</xdr:rowOff>
    </xdr:from>
    <xdr:to>
      <xdr:col>10</xdr:col>
      <xdr:colOff>438150</xdr:colOff>
      <xdr:row>33</xdr:row>
      <xdr:rowOff>171450</xdr:rowOff>
    </xdr:to>
    <xdr:grpSp>
      <xdr:nvGrpSpPr>
        <xdr:cNvPr id="73" name="Group 75"/>
        <xdr:cNvGrpSpPr>
          <a:grpSpLocks/>
        </xdr:cNvGrpSpPr>
      </xdr:nvGrpSpPr>
      <xdr:grpSpPr>
        <a:xfrm>
          <a:off x="5867400" y="8210550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74" name="Rectangle 76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7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8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36</xdr:row>
      <xdr:rowOff>57150</xdr:rowOff>
    </xdr:from>
    <xdr:to>
      <xdr:col>10</xdr:col>
      <xdr:colOff>371475</xdr:colOff>
      <xdr:row>36</xdr:row>
      <xdr:rowOff>171450</xdr:rowOff>
    </xdr:to>
    <xdr:grpSp>
      <xdr:nvGrpSpPr>
        <xdr:cNvPr id="77" name="Group 79"/>
        <xdr:cNvGrpSpPr>
          <a:grpSpLocks/>
        </xdr:cNvGrpSpPr>
      </xdr:nvGrpSpPr>
      <xdr:grpSpPr>
        <a:xfrm>
          <a:off x="5800725" y="8896350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78" name="Rectangle 8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8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42</xdr:row>
      <xdr:rowOff>47625</xdr:rowOff>
    </xdr:from>
    <xdr:to>
      <xdr:col>70</xdr:col>
      <xdr:colOff>38100</xdr:colOff>
      <xdr:row>42</xdr:row>
      <xdr:rowOff>161925</xdr:rowOff>
    </xdr:to>
    <xdr:grpSp>
      <xdr:nvGrpSpPr>
        <xdr:cNvPr id="81" name="Group 83"/>
        <xdr:cNvGrpSpPr>
          <a:grpSpLocks/>
        </xdr:cNvGrpSpPr>
      </xdr:nvGrpSpPr>
      <xdr:grpSpPr>
        <a:xfrm>
          <a:off x="44472225" y="10258425"/>
          <a:ext cx="371475" cy="114300"/>
          <a:chOff x="-44" y="-18"/>
          <a:chExt cx="39" cy="12"/>
        </a:xfrm>
        <a:solidFill>
          <a:srgbClr val="FFFFFF"/>
        </a:solidFill>
      </xdr:grpSpPr>
      <xdr:sp>
        <xdr:nvSpPr>
          <xdr:cNvPr id="82" name="Line 84"/>
          <xdr:cNvSpPr>
            <a:spLocks/>
          </xdr:cNvSpPr>
        </xdr:nvSpPr>
        <xdr:spPr>
          <a:xfrm>
            <a:off x="-41" y="-1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7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333375</xdr:colOff>
      <xdr:row>40</xdr:row>
      <xdr:rowOff>57150</xdr:rowOff>
    </xdr:from>
    <xdr:to>
      <xdr:col>29</xdr:col>
      <xdr:colOff>257175</xdr:colOff>
      <xdr:row>40</xdr:row>
      <xdr:rowOff>171450</xdr:rowOff>
    </xdr:to>
    <xdr:grpSp>
      <xdr:nvGrpSpPr>
        <xdr:cNvPr id="86" name="Group 88"/>
        <xdr:cNvGrpSpPr>
          <a:grpSpLocks/>
        </xdr:cNvGrpSpPr>
      </xdr:nvGrpSpPr>
      <xdr:grpSpPr>
        <a:xfrm>
          <a:off x="17668875" y="9810750"/>
          <a:ext cx="371475" cy="114300"/>
          <a:chOff x="-41" y="-19"/>
          <a:chExt cx="39" cy="12"/>
        </a:xfrm>
        <a:solidFill>
          <a:srgbClr val="FFFFFF"/>
        </a:solidFill>
      </xdr:grpSpPr>
      <xdr:sp>
        <xdr:nvSpPr>
          <xdr:cNvPr id="87" name="Line 89"/>
          <xdr:cNvSpPr>
            <a:spLocks/>
          </xdr:cNvSpPr>
        </xdr:nvSpPr>
        <xdr:spPr>
          <a:xfrm>
            <a:off x="-17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91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92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533400</xdr:colOff>
      <xdr:row>34</xdr:row>
      <xdr:rowOff>57150</xdr:rowOff>
    </xdr:from>
    <xdr:to>
      <xdr:col>79</xdr:col>
      <xdr:colOff>790575</xdr:colOff>
      <xdr:row>34</xdr:row>
      <xdr:rowOff>171450</xdr:rowOff>
    </xdr:to>
    <xdr:grpSp>
      <xdr:nvGrpSpPr>
        <xdr:cNvPr id="91" name="Group 93"/>
        <xdr:cNvGrpSpPr>
          <a:grpSpLocks/>
        </xdr:cNvGrpSpPr>
      </xdr:nvGrpSpPr>
      <xdr:grpSpPr>
        <a:xfrm>
          <a:off x="50968275" y="8439150"/>
          <a:ext cx="257175" cy="114300"/>
          <a:chOff x="-31" y="-18"/>
          <a:chExt cx="27" cy="12"/>
        </a:xfrm>
        <a:solidFill>
          <a:srgbClr val="FFFFFF"/>
        </a:solidFill>
      </xdr:grpSpPr>
      <xdr:sp>
        <xdr:nvSpPr>
          <xdr:cNvPr id="92" name="Rectangle 94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5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6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542925</xdr:colOff>
      <xdr:row>30</xdr:row>
      <xdr:rowOff>47625</xdr:rowOff>
    </xdr:from>
    <xdr:to>
      <xdr:col>79</xdr:col>
      <xdr:colOff>800100</xdr:colOff>
      <xdr:row>30</xdr:row>
      <xdr:rowOff>161925</xdr:rowOff>
    </xdr:to>
    <xdr:grpSp>
      <xdr:nvGrpSpPr>
        <xdr:cNvPr id="95" name="Group 97"/>
        <xdr:cNvGrpSpPr>
          <a:grpSpLocks/>
        </xdr:cNvGrpSpPr>
      </xdr:nvGrpSpPr>
      <xdr:grpSpPr>
        <a:xfrm>
          <a:off x="50977800" y="7515225"/>
          <a:ext cx="257175" cy="114300"/>
          <a:chOff x="-31" y="-18"/>
          <a:chExt cx="27" cy="12"/>
        </a:xfrm>
        <a:solidFill>
          <a:srgbClr val="FFFFFF"/>
        </a:solidFill>
      </xdr:grpSpPr>
      <xdr:sp>
        <xdr:nvSpPr>
          <xdr:cNvPr id="96" name="Rectangle 98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99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10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762000</xdr:colOff>
      <xdr:row>21</xdr:row>
      <xdr:rowOff>114300</xdr:rowOff>
    </xdr:from>
    <xdr:to>
      <xdr:col>53</xdr:col>
      <xdr:colOff>790575</xdr:colOff>
      <xdr:row>22</xdr:row>
      <xdr:rowOff>114300</xdr:rowOff>
    </xdr:to>
    <xdr:grpSp>
      <xdr:nvGrpSpPr>
        <xdr:cNvPr id="99" name="Group 101"/>
        <xdr:cNvGrpSpPr>
          <a:grpSpLocks/>
        </xdr:cNvGrpSpPr>
      </xdr:nvGrpSpPr>
      <xdr:grpSpPr>
        <a:xfrm>
          <a:off x="34356675" y="5524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27</xdr:col>
      <xdr:colOff>209550</xdr:colOff>
      <xdr:row>26</xdr:row>
      <xdr:rowOff>0</xdr:rowOff>
    </xdr:from>
    <xdr:ext cx="447675" cy="228600"/>
    <xdr:sp>
      <xdr:nvSpPr>
        <xdr:cNvPr id="103" name="text 821"/>
        <xdr:cNvSpPr txBox="1">
          <a:spLocks noChangeArrowheads="1"/>
        </xdr:cNvSpPr>
      </xdr:nvSpPr>
      <xdr:spPr>
        <a:xfrm>
          <a:off x="16697325" y="65532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oneCellAnchor>
    <xdr:from>
      <xdr:col>67</xdr:col>
      <xdr:colOff>200025</xdr:colOff>
      <xdr:row>41</xdr:row>
      <xdr:rowOff>0</xdr:rowOff>
    </xdr:from>
    <xdr:ext cx="447675" cy="228600"/>
    <xdr:sp>
      <xdr:nvSpPr>
        <xdr:cNvPr id="104" name="text 821"/>
        <xdr:cNvSpPr txBox="1">
          <a:spLocks noChangeArrowheads="1"/>
        </xdr:cNvSpPr>
      </xdr:nvSpPr>
      <xdr:spPr>
        <a:xfrm>
          <a:off x="42862500" y="99822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59</xdr:col>
      <xdr:colOff>0</xdr:colOff>
      <xdr:row>20</xdr:row>
      <xdr:rowOff>0</xdr:rowOff>
    </xdr:from>
    <xdr:ext cx="447675" cy="228600"/>
    <xdr:sp>
      <xdr:nvSpPr>
        <xdr:cNvPr id="105" name="text 821"/>
        <xdr:cNvSpPr txBox="1">
          <a:spLocks noChangeArrowheads="1"/>
        </xdr:cNvSpPr>
      </xdr:nvSpPr>
      <xdr:spPr>
        <a:xfrm>
          <a:off x="37480875" y="51816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45</xdr:col>
      <xdr:colOff>657225</xdr:colOff>
      <xdr:row>29</xdr:row>
      <xdr:rowOff>104775</xdr:rowOff>
    </xdr:from>
    <xdr:to>
      <xdr:col>71</xdr:col>
      <xdr:colOff>704850</xdr:colOff>
      <xdr:row>29</xdr:row>
      <xdr:rowOff>104775</xdr:rowOff>
    </xdr:to>
    <xdr:sp>
      <xdr:nvSpPr>
        <xdr:cNvPr id="106" name="Line 108"/>
        <xdr:cNvSpPr>
          <a:spLocks/>
        </xdr:cNvSpPr>
      </xdr:nvSpPr>
      <xdr:spPr>
        <a:xfrm flipV="1">
          <a:off x="28936950" y="7343775"/>
          <a:ext cx="1702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29</xdr:row>
      <xdr:rowOff>104775</xdr:rowOff>
    </xdr:from>
    <xdr:to>
      <xdr:col>45</xdr:col>
      <xdr:colOff>238125</xdr:colOff>
      <xdr:row>29</xdr:row>
      <xdr:rowOff>104775</xdr:rowOff>
    </xdr:to>
    <xdr:sp>
      <xdr:nvSpPr>
        <xdr:cNvPr id="107" name="Line 109"/>
        <xdr:cNvSpPr>
          <a:spLocks/>
        </xdr:cNvSpPr>
      </xdr:nvSpPr>
      <xdr:spPr>
        <a:xfrm flipV="1">
          <a:off x="16259175" y="7343775"/>
          <a:ext cx="1225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108" name="text 28"/>
        <xdr:cNvSpPr txBox="1">
          <a:spLocks noChangeArrowheads="1"/>
        </xdr:cNvSpPr>
      </xdr:nvSpPr>
      <xdr:spPr>
        <a:xfrm>
          <a:off x="28279725" y="72390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</xdr:col>
      <xdr:colOff>333375</xdr:colOff>
      <xdr:row>31</xdr:row>
      <xdr:rowOff>219075</xdr:rowOff>
    </xdr:from>
    <xdr:to>
      <xdr:col>3</xdr:col>
      <xdr:colOff>381000</xdr:colOff>
      <xdr:row>36</xdr:row>
      <xdr:rowOff>219075</xdr:rowOff>
    </xdr:to>
    <xdr:sp>
      <xdr:nvSpPr>
        <xdr:cNvPr id="109" name="Rectangle 111"/>
        <xdr:cNvSpPr>
          <a:spLocks/>
        </xdr:cNvSpPr>
      </xdr:nvSpPr>
      <xdr:spPr>
        <a:xfrm>
          <a:off x="1676400" y="7915275"/>
          <a:ext cx="476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219075</xdr:rowOff>
    </xdr:from>
    <xdr:to>
      <xdr:col>3</xdr:col>
      <xdr:colOff>342900</xdr:colOff>
      <xdr:row>31</xdr:row>
      <xdr:rowOff>219075</xdr:rowOff>
    </xdr:to>
    <xdr:sp>
      <xdr:nvSpPr>
        <xdr:cNvPr id="110" name="Line 112"/>
        <xdr:cNvSpPr>
          <a:spLocks/>
        </xdr:cNvSpPr>
      </xdr:nvSpPr>
      <xdr:spPr>
        <a:xfrm flipH="1">
          <a:off x="1457325" y="79152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104775</xdr:colOff>
      <xdr:row>31</xdr:row>
      <xdr:rowOff>171450</xdr:rowOff>
    </xdr:from>
    <xdr:ext cx="28575" cy="95250"/>
    <xdr:sp>
      <xdr:nvSpPr>
        <xdr:cNvPr id="111" name="Rectangle 113"/>
        <xdr:cNvSpPr>
          <a:spLocks/>
        </xdr:cNvSpPr>
      </xdr:nvSpPr>
      <xdr:spPr>
        <a:xfrm>
          <a:off x="1447800" y="7867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523875</xdr:colOff>
      <xdr:row>33</xdr:row>
      <xdr:rowOff>66675</xdr:rowOff>
    </xdr:from>
    <xdr:to>
      <xdr:col>3</xdr:col>
      <xdr:colOff>628650</xdr:colOff>
      <xdr:row>33</xdr:row>
      <xdr:rowOff>171450</xdr:rowOff>
    </xdr:to>
    <xdr:sp>
      <xdr:nvSpPr>
        <xdr:cNvPr id="112" name="Oval 114"/>
        <xdr:cNvSpPr>
          <a:spLocks/>
        </xdr:cNvSpPr>
      </xdr:nvSpPr>
      <xdr:spPr>
        <a:xfrm>
          <a:off x="1866900" y="82200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33</xdr:row>
      <xdr:rowOff>66675</xdr:rowOff>
    </xdr:from>
    <xdr:to>
      <xdr:col>3</xdr:col>
      <xdr:colOff>733425</xdr:colOff>
      <xdr:row>33</xdr:row>
      <xdr:rowOff>171450</xdr:rowOff>
    </xdr:to>
    <xdr:sp>
      <xdr:nvSpPr>
        <xdr:cNvPr id="113" name="Oval 115"/>
        <xdr:cNvSpPr>
          <a:spLocks/>
        </xdr:cNvSpPr>
      </xdr:nvSpPr>
      <xdr:spPr>
        <a:xfrm>
          <a:off x="1971675" y="82200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33</xdr:row>
      <xdr:rowOff>66675</xdr:rowOff>
    </xdr:from>
    <xdr:to>
      <xdr:col>3</xdr:col>
      <xdr:colOff>838200</xdr:colOff>
      <xdr:row>33</xdr:row>
      <xdr:rowOff>171450</xdr:rowOff>
    </xdr:to>
    <xdr:sp>
      <xdr:nvSpPr>
        <xdr:cNvPr id="114" name="Oval 116"/>
        <xdr:cNvSpPr>
          <a:spLocks/>
        </xdr:cNvSpPr>
      </xdr:nvSpPr>
      <xdr:spPr>
        <a:xfrm>
          <a:off x="2076450" y="82200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33</xdr:row>
      <xdr:rowOff>66675</xdr:rowOff>
    </xdr:from>
    <xdr:to>
      <xdr:col>4</xdr:col>
      <xdr:colOff>95250</xdr:colOff>
      <xdr:row>33</xdr:row>
      <xdr:rowOff>171450</xdr:rowOff>
    </xdr:to>
    <xdr:sp>
      <xdr:nvSpPr>
        <xdr:cNvPr id="115" name="Oval 117"/>
        <xdr:cNvSpPr>
          <a:spLocks/>
        </xdr:cNvSpPr>
      </xdr:nvSpPr>
      <xdr:spPr>
        <a:xfrm>
          <a:off x="2181225" y="822007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390525</xdr:colOff>
      <xdr:row>33</xdr:row>
      <xdr:rowOff>114300</xdr:rowOff>
    </xdr:from>
    <xdr:ext cx="133350" cy="0"/>
    <xdr:sp>
      <xdr:nvSpPr>
        <xdr:cNvPr id="116" name="Line 118"/>
        <xdr:cNvSpPr>
          <a:spLocks/>
        </xdr:cNvSpPr>
      </xdr:nvSpPr>
      <xdr:spPr>
        <a:xfrm flipV="1">
          <a:off x="1733550" y="82677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33</xdr:row>
      <xdr:rowOff>66675</xdr:rowOff>
    </xdr:from>
    <xdr:to>
      <xdr:col>4</xdr:col>
      <xdr:colOff>304800</xdr:colOff>
      <xdr:row>33</xdr:row>
      <xdr:rowOff>171450</xdr:rowOff>
    </xdr:to>
    <xdr:sp>
      <xdr:nvSpPr>
        <xdr:cNvPr id="117" name="Oval 119"/>
        <xdr:cNvSpPr>
          <a:spLocks/>
        </xdr:cNvSpPr>
      </xdr:nvSpPr>
      <xdr:spPr>
        <a:xfrm>
          <a:off x="2390775" y="82200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66675</xdr:rowOff>
    </xdr:from>
    <xdr:to>
      <xdr:col>4</xdr:col>
      <xdr:colOff>200025</xdr:colOff>
      <xdr:row>33</xdr:row>
      <xdr:rowOff>171450</xdr:rowOff>
    </xdr:to>
    <xdr:sp>
      <xdr:nvSpPr>
        <xdr:cNvPr id="118" name="Oval 120"/>
        <xdr:cNvSpPr>
          <a:spLocks/>
        </xdr:cNvSpPr>
      </xdr:nvSpPr>
      <xdr:spPr>
        <a:xfrm>
          <a:off x="2286000" y="8220075"/>
          <a:ext cx="10477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33</xdr:row>
      <xdr:rowOff>85725</xdr:rowOff>
    </xdr:from>
    <xdr:to>
      <xdr:col>3</xdr:col>
      <xdr:colOff>723900</xdr:colOff>
      <xdr:row>33</xdr:row>
      <xdr:rowOff>152400</xdr:rowOff>
    </xdr:to>
    <xdr:sp>
      <xdr:nvSpPr>
        <xdr:cNvPr id="119" name="Line 121"/>
        <xdr:cNvSpPr>
          <a:spLocks/>
        </xdr:cNvSpPr>
      </xdr:nvSpPr>
      <xdr:spPr>
        <a:xfrm>
          <a:off x="1990725" y="823912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33</xdr:row>
      <xdr:rowOff>76200</xdr:rowOff>
    </xdr:from>
    <xdr:to>
      <xdr:col>3</xdr:col>
      <xdr:colOff>714375</xdr:colOff>
      <xdr:row>33</xdr:row>
      <xdr:rowOff>152400</xdr:rowOff>
    </xdr:to>
    <xdr:sp>
      <xdr:nvSpPr>
        <xdr:cNvPr id="120" name="Line 122"/>
        <xdr:cNvSpPr>
          <a:spLocks/>
        </xdr:cNvSpPr>
      </xdr:nvSpPr>
      <xdr:spPr>
        <a:xfrm flipV="1">
          <a:off x="1990725" y="822960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36</xdr:row>
      <xdr:rowOff>66675</xdr:rowOff>
    </xdr:from>
    <xdr:to>
      <xdr:col>3</xdr:col>
      <xdr:colOff>628650</xdr:colOff>
      <xdr:row>36</xdr:row>
      <xdr:rowOff>171450</xdr:rowOff>
    </xdr:to>
    <xdr:sp>
      <xdr:nvSpPr>
        <xdr:cNvPr id="121" name="Oval 123"/>
        <xdr:cNvSpPr>
          <a:spLocks/>
        </xdr:cNvSpPr>
      </xdr:nvSpPr>
      <xdr:spPr>
        <a:xfrm>
          <a:off x="1866900" y="89058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36</xdr:row>
      <xdr:rowOff>66675</xdr:rowOff>
    </xdr:from>
    <xdr:to>
      <xdr:col>3</xdr:col>
      <xdr:colOff>733425</xdr:colOff>
      <xdr:row>36</xdr:row>
      <xdr:rowOff>171450</xdr:rowOff>
    </xdr:to>
    <xdr:sp>
      <xdr:nvSpPr>
        <xdr:cNvPr id="122" name="Oval 124"/>
        <xdr:cNvSpPr>
          <a:spLocks/>
        </xdr:cNvSpPr>
      </xdr:nvSpPr>
      <xdr:spPr>
        <a:xfrm>
          <a:off x="1971675" y="89058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36</xdr:row>
      <xdr:rowOff>66675</xdr:rowOff>
    </xdr:from>
    <xdr:to>
      <xdr:col>3</xdr:col>
      <xdr:colOff>838200</xdr:colOff>
      <xdr:row>36</xdr:row>
      <xdr:rowOff>171450</xdr:rowOff>
    </xdr:to>
    <xdr:sp>
      <xdr:nvSpPr>
        <xdr:cNvPr id="123" name="Oval 125"/>
        <xdr:cNvSpPr>
          <a:spLocks/>
        </xdr:cNvSpPr>
      </xdr:nvSpPr>
      <xdr:spPr>
        <a:xfrm>
          <a:off x="2076450" y="89058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36</xdr:row>
      <xdr:rowOff>66675</xdr:rowOff>
    </xdr:from>
    <xdr:to>
      <xdr:col>4</xdr:col>
      <xdr:colOff>95250</xdr:colOff>
      <xdr:row>36</xdr:row>
      <xdr:rowOff>171450</xdr:rowOff>
    </xdr:to>
    <xdr:sp>
      <xdr:nvSpPr>
        <xdr:cNvPr id="124" name="Oval 126"/>
        <xdr:cNvSpPr>
          <a:spLocks/>
        </xdr:cNvSpPr>
      </xdr:nvSpPr>
      <xdr:spPr>
        <a:xfrm>
          <a:off x="2181225" y="890587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390525</xdr:colOff>
      <xdr:row>36</xdr:row>
      <xdr:rowOff>114300</xdr:rowOff>
    </xdr:from>
    <xdr:ext cx="133350" cy="0"/>
    <xdr:sp>
      <xdr:nvSpPr>
        <xdr:cNvPr id="125" name="Line 127"/>
        <xdr:cNvSpPr>
          <a:spLocks/>
        </xdr:cNvSpPr>
      </xdr:nvSpPr>
      <xdr:spPr>
        <a:xfrm flipV="1">
          <a:off x="1733550" y="89535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36</xdr:row>
      <xdr:rowOff>66675</xdr:rowOff>
    </xdr:from>
    <xdr:to>
      <xdr:col>4</xdr:col>
      <xdr:colOff>304800</xdr:colOff>
      <xdr:row>36</xdr:row>
      <xdr:rowOff>171450</xdr:rowOff>
    </xdr:to>
    <xdr:sp>
      <xdr:nvSpPr>
        <xdr:cNvPr id="126" name="Oval 128"/>
        <xdr:cNvSpPr>
          <a:spLocks/>
        </xdr:cNvSpPr>
      </xdr:nvSpPr>
      <xdr:spPr>
        <a:xfrm>
          <a:off x="2390775" y="89058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36</xdr:row>
      <xdr:rowOff>66675</xdr:rowOff>
    </xdr:from>
    <xdr:to>
      <xdr:col>4</xdr:col>
      <xdr:colOff>200025</xdr:colOff>
      <xdr:row>36</xdr:row>
      <xdr:rowOff>171450</xdr:rowOff>
    </xdr:to>
    <xdr:sp>
      <xdr:nvSpPr>
        <xdr:cNvPr id="127" name="Oval 129"/>
        <xdr:cNvSpPr>
          <a:spLocks/>
        </xdr:cNvSpPr>
      </xdr:nvSpPr>
      <xdr:spPr>
        <a:xfrm>
          <a:off x="2286000" y="8905875"/>
          <a:ext cx="10477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85725</xdr:rowOff>
    </xdr:from>
    <xdr:to>
      <xdr:col>3</xdr:col>
      <xdr:colOff>723900</xdr:colOff>
      <xdr:row>36</xdr:row>
      <xdr:rowOff>152400</xdr:rowOff>
    </xdr:to>
    <xdr:sp>
      <xdr:nvSpPr>
        <xdr:cNvPr id="128" name="Line 130"/>
        <xdr:cNvSpPr>
          <a:spLocks/>
        </xdr:cNvSpPr>
      </xdr:nvSpPr>
      <xdr:spPr>
        <a:xfrm>
          <a:off x="1990725" y="892492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76200</xdr:rowOff>
    </xdr:from>
    <xdr:to>
      <xdr:col>3</xdr:col>
      <xdr:colOff>714375</xdr:colOff>
      <xdr:row>36</xdr:row>
      <xdr:rowOff>152400</xdr:rowOff>
    </xdr:to>
    <xdr:sp>
      <xdr:nvSpPr>
        <xdr:cNvPr id="129" name="Line 131"/>
        <xdr:cNvSpPr>
          <a:spLocks/>
        </xdr:cNvSpPr>
      </xdr:nvSpPr>
      <xdr:spPr>
        <a:xfrm flipV="1">
          <a:off x="1990725" y="891540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457200</xdr:colOff>
      <xdr:row>30</xdr:row>
      <xdr:rowOff>219075</xdr:rowOff>
    </xdr:from>
    <xdr:to>
      <xdr:col>87</xdr:col>
      <xdr:colOff>685800</xdr:colOff>
      <xdr:row>30</xdr:row>
      <xdr:rowOff>219075</xdr:rowOff>
    </xdr:to>
    <xdr:sp>
      <xdr:nvSpPr>
        <xdr:cNvPr id="130" name="Line 132"/>
        <xdr:cNvSpPr>
          <a:spLocks/>
        </xdr:cNvSpPr>
      </xdr:nvSpPr>
      <xdr:spPr>
        <a:xfrm flipH="1">
          <a:off x="55673625" y="76866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685800</xdr:colOff>
      <xdr:row>30</xdr:row>
      <xdr:rowOff>180975</xdr:rowOff>
    </xdr:from>
    <xdr:ext cx="28575" cy="95250"/>
    <xdr:sp>
      <xdr:nvSpPr>
        <xdr:cNvPr id="131" name="Rectangle 133"/>
        <xdr:cNvSpPr>
          <a:spLocks/>
        </xdr:cNvSpPr>
      </xdr:nvSpPr>
      <xdr:spPr>
        <a:xfrm>
          <a:off x="55902225" y="7648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428625</xdr:colOff>
      <xdr:row>30</xdr:row>
      <xdr:rowOff>219075</xdr:rowOff>
    </xdr:from>
    <xdr:to>
      <xdr:col>87</xdr:col>
      <xdr:colOff>476250</xdr:colOff>
      <xdr:row>35</xdr:row>
      <xdr:rowOff>219075</xdr:rowOff>
    </xdr:to>
    <xdr:sp>
      <xdr:nvSpPr>
        <xdr:cNvPr id="132" name="Rectangle 134"/>
        <xdr:cNvSpPr>
          <a:spLocks/>
        </xdr:cNvSpPr>
      </xdr:nvSpPr>
      <xdr:spPr>
        <a:xfrm>
          <a:off x="55645050" y="7686675"/>
          <a:ext cx="476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152400</xdr:colOff>
      <xdr:row>31</xdr:row>
      <xdr:rowOff>57150</xdr:rowOff>
    </xdr:from>
    <xdr:to>
      <xdr:col>87</xdr:col>
      <xdr:colOff>257175</xdr:colOff>
      <xdr:row>31</xdr:row>
      <xdr:rowOff>161925</xdr:rowOff>
    </xdr:to>
    <xdr:sp>
      <xdr:nvSpPr>
        <xdr:cNvPr id="133" name="Oval 135"/>
        <xdr:cNvSpPr>
          <a:spLocks/>
        </xdr:cNvSpPr>
      </xdr:nvSpPr>
      <xdr:spPr>
        <a:xfrm>
          <a:off x="55368825" y="7753350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47625</xdr:colOff>
      <xdr:row>31</xdr:row>
      <xdr:rowOff>57150</xdr:rowOff>
    </xdr:from>
    <xdr:to>
      <xdr:col>87</xdr:col>
      <xdr:colOff>152400</xdr:colOff>
      <xdr:row>31</xdr:row>
      <xdr:rowOff>161925</xdr:rowOff>
    </xdr:to>
    <xdr:sp>
      <xdr:nvSpPr>
        <xdr:cNvPr id="134" name="Oval 136"/>
        <xdr:cNvSpPr>
          <a:spLocks/>
        </xdr:cNvSpPr>
      </xdr:nvSpPr>
      <xdr:spPr>
        <a:xfrm>
          <a:off x="55264050" y="77533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390525</xdr:colOff>
      <xdr:row>31</xdr:row>
      <xdr:rowOff>57150</xdr:rowOff>
    </xdr:from>
    <xdr:to>
      <xdr:col>87</xdr:col>
      <xdr:colOff>47625</xdr:colOff>
      <xdr:row>31</xdr:row>
      <xdr:rowOff>161925</xdr:rowOff>
    </xdr:to>
    <xdr:sp>
      <xdr:nvSpPr>
        <xdr:cNvPr id="135" name="Oval 137"/>
        <xdr:cNvSpPr>
          <a:spLocks/>
        </xdr:cNvSpPr>
      </xdr:nvSpPr>
      <xdr:spPr>
        <a:xfrm>
          <a:off x="55159275" y="775335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304800</xdr:colOff>
      <xdr:row>31</xdr:row>
      <xdr:rowOff>114300</xdr:rowOff>
    </xdr:from>
    <xdr:ext cx="123825" cy="0"/>
    <xdr:sp>
      <xdr:nvSpPr>
        <xdr:cNvPr id="136" name="Line 138"/>
        <xdr:cNvSpPr>
          <a:spLocks/>
        </xdr:cNvSpPr>
      </xdr:nvSpPr>
      <xdr:spPr>
        <a:xfrm flipV="1">
          <a:off x="55521225" y="78105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257175</xdr:colOff>
      <xdr:row>31</xdr:row>
      <xdr:rowOff>57150</xdr:rowOff>
    </xdr:from>
    <xdr:to>
      <xdr:col>87</xdr:col>
      <xdr:colOff>314325</xdr:colOff>
      <xdr:row>31</xdr:row>
      <xdr:rowOff>161925</xdr:rowOff>
    </xdr:to>
    <xdr:sp>
      <xdr:nvSpPr>
        <xdr:cNvPr id="137" name="Rectangle 139"/>
        <xdr:cNvSpPr>
          <a:spLocks/>
        </xdr:cNvSpPr>
      </xdr:nvSpPr>
      <xdr:spPr>
        <a:xfrm>
          <a:off x="55473600" y="7753350"/>
          <a:ext cx="571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180975</xdr:colOff>
      <xdr:row>31</xdr:row>
      <xdr:rowOff>57150</xdr:rowOff>
    </xdr:from>
    <xdr:to>
      <xdr:col>86</xdr:col>
      <xdr:colOff>285750</xdr:colOff>
      <xdr:row>31</xdr:row>
      <xdr:rowOff>161925</xdr:rowOff>
    </xdr:to>
    <xdr:sp>
      <xdr:nvSpPr>
        <xdr:cNvPr id="138" name="Oval 140"/>
        <xdr:cNvSpPr>
          <a:spLocks/>
        </xdr:cNvSpPr>
      </xdr:nvSpPr>
      <xdr:spPr>
        <a:xfrm>
          <a:off x="54949725" y="7753350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285750</xdr:colOff>
      <xdr:row>31</xdr:row>
      <xdr:rowOff>57150</xdr:rowOff>
    </xdr:from>
    <xdr:to>
      <xdr:col>86</xdr:col>
      <xdr:colOff>390525</xdr:colOff>
      <xdr:row>31</xdr:row>
      <xdr:rowOff>161925</xdr:rowOff>
    </xdr:to>
    <xdr:sp>
      <xdr:nvSpPr>
        <xdr:cNvPr id="139" name="Oval 141"/>
        <xdr:cNvSpPr>
          <a:spLocks/>
        </xdr:cNvSpPr>
      </xdr:nvSpPr>
      <xdr:spPr>
        <a:xfrm>
          <a:off x="55054500" y="7753350"/>
          <a:ext cx="10477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190500</xdr:colOff>
      <xdr:row>34</xdr:row>
      <xdr:rowOff>47625</xdr:rowOff>
    </xdr:from>
    <xdr:to>
      <xdr:col>87</xdr:col>
      <xdr:colOff>428625</xdr:colOff>
      <xdr:row>34</xdr:row>
      <xdr:rowOff>161925</xdr:rowOff>
    </xdr:to>
    <xdr:grpSp>
      <xdr:nvGrpSpPr>
        <xdr:cNvPr id="140" name="Group 142"/>
        <xdr:cNvGrpSpPr>
          <a:grpSpLocks/>
        </xdr:cNvGrpSpPr>
      </xdr:nvGrpSpPr>
      <xdr:grpSpPr>
        <a:xfrm>
          <a:off x="54959250" y="8429625"/>
          <a:ext cx="685800" cy="114300"/>
          <a:chOff x="-5019" y="-2049"/>
          <a:chExt cx="16200" cy="12"/>
        </a:xfrm>
        <a:solidFill>
          <a:srgbClr val="FFFFFF"/>
        </a:solidFill>
      </xdr:grpSpPr>
      <xdr:sp>
        <xdr:nvSpPr>
          <xdr:cNvPr id="141" name="Line 143"/>
          <xdr:cNvSpPr>
            <a:spLocks/>
          </xdr:cNvSpPr>
        </xdr:nvSpPr>
        <xdr:spPr>
          <a:xfrm>
            <a:off x="8480" y="-2043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4"/>
          <xdr:cNvSpPr>
            <a:spLocks/>
          </xdr:cNvSpPr>
        </xdr:nvSpPr>
        <xdr:spPr>
          <a:xfrm>
            <a:off x="-5019" y="-204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5"/>
          <xdr:cNvSpPr>
            <a:spLocks/>
          </xdr:cNvSpPr>
        </xdr:nvSpPr>
        <xdr:spPr>
          <a:xfrm>
            <a:off x="5782" y="-204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6"/>
          <xdr:cNvSpPr>
            <a:spLocks/>
          </xdr:cNvSpPr>
        </xdr:nvSpPr>
        <xdr:spPr>
          <a:xfrm>
            <a:off x="380" y="-204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147"/>
          <xdr:cNvSpPr>
            <a:spLocks/>
          </xdr:cNvSpPr>
        </xdr:nvSpPr>
        <xdr:spPr>
          <a:xfrm>
            <a:off x="-2318" y="-204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8"/>
          <xdr:cNvSpPr>
            <a:spLocks/>
          </xdr:cNvSpPr>
        </xdr:nvSpPr>
        <xdr:spPr>
          <a:xfrm>
            <a:off x="3081" y="-2049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30</xdr:row>
      <xdr:rowOff>209550</xdr:rowOff>
    </xdr:from>
    <xdr:to>
      <xdr:col>15</xdr:col>
      <xdr:colOff>561975</xdr:colOff>
      <xdr:row>32</xdr:row>
      <xdr:rowOff>114300</xdr:rowOff>
    </xdr:to>
    <xdr:grpSp>
      <xdr:nvGrpSpPr>
        <xdr:cNvPr id="147" name="Group 150"/>
        <xdr:cNvGrpSpPr>
          <a:grpSpLocks noChangeAspect="1"/>
        </xdr:cNvGrpSpPr>
      </xdr:nvGrpSpPr>
      <xdr:grpSpPr>
        <a:xfrm>
          <a:off x="9010650" y="7677150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48" name="Line 151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52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35</xdr:row>
      <xdr:rowOff>104775</xdr:rowOff>
    </xdr:from>
    <xdr:to>
      <xdr:col>15</xdr:col>
      <xdr:colOff>561975</xdr:colOff>
      <xdr:row>37</xdr:row>
      <xdr:rowOff>19050</xdr:rowOff>
    </xdr:to>
    <xdr:grpSp>
      <xdr:nvGrpSpPr>
        <xdr:cNvPr id="150" name="Group 153"/>
        <xdr:cNvGrpSpPr>
          <a:grpSpLocks noChangeAspect="1"/>
        </xdr:cNvGrpSpPr>
      </xdr:nvGrpSpPr>
      <xdr:grpSpPr>
        <a:xfrm>
          <a:off x="9010650" y="8715375"/>
          <a:ext cx="266700" cy="371475"/>
          <a:chOff x="277" y="124"/>
          <a:chExt cx="36" cy="49"/>
        </a:xfrm>
        <a:solidFill>
          <a:srgbClr val="FFFFFF"/>
        </a:solidFill>
      </xdr:grpSpPr>
      <xdr:sp>
        <xdr:nvSpPr>
          <xdr:cNvPr id="151" name="Line 154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55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30</xdr:row>
      <xdr:rowOff>209550</xdr:rowOff>
    </xdr:from>
    <xdr:to>
      <xdr:col>23</xdr:col>
      <xdr:colOff>561975</xdr:colOff>
      <xdr:row>32</xdr:row>
      <xdr:rowOff>114300</xdr:rowOff>
    </xdr:to>
    <xdr:grpSp>
      <xdr:nvGrpSpPr>
        <xdr:cNvPr id="153" name="Group 156"/>
        <xdr:cNvGrpSpPr>
          <a:grpSpLocks noChangeAspect="1"/>
        </xdr:cNvGrpSpPr>
      </xdr:nvGrpSpPr>
      <xdr:grpSpPr>
        <a:xfrm>
          <a:off x="14192250" y="7677150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54" name="Line 157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158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35</xdr:row>
      <xdr:rowOff>104775</xdr:rowOff>
    </xdr:from>
    <xdr:to>
      <xdr:col>23</xdr:col>
      <xdr:colOff>561975</xdr:colOff>
      <xdr:row>37</xdr:row>
      <xdr:rowOff>19050</xdr:rowOff>
    </xdr:to>
    <xdr:grpSp>
      <xdr:nvGrpSpPr>
        <xdr:cNvPr id="156" name="Group 159"/>
        <xdr:cNvGrpSpPr>
          <a:grpSpLocks noChangeAspect="1"/>
        </xdr:cNvGrpSpPr>
      </xdr:nvGrpSpPr>
      <xdr:grpSpPr>
        <a:xfrm>
          <a:off x="14192250" y="8715375"/>
          <a:ext cx="266700" cy="371475"/>
          <a:chOff x="277" y="124"/>
          <a:chExt cx="36" cy="49"/>
        </a:xfrm>
        <a:solidFill>
          <a:srgbClr val="FFFFFF"/>
        </a:solidFill>
      </xdr:grpSpPr>
      <xdr:sp>
        <xdr:nvSpPr>
          <xdr:cNvPr id="157" name="Line 160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1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295275</xdr:colOff>
      <xdr:row>38</xdr:row>
      <xdr:rowOff>104775</xdr:rowOff>
    </xdr:from>
    <xdr:to>
      <xdr:col>25</xdr:col>
      <xdr:colOff>561975</xdr:colOff>
      <xdr:row>40</xdr:row>
      <xdr:rowOff>19050</xdr:rowOff>
    </xdr:to>
    <xdr:grpSp>
      <xdr:nvGrpSpPr>
        <xdr:cNvPr id="159" name="Group 162"/>
        <xdr:cNvGrpSpPr>
          <a:grpSpLocks noChangeAspect="1"/>
        </xdr:cNvGrpSpPr>
      </xdr:nvGrpSpPr>
      <xdr:grpSpPr>
        <a:xfrm>
          <a:off x="15487650" y="9401175"/>
          <a:ext cx="266700" cy="371475"/>
          <a:chOff x="277" y="124"/>
          <a:chExt cx="36" cy="49"/>
        </a:xfrm>
        <a:solidFill>
          <a:srgbClr val="FFFFFF"/>
        </a:solidFill>
      </xdr:grpSpPr>
      <xdr:sp>
        <xdr:nvSpPr>
          <xdr:cNvPr id="160" name="Line 163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4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428625</xdr:colOff>
      <xdr:row>38</xdr:row>
      <xdr:rowOff>104775</xdr:rowOff>
    </xdr:from>
    <xdr:to>
      <xdr:col>26</xdr:col>
      <xdr:colOff>9525</xdr:colOff>
      <xdr:row>40</xdr:row>
      <xdr:rowOff>114300</xdr:rowOff>
    </xdr:to>
    <xdr:sp>
      <xdr:nvSpPr>
        <xdr:cNvPr id="162" name="Line 165"/>
        <xdr:cNvSpPr>
          <a:spLocks/>
        </xdr:cNvSpPr>
      </xdr:nvSpPr>
      <xdr:spPr>
        <a:xfrm>
          <a:off x="15621000" y="9401175"/>
          <a:ext cx="4286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27</xdr:row>
      <xdr:rowOff>200025</xdr:rowOff>
    </xdr:from>
    <xdr:to>
      <xdr:col>31</xdr:col>
      <xdr:colOff>209550</xdr:colOff>
      <xdr:row>29</xdr:row>
      <xdr:rowOff>104775</xdr:rowOff>
    </xdr:to>
    <xdr:grpSp>
      <xdr:nvGrpSpPr>
        <xdr:cNvPr id="163" name="Group 166"/>
        <xdr:cNvGrpSpPr>
          <a:grpSpLocks noChangeAspect="1"/>
        </xdr:cNvGrpSpPr>
      </xdr:nvGrpSpPr>
      <xdr:grpSpPr>
        <a:xfrm>
          <a:off x="19021425" y="6981825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64" name="Line 167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8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27</xdr:row>
      <xdr:rowOff>200025</xdr:rowOff>
    </xdr:from>
    <xdr:to>
      <xdr:col>39</xdr:col>
      <xdr:colOff>561975</xdr:colOff>
      <xdr:row>29</xdr:row>
      <xdr:rowOff>104775</xdr:rowOff>
    </xdr:to>
    <xdr:grpSp>
      <xdr:nvGrpSpPr>
        <xdr:cNvPr id="166" name="Group 169"/>
        <xdr:cNvGrpSpPr>
          <a:grpSpLocks noChangeAspect="1"/>
        </xdr:cNvGrpSpPr>
      </xdr:nvGrpSpPr>
      <xdr:grpSpPr>
        <a:xfrm>
          <a:off x="24555450" y="6981825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67" name="Line 170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71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27</xdr:row>
      <xdr:rowOff>19050</xdr:rowOff>
    </xdr:from>
    <xdr:to>
      <xdr:col>41</xdr:col>
      <xdr:colOff>419100</xdr:colOff>
      <xdr:row>29</xdr:row>
      <xdr:rowOff>104775</xdr:rowOff>
    </xdr:to>
    <xdr:sp>
      <xdr:nvSpPr>
        <xdr:cNvPr id="169" name="Line 172"/>
        <xdr:cNvSpPr>
          <a:spLocks/>
        </xdr:cNvSpPr>
      </xdr:nvSpPr>
      <xdr:spPr>
        <a:xfrm flipH="1">
          <a:off x="24679275" y="6800850"/>
          <a:ext cx="12954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428625</xdr:colOff>
      <xdr:row>26</xdr:row>
      <xdr:rowOff>104775</xdr:rowOff>
    </xdr:from>
    <xdr:to>
      <xdr:col>42</xdr:col>
      <xdr:colOff>228600</xdr:colOff>
      <xdr:row>27</xdr:row>
      <xdr:rowOff>19050</xdr:rowOff>
    </xdr:to>
    <xdr:sp>
      <xdr:nvSpPr>
        <xdr:cNvPr id="170" name="Line 173"/>
        <xdr:cNvSpPr>
          <a:spLocks/>
        </xdr:cNvSpPr>
      </xdr:nvSpPr>
      <xdr:spPr>
        <a:xfrm flipH="1">
          <a:off x="25984200" y="6657975"/>
          <a:ext cx="6477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26</xdr:row>
      <xdr:rowOff>104775</xdr:rowOff>
    </xdr:from>
    <xdr:to>
      <xdr:col>48</xdr:col>
      <xdr:colOff>266700</xdr:colOff>
      <xdr:row>26</xdr:row>
      <xdr:rowOff>104775</xdr:rowOff>
    </xdr:to>
    <xdr:sp>
      <xdr:nvSpPr>
        <xdr:cNvPr id="171" name="Line 174"/>
        <xdr:cNvSpPr>
          <a:spLocks/>
        </xdr:cNvSpPr>
      </xdr:nvSpPr>
      <xdr:spPr>
        <a:xfrm flipV="1">
          <a:off x="26650950" y="665797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200025</xdr:colOff>
      <xdr:row>26</xdr:row>
      <xdr:rowOff>0</xdr:rowOff>
    </xdr:from>
    <xdr:ext cx="447675" cy="228600"/>
    <xdr:sp>
      <xdr:nvSpPr>
        <xdr:cNvPr id="172" name="text 821"/>
        <xdr:cNvSpPr txBox="1">
          <a:spLocks noChangeArrowheads="1"/>
        </xdr:cNvSpPr>
      </xdr:nvSpPr>
      <xdr:spPr>
        <a:xfrm>
          <a:off x="28479750" y="65532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 *</a:t>
          </a:r>
        </a:p>
      </xdr:txBody>
    </xdr:sp>
    <xdr:clientData/>
  </xdr:oneCellAnchor>
  <xdr:twoCellAnchor>
    <xdr:from>
      <xdr:col>49</xdr:col>
      <xdr:colOff>381000</xdr:colOff>
      <xdr:row>20</xdr:row>
      <xdr:rowOff>104775</xdr:rowOff>
    </xdr:from>
    <xdr:to>
      <xdr:col>53</xdr:col>
      <xdr:colOff>771525</xdr:colOff>
      <xdr:row>25</xdr:row>
      <xdr:rowOff>209550</xdr:rowOff>
    </xdr:to>
    <xdr:sp>
      <xdr:nvSpPr>
        <xdr:cNvPr id="173" name="Line 176"/>
        <xdr:cNvSpPr>
          <a:spLocks/>
        </xdr:cNvSpPr>
      </xdr:nvSpPr>
      <xdr:spPr>
        <a:xfrm flipH="1">
          <a:off x="31384875" y="5286375"/>
          <a:ext cx="29813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285750</xdr:colOff>
      <xdr:row>25</xdr:row>
      <xdr:rowOff>209550</xdr:rowOff>
    </xdr:from>
    <xdr:to>
      <xdr:col>49</xdr:col>
      <xdr:colOff>381000</xdr:colOff>
      <xdr:row>26</xdr:row>
      <xdr:rowOff>104775</xdr:rowOff>
    </xdr:to>
    <xdr:sp>
      <xdr:nvSpPr>
        <xdr:cNvPr id="174" name="Line 177"/>
        <xdr:cNvSpPr>
          <a:spLocks/>
        </xdr:cNvSpPr>
      </xdr:nvSpPr>
      <xdr:spPr>
        <a:xfrm flipH="1">
          <a:off x="30841950" y="6534150"/>
          <a:ext cx="542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657225</xdr:colOff>
      <xdr:row>27</xdr:row>
      <xdr:rowOff>152400</xdr:rowOff>
    </xdr:from>
    <xdr:to>
      <xdr:col>31</xdr:col>
      <xdr:colOff>85725</xdr:colOff>
      <xdr:row>29</xdr:row>
      <xdr:rowOff>114300</xdr:rowOff>
    </xdr:to>
    <xdr:sp>
      <xdr:nvSpPr>
        <xdr:cNvPr id="175" name="Line 178"/>
        <xdr:cNvSpPr>
          <a:spLocks/>
        </xdr:cNvSpPr>
      </xdr:nvSpPr>
      <xdr:spPr>
        <a:xfrm>
          <a:off x="18440400" y="6934200"/>
          <a:ext cx="7239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26</xdr:row>
      <xdr:rowOff>114300</xdr:rowOff>
    </xdr:from>
    <xdr:to>
      <xdr:col>29</xdr:col>
      <xdr:colOff>657225</xdr:colOff>
      <xdr:row>27</xdr:row>
      <xdr:rowOff>152400</xdr:rowOff>
    </xdr:to>
    <xdr:sp>
      <xdr:nvSpPr>
        <xdr:cNvPr id="176" name="Line 179"/>
        <xdr:cNvSpPr>
          <a:spLocks/>
        </xdr:cNvSpPr>
      </xdr:nvSpPr>
      <xdr:spPr>
        <a:xfrm>
          <a:off x="17526000" y="6667500"/>
          <a:ext cx="9144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0</xdr:colOff>
      <xdr:row>23</xdr:row>
      <xdr:rowOff>0</xdr:rowOff>
    </xdr:from>
    <xdr:ext cx="447675" cy="228600"/>
    <xdr:sp>
      <xdr:nvSpPr>
        <xdr:cNvPr id="177" name="text 821"/>
        <xdr:cNvSpPr txBox="1">
          <a:spLocks noChangeArrowheads="1"/>
        </xdr:cNvSpPr>
      </xdr:nvSpPr>
      <xdr:spPr>
        <a:xfrm>
          <a:off x="37480875" y="58674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 editAs="absolute">
    <xdr:from>
      <xdr:col>75</xdr:col>
      <xdr:colOff>571500</xdr:colOff>
      <xdr:row>30</xdr:row>
      <xdr:rowOff>209550</xdr:rowOff>
    </xdr:from>
    <xdr:to>
      <xdr:col>75</xdr:col>
      <xdr:colOff>838200</xdr:colOff>
      <xdr:row>32</xdr:row>
      <xdr:rowOff>114300</xdr:rowOff>
    </xdr:to>
    <xdr:grpSp>
      <xdr:nvGrpSpPr>
        <xdr:cNvPr id="178" name="Group 182"/>
        <xdr:cNvGrpSpPr>
          <a:grpSpLocks/>
        </xdr:cNvGrpSpPr>
      </xdr:nvGrpSpPr>
      <xdr:grpSpPr>
        <a:xfrm>
          <a:off x="48415575" y="7677150"/>
          <a:ext cx="266700" cy="361950"/>
          <a:chOff x="-58" y="-637"/>
          <a:chExt cx="28" cy="15846"/>
        </a:xfrm>
        <a:solidFill>
          <a:srgbClr val="FFFFFF"/>
        </a:solidFill>
      </xdr:grpSpPr>
      <xdr:sp>
        <xdr:nvSpPr>
          <xdr:cNvPr id="179" name="Line 183"/>
          <xdr:cNvSpPr>
            <a:spLocks/>
          </xdr:cNvSpPr>
        </xdr:nvSpPr>
        <xdr:spPr>
          <a:xfrm>
            <a:off x="-44" y="11457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84"/>
          <xdr:cNvSpPr>
            <a:spLocks/>
          </xdr:cNvSpPr>
        </xdr:nvSpPr>
        <xdr:spPr>
          <a:xfrm>
            <a:off x="-5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571500</xdr:colOff>
      <xdr:row>35</xdr:row>
      <xdr:rowOff>123825</xdr:rowOff>
    </xdr:from>
    <xdr:to>
      <xdr:col>75</xdr:col>
      <xdr:colOff>838200</xdr:colOff>
      <xdr:row>37</xdr:row>
      <xdr:rowOff>38100</xdr:rowOff>
    </xdr:to>
    <xdr:grpSp>
      <xdr:nvGrpSpPr>
        <xdr:cNvPr id="181" name="Group 185"/>
        <xdr:cNvGrpSpPr>
          <a:grpSpLocks noChangeAspect="1"/>
        </xdr:cNvGrpSpPr>
      </xdr:nvGrpSpPr>
      <xdr:grpSpPr>
        <a:xfrm>
          <a:off x="48415575" y="8734425"/>
          <a:ext cx="266700" cy="371475"/>
          <a:chOff x="189" y="124"/>
          <a:chExt cx="36" cy="49"/>
        </a:xfrm>
        <a:solidFill>
          <a:srgbClr val="FFFFFF"/>
        </a:solidFill>
      </xdr:grpSpPr>
      <xdr:sp>
        <xdr:nvSpPr>
          <xdr:cNvPr id="182" name="Line 186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7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581025</xdr:colOff>
      <xdr:row>35</xdr:row>
      <xdr:rowOff>114300</xdr:rowOff>
    </xdr:from>
    <xdr:to>
      <xdr:col>80</xdr:col>
      <xdr:colOff>0</xdr:colOff>
      <xdr:row>37</xdr:row>
      <xdr:rowOff>28575</xdr:rowOff>
    </xdr:to>
    <xdr:grpSp>
      <xdr:nvGrpSpPr>
        <xdr:cNvPr id="184" name="Group 188"/>
        <xdr:cNvGrpSpPr>
          <a:grpSpLocks noChangeAspect="1"/>
        </xdr:cNvGrpSpPr>
      </xdr:nvGrpSpPr>
      <xdr:grpSpPr>
        <a:xfrm>
          <a:off x="51015900" y="8724900"/>
          <a:ext cx="266700" cy="371475"/>
          <a:chOff x="189" y="124"/>
          <a:chExt cx="36" cy="49"/>
        </a:xfrm>
        <a:solidFill>
          <a:srgbClr val="FFFFFF"/>
        </a:solidFill>
      </xdr:grpSpPr>
      <xdr:sp>
        <xdr:nvSpPr>
          <xdr:cNvPr id="185" name="Line 189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190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37</xdr:row>
      <xdr:rowOff>104775</xdr:rowOff>
    </xdr:from>
    <xdr:to>
      <xdr:col>25</xdr:col>
      <xdr:colOff>428625</xdr:colOff>
      <xdr:row>38</xdr:row>
      <xdr:rowOff>104775</xdr:rowOff>
    </xdr:to>
    <xdr:sp>
      <xdr:nvSpPr>
        <xdr:cNvPr id="187" name="Line 191"/>
        <xdr:cNvSpPr>
          <a:spLocks/>
        </xdr:cNvSpPr>
      </xdr:nvSpPr>
      <xdr:spPr>
        <a:xfrm flipH="1" flipV="1">
          <a:off x="14801850" y="9172575"/>
          <a:ext cx="819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685800</xdr:colOff>
      <xdr:row>36</xdr:row>
      <xdr:rowOff>114300</xdr:rowOff>
    </xdr:from>
    <xdr:ext cx="266700" cy="228600"/>
    <xdr:sp>
      <xdr:nvSpPr>
        <xdr:cNvPr id="188" name="text 1282"/>
        <xdr:cNvSpPr txBox="1">
          <a:spLocks noChangeArrowheads="1"/>
        </xdr:cNvSpPr>
      </xdr:nvSpPr>
      <xdr:spPr>
        <a:xfrm>
          <a:off x="14582775" y="89535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73</xdr:col>
      <xdr:colOff>142875</xdr:colOff>
      <xdr:row>37</xdr:row>
      <xdr:rowOff>66675</xdr:rowOff>
    </xdr:from>
    <xdr:to>
      <xdr:col>74</xdr:col>
      <xdr:colOff>76200</xdr:colOff>
      <xdr:row>38</xdr:row>
      <xdr:rowOff>104775</xdr:rowOff>
    </xdr:to>
    <xdr:sp>
      <xdr:nvSpPr>
        <xdr:cNvPr id="189" name="Line 193"/>
        <xdr:cNvSpPr>
          <a:spLocks/>
        </xdr:cNvSpPr>
      </xdr:nvSpPr>
      <xdr:spPr>
        <a:xfrm flipV="1">
          <a:off x="46691550" y="9134475"/>
          <a:ext cx="7810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36</xdr:row>
      <xdr:rowOff>114300</xdr:rowOff>
    </xdr:from>
    <xdr:ext cx="266700" cy="228600"/>
    <xdr:sp>
      <xdr:nvSpPr>
        <xdr:cNvPr id="190" name="text 1282"/>
        <xdr:cNvSpPr txBox="1">
          <a:spLocks noChangeArrowheads="1"/>
        </xdr:cNvSpPr>
      </xdr:nvSpPr>
      <xdr:spPr>
        <a:xfrm>
          <a:off x="47396400" y="89535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70</xdr:col>
      <xdr:colOff>266700</xdr:colOff>
      <xdr:row>40</xdr:row>
      <xdr:rowOff>152400</xdr:rowOff>
    </xdr:from>
    <xdr:to>
      <xdr:col>71</xdr:col>
      <xdr:colOff>533400</xdr:colOff>
      <xdr:row>41</xdr:row>
      <xdr:rowOff>114300</xdr:rowOff>
    </xdr:to>
    <xdr:sp>
      <xdr:nvSpPr>
        <xdr:cNvPr id="191" name="Line 195"/>
        <xdr:cNvSpPr>
          <a:spLocks/>
        </xdr:cNvSpPr>
      </xdr:nvSpPr>
      <xdr:spPr>
        <a:xfrm flipH="1">
          <a:off x="45072300" y="9906000"/>
          <a:ext cx="7143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542925</xdr:colOff>
      <xdr:row>38</xdr:row>
      <xdr:rowOff>104775</xdr:rowOff>
    </xdr:from>
    <xdr:to>
      <xdr:col>73</xdr:col>
      <xdr:colOff>142875</xdr:colOff>
      <xdr:row>40</xdr:row>
      <xdr:rowOff>142875</xdr:rowOff>
    </xdr:to>
    <xdr:sp>
      <xdr:nvSpPr>
        <xdr:cNvPr id="192" name="Line 196"/>
        <xdr:cNvSpPr>
          <a:spLocks/>
        </xdr:cNvSpPr>
      </xdr:nvSpPr>
      <xdr:spPr>
        <a:xfrm flipH="1">
          <a:off x="45796200" y="9401175"/>
          <a:ext cx="8953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133350</xdr:colOff>
      <xdr:row>36</xdr:row>
      <xdr:rowOff>57150</xdr:rowOff>
    </xdr:from>
    <xdr:to>
      <xdr:col>71</xdr:col>
      <xdr:colOff>400050</xdr:colOff>
      <xdr:row>36</xdr:row>
      <xdr:rowOff>171450</xdr:rowOff>
    </xdr:to>
    <xdr:grpSp>
      <xdr:nvGrpSpPr>
        <xdr:cNvPr id="193" name="Group 197"/>
        <xdr:cNvGrpSpPr>
          <a:grpSpLocks/>
        </xdr:cNvGrpSpPr>
      </xdr:nvGrpSpPr>
      <xdr:grpSpPr>
        <a:xfrm>
          <a:off x="44938950" y="8896350"/>
          <a:ext cx="714375" cy="114300"/>
          <a:chOff x="-19541" y="-19"/>
          <a:chExt cx="34875" cy="12"/>
        </a:xfrm>
        <a:solidFill>
          <a:srgbClr val="FFFFFF"/>
        </a:solidFill>
      </xdr:grpSpPr>
      <xdr:sp>
        <xdr:nvSpPr>
          <xdr:cNvPr id="194" name="Line 198"/>
          <xdr:cNvSpPr>
            <a:spLocks/>
          </xdr:cNvSpPr>
        </xdr:nvSpPr>
        <xdr:spPr>
          <a:xfrm>
            <a:off x="-18146" y="-13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9"/>
          <xdr:cNvSpPr>
            <a:spLocks/>
          </xdr:cNvSpPr>
        </xdr:nvSpPr>
        <xdr:spPr>
          <a:xfrm>
            <a:off x="-19541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00"/>
          <xdr:cNvSpPr>
            <a:spLocks/>
          </xdr:cNvSpPr>
        </xdr:nvSpPr>
        <xdr:spPr>
          <a:xfrm>
            <a:off x="-12566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201"/>
          <xdr:cNvSpPr>
            <a:spLocks/>
          </xdr:cNvSpPr>
        </xdr:nvSpPr>
        <xdr:spPr>
          <a:xfrm>
            <a:off x="9754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02"/>
          <xdr:cNvSpPr>
            <a:spLocks/>
          </xdr:cNvSpPr>
        </xdr:nvSpPr>
        <xdr:spPr>
          <a:xfrm>
            <a:off x="-1406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203"/>
          <xdr:cNvSpPr>
            <a:spLocks/>
          </xdr:cNvSpPr>
        </xdr:nvSpPr>
        <xdr:spPr>
          <a:xfrm>
            <a:off x="4174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04"/>
          <xdr:cNvSpPr>
            <a:spLocks/>
          </xdr:cNvSpPr>
        </xdr:nvSpPr>
        <xdr:spPr>
          <a:xfrm>
            <a:off x="-6986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133350</xdr:colOff>
      <xdr:row>33</xdr:row>
      <xdr:rowOff>57150</xdr:rowOff>
    </xdr:from>
    <xdr:to>
      <xdr:col>71</xdr:col>
      <xdr:colOff>400050</xdr:colOff>
      <xdr:row>33</xdr:row>
      <xdr:rowOff>171450</xdr:rowOff>
    </xdr:to>
    <xdr:grpSp>
      <xdr:nvGrpSpPr>
        <xdr:cNvPr id="201" name="Group 205"/>
        <xdr:cNvGrpSpPr>
          <a:grpSpLocks/>
        </xdr:cNvGrpSpPr>
      </xdr:nvGrpSpPr>
      <xdr:grpSpPr>
        <a:xfrm>
          <a:off x="44938950" y="8210550"/>
          <a:ext cx="714375" cy="114300"/>
          <a:chOff x="-19541" y="-19"/>
          <a:chExt cx="34875" cy="12"/>
        </a:xfrm>
        <a:solidFill>
          <a:srgbClr val="FFFFFF"/>
        </a:solidFill>
      </xdr:grpSpPr>
      <xdr:sp>
        <xdr:nvSpPr>
          <xdr:cNvPr id="202" name="Line 206"/>
          <xdr:cNvSpPr>
            <a:spLocks/>
          </xdr:cNvSpPr>
        </xdr:nvSpPr>
        <xdr:spPr>
          <a:xfrm>
            <a:off x="-18146" y="-13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7"/>
          <xdr:cNvSpPr>
            <a:spLocks/>
          </xdr:cNvSpPr>
        </xdr:nvSpPr>
        <xdr:spPr>
          <a:xfrm>
            <a:off x="-19541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08"/>
          <xdr:cNvSpPr>
            <a:spLocks/>
          </xdr:cNvSpPr>
        </xdr:nvSpPr>
        <xdr:spPr>
          <a:xfrm>
            <a:off x="-12566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209"/>
          <xdr:cNvSpPr>
            <a:spLocks/>
          </xdr:cNvSpPr>
        </xdr:nvSpPr>
        <xdr:spPr>
          <a:xfrm>
            <a:off x="9754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210"/>
          <xdr:cNvSpPr>
            <a:spLocks/>
          </xdr:cNvSpPr>
        </xdr:nvSpPr>
        <xdr:spPr>
          <a:xfrm>
            <a:off x="-1406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11"/>
          <xdr:cNvSpPr>
            <a:spLocks/>
          </xdr:cNvSpPr>
        </xdr:nvSpPr>
        <xdr:spPr>
          <a:xfrm>
            <a:off x="4174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12"/>
          <xdr:cNvSpPr>
            <a:spLocks/>
          </xdr:cNvSpPr>
        </xdr:nvSpPr>
        <xdr:spPr>
          <a:xfrm>
            <a:off x="-6986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142875</xdr:colOff>
      <xdr:row>30</xdr:row>
      <xdr:rowOff>57150</xdr:rowOff>
    </xdr:from>
    <xdr:to>
      <xdr:col>71</xdr:col>
      <xdr:colOff>457200</xdr:colOff>
      <xdr:row>30</xdr:row>
      <xdr:rowOff>171450</xdr:rowOff>
    </xdr:to>
    <xdr:grpSp>
      <xdr:nvGrpSpPr>
        <xdr:cNvPr id="209" name="Group 213"/>
        <xdr:cNvGrpSpPr>
          <a:grpSpLocks/>
        </xdr:cNvGrpSpPr>
      </xdr:nvGrpSpPr>
      <xdr:grpSpPr>
        <a:xfrm>
          <a:off x="44948475" y="7524750"/>
          <a:ext cx="762000" cy="114300"/>
          <a:chOff x="-19588" y="-18"/>
          <a:chExt cx="37200" cy="12"/>
        </a:xfrm>
        <a:solidFill>
          <a:srgbClr val="FFFFFF"/>
        </a:solidFill>
      </xdr:grpSpPr>
      <xdr:sp>
        <xdr:nvSpPr>
          <xdr:cNvPr id="210" name="Line 214"/>
          <xdr:cNvSpPr>
            <a:spLocks/>
          </xdr:cNvSpPr>
        </xdr:nvSpPr>
        <xdr:spPr>
          <a:xfrm>
            <a:off x="-18193" y="-12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15"/>
          <xdr:cNvSpPr>
            <a:spLocks/>
          </xdr:cNvSpPr>
        </xdr:nvSpPr>
        <xdr:spPr>
          <a:xfrm>
            <a:off x="-19588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216"/>
          <xdr:cNvSpPr>
            <a:spLocks/>
          </xdr:cNvSpPr>
        </xdr:nvSpPr>
        <xdr:spPr>
          <a:xfrm>
            <a:off x="-1028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217"/>
          <xdr:cNvSpPr>
            <a:spLocks/>
          </xdr:cNvSpPr>
        </xdr:nvSpPr>
        <xdr:spPr>
          <a:xfrm>
            <a:off x="1203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18"/>
          <xdr:cNvSpPr>
            <a:spLocks/>
          </xdr:cNvSpPr>
        </xdr:nvSpPr>
        <xdr:spPr>
          <a:xfrm>
            <a:off x="87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19"/>
          <xdr:cNvSpPr>
            <a:spLocks/>
          </xdr:cNvSpPr>
        </xdr:nvSpPr>
        <xdr:spPr>
          <a:xfrm>
            <a:off x="645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20"/>
          <xdr:cNvSpPr>
            <a:spLocks/>
          </xdr:cNvSpPr>
        </xdr:nvSpPr>
        <xdr:spPr>
          <a:xfrm>
            <a:off x="-4708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21"/>
          <xdr:cNvSpPr>
            <a:spLocks/>
          </xdr:cNvSpPr>
        </xdr:nvSpPr>
        <xdr:spPr>
          <a:xfrm>
            <a:off x="-12613" y="-18"/>
            <a:ext cx="23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40</xdr:row>
      <xdr:rowOff>114300</xdr:rowOff>
    </xdr:from>
    <xdr:to>
      <xdr:col>27</xdr:col>
      <xdr:colOff>381000</xdr:colOff>
      <xdr:row>41</xdr:row>
      <xdr:rowOff>104775</xdr:rowOff>
    </xdr:to>
    <xdr:sp>
      <xdr:nvSpPr>
        <xdr:cNvPr id="218" name="Line 222"/>
        <xdr:cNvSpPr>
          <a:spLocks/>
        </xdr:cNvSpPr>
      </xdr:nvSpPr>
      <xdr:spPr>
        <a:xfrm>
          <a:off x="16059150" y="9867900"/>
          <a:ext cx="8096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381000</xdr:colOff>
      <xdr:row>41</xdr:row>
      <xdr:rowOff>104775</xdr:rowOff>
    </xdr:from>
    <xdr:to>
      <xdr:col>31</xdr:col>
      <xdr:colOff>209550</xdr:colOff>
      <xdr:row>41</xdr:row>
      <xdr:rowOff>104775</xdr:rowOff>
    </xdr:to>
    <xdr:sp>
      <xdr:nvSpPr>
        <xdr:cNvPr id="219" name="Line 223"/>
        <xdr:cNvSpPr>
          <a:spLocks/>
        </xdr:cNvSpPr>
      </xdr:nvSpPr>
      <xdr:spPr>
        <a:xfrm flipV="1">
          <a:off x="16868775" y="100869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31</xdr:row>
      <xdr:rowOff>57150</xdr:rowOff>
    </xdr:from>
    <xdr:to>
      <xdr:col>31</xdr:col>
      <xdr:colOff>504825</xdr:colOff>
      <xdr:row>31</xdr:row>
      <xdr:rowOff>171450</xdr:rowOff>
    </xdr:to>
    <xdr:grpSp>
      <xdr:nvGrpSpPr>
        <xdr:cNvPr id="220" name="Group 224"/>
        <xdr:cNvGrpSpPr>
          <a:grpSpLocks/>
        </xdr:cNvGrpSpPr>
      </xdr:nvGrpSpPr>
      <xdr:grpSpPr>
        <a:xfrm>
          <a:off x="18754725" y="7753350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21" name="Line 225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6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227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228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229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230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231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32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33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34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123825</xdr:colOff>
      <xdr:row>34</xdr:row>
      <xdr:rowOff>57150</xdr:rowOff>
    </xdr:from>
    <xdr:to>
      <xdr:col>31</xdr:col>
      <xdr:colOff>504825</xdr:colOff>
      <xdr:row>34</xdr:row>
      <xdr:rowOff>171450</xdr:rowOff>
    </xdr:to>
    <xdr:grpSp>
      <xdr:nvGrpSpPr>
        <xdr:cNvPr id="231" name="Group 235"/>
        <xdr:cNvGrpSpPr>
          <a:grpSpLocks/>
        </xdr:cNvGrpSpPr>
      </xdr:nvGrpSpPr>
      <xdr:grpSpPr>
        <a:xfrm>
          <a:off x="18754725" y="8439150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32" name="Line 236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7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38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239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240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241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42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43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4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245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809625</xdr:colOff>
      <xdr:row>27</xdr:row>
      <xdr:rowOff>47625</xdr:rowOff>
    </xdr:from>
    <xdr:to>
      <xdr:col>31</xdr:col>
      <xdr:colOff>342900</xdr:colOff>
      <xdr:row>27</xdr:row>
      <xdr:rowOff>161925</xdr:rowOff>
    </xdr:to>
    <xdr:grpSp>
      <xdr:nvGrpSpPr>
        <xdr:cNvPr id="242" name="Group 246"/>
        <xdr:cNvGrpSpPr>
          <a:grpSpLocks/>
        </xdr:cNvGrpSpPr>
      </xdr:nvGrpSpPr>
      <xdr:grpSpPr>
        <a:xfrm>
          <a:off x="18592800" y="6829425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43" name="Line 247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8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249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50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251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52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53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54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5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56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257175</xdr:colOff>
      <xdr:row>37</xdr:row>
      <xdr:rowOff>47625</xdr:rowOff>
    </xdr:from>
    <xdr:to>
      <xdr:col>30</xdr:col>
      <xdr:colOff>238125</xdr:colOff>
      <xdr:row>37</xdr:row>
      <xdr:rowOff>161925</xdr:rowOff>
    </xdr:to>
    <xdr:grpSp>
      <xdr:nvGrpSpPr>
        <xdr:cNvPr id="253" name="Group 257"/>
        <xdr:cNvGrpSpPr>
          <a:grpSpLocks/>
        </xdr:cNvGrpSpPr>
      </xdr:nvGrpSpPr>
      <xdr:grpSpPr>
        <a:xfrm>
          <a:off x="18040350" y="9115425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54" name="Line 258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59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60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61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62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263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264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65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66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267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400050</xdr:colOff>
      <xdr:row>28</xdr:row>
      <xdr:rowOff>0</xdr:rowOff>
    </xdr:from>
    <xdr:to>
      <xdr:col>43</xdr:col>
      <xdr:colOff>323850</xdr:colOff>
      <xdr:row>29</xdr:row>
      <xdr:rowOff>0</xdr:rowOff>
    </xdr:to>
    <xdr:grpSp>
      <xdr:nvGrpSpPr>
        <xdr:cNvPr id="264" name="Group 268"/>
        <xdr:cNvGrpSpPr>
          <a:grpSpLocks/>
        </xdr:cNvGrpSpPr>
      </xdr:nvGrpSpPr>
      <xdr:grpSpPr>
        <a:xfrm>
          <a:off x="26803350" y="7010400"/>
          <a:ext cx="371475" cy="228600"/>
          <a:chOff x="-47" y="-176"/>
          <a:chExt cx="39" cy="19992"/>
        </a:xfrm>
        <a:solidFill>
          <a:srgbClr val="FFFFFF"/>
        </a:solidFill>
      </xdr:grpSpPr>
      <xdr:sp>
        <xdr:nvSpPr>
          <xdr:cNvPr id="265" name="Rectangle 269"/>
          <xdr:cNvSpPr>
            <a:spLocks/>
          </xdr:cNvSpPr>
        </xdr:nvSpPr>
        <xdr:spPr>
          <a:xfrm>
            <a:off x="-11" y="-176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270"/>
          <xdr:cNvSpPr>
            <a:spLocks/>
          </xdr:cNvSpPr>
        </xdr:nvSpPr>
        <xdr:spPr>
          <a:xfrm>
            <a:off x="-47" y="-1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71"/>
          <xdr:cNvSpPr>
            <a:spLocks/>
          </xdr:cNvSpPr>
        </xdr:nvSpPr>
        <xdr:spPr>
          <a:xfrm>
            <a:off x="-23" y="-1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272"/>
          <xdr:cNvSpPr>
            <a:spLocks/>
          </xdr:cNvSpPr>
        </xdr:nvSpPr>
        <xdr:spPr>
          <a:xfrm>
            <a:off x="-35" y="9820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273"/>
          <xdr:cNvSpPr>
            <a:spLocks/>
          </xdr:cNvSpPr>
        </xdr:nvSpPr>
        <xdr:spPr>
          <a:xfrm>
            <a:off x="-35" y="-176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74"/>
          <xdr:cNvSpPr>
            <a:spLocks/>
          </xdr:cNvSpPr>
        </xdr:nvSpPr>
        <xdr:spPr>
          <a:xfrm>
            <a:off x="-23" y="9820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5"/>
          <xdr:cNvSpPr>
            <a:spLocks/>
          </xdr:cNvSpPr>
        </xdr:nvSpPr>
        <xdr:spPr>
          <a:xfrm>
            <a:off x="-33" y="1488"/>
            <a:ext cx="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6"/>
          <xdr:cNvSpPr>
            <a:spLocks/>
          </xdr:cNvSpPr>
        </xdr:nvSpPr>
        <xdr:spPr>
          <a:xfrm flipV="1">
            <a:off x="-33" y="1488"/>
            <a:ext cx="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30</xdr:row>
      <xdr:rowOff>0</xdr:rowOff>
    </xdr:to>
    <xdr:sp>
      <xdr:nvSpPr>
        <xdr:cNvPr id="273" name="text 28"/>
        <xdr:cNvSpPr txBox="1">
          <a:spLocks noChangeArrowheads="1"/>
        </xdr:cNvSpPr>
      </xdr:nvSpPr>
      <xdr:spPr>
        <a:xfrm>
          <a:off x="21669375" y="72390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33</xdr:col>
      <xdr:colOff>0</xdr:colOff>
      <xdr:row>42</xdr:row>
      <xdr:rowOff>114300</xdr:rowOff>
    </xdr:to>
    <xdr:sp>
      <xdr:nvSpPr>
        <xdr:cNvPr id="274" name="text 2036"/>
        <xdr:cNvSpPr txBox="1">
          <a:spLocks noChangeArrowheads="1"/>
        </xdr:cNvSpPr>
      </xdr:nvSpPr>
      <xdr:spPr>
        <a:xfrm>
          <a:off x="19307175" y="9867900"/>
          <a:ext cx="1066800" cy="4572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vlečka
Pražské papírny</a:t>
          </a:r>
        </a:p>
      </xdr:txBody>
    </xdr:sp>
    <xdr:clientData/>
  </xdr:twoCellAnchor>
  <xdr:twoCellAnchor>
    <xdr:from>
      <xdr:col>23</xdr:col>
      <xdr:colOff>323850</xdr:colOff>
      <xdr:row>33</xdr:row>
      <xdr:rowOff>47625</xdr:rowOff>
    </xdr:from>
    <xdr:to>
      <xdr:col>23</xdr:col>
      <xdr:colOff>571500</xdr:colOff>
      <xdr:row>33</xdr:row>
      <xdr:rowOff>161925</xdr:rowOff>
    </xdr:to>
    <xdr:grpSp>
      <xdr:nvGrpSpPr>
        <xdr:cNvPr id="275" name="Group 279"/>
        <xdr:cNvGrpSpPr>
          <a:grpSpLocks/>
        </xdr:cNvGrpSpPr>
      </xdr:nvGrpSpPr>
      <xdr:grpSpPr>
        <a:xfrm>
          <a:off x="14220825" y="8201025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276" name="Rectangle 28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28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8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37</xdr:row>
      <xdr:rowOff>47625</xdr:rowOff>
    </xdr:from>
    <xdr:to>
      <xdr:col>23</xdr:col>
      <xdr:colOff>571500</xdr:colOff>
      <xdr:row>37</xdr:row>
      <xdr:rowOff>161925</xdr:rowOff>
    </xdr:to>
    <xdr:grpSp>
      <xdr:nvGrpSpPr>
        <xdr:cNvPr id="279" name="Group 283"/>
        <xdr:cNvGrpSpPr>
          <a:grpSpLocks/>
        </xdr:cNvGrpSpPr>
      </xdr:nvGrpSpPr>
      <xdr:grpSpPr>
        <a:xfrm>
          <a:off x="14220825" y="9115425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280" name="Rectangle 284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285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86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27</xdr:row>
      <xdr:rowOff>57150</xdr:rowOff>
    </xdr:from>
    <xdr:to>
      <xdr:col>28</xdr:col>
      <xdr:colOff>419100</xdr:colOff>
      <xdr:row>27</xdr:row>
      <xdr:rowOff>171450</xdr:rowOff>
    </xdr:to>
    <xdr:grpSp>
      <xdr:nvGrpSpPr>
        <xdr:cNvPr id="283" name="Group 287"/>
        <xdr:cNvGrpSpPr>
          <a:grpSpLocks/>
        </xdr:cNvGrpSpPr>
      </xdr:nvGrpSpPr>
      <xdr:grpSpPr>
        <a:xfrm>
          <a:off x="17506950" y="6838950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284" name="Rectangle 28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8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9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47625</xdr:rowOff>
    </xdr:from>
    <xdr:to>
      <xdr:col>43</xdr:col>
      <xdr:colOff>247650</xdr:colOff>
      <xdr:row>25</xdr:row>
      <xdr:rowOff>161925</xdr:rowOff>
    </xdr:to>
    <xdr:grpSp>
      <xdr:nvGrpSpPr>
        <xdr:cNvPr id="287" name="Group 291"/>
        <xdr:cNvGrpSpPr>
          <a:grpSpLocks/>
        </xdr:cNvGrpSpPr>
      </xdr:nvGrpSpPr>
      <xdr:grpSpPr>
        <a:xfrm>
          <a:off x="26727150" y="6372225"/>
          <a:ext cx="371475" cy="114300"/>
          <a:chOff x="-41" y="-19"/>
          <a:chExt cx="39" cy="12"/>
        </a:xfrm>
        <a:solidFill>
          <a:srgbClr val="FFFFFF"/>
        </a:solidFill>
      </xdr:grpSpPr>
      <xdr:sp>
        <xdr:nvSpPr>
          <xdr:cNvPr id="288" name="Line 292"/>
          <xdr:cNvSpPr>
            <a:spLocks/>
          </xdr:cNvSpPr>
        </xdr:nvSpPr>
        <xdr:spPr>
          <a:xfrm>
            <a:off x="-17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93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294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295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114300</xdr:colOff>
      <xdr:row>42</xdr:row>
      <xdr:rowOff>47625</xdr:rowOff>
    </xdr:from>
    <xdr:to>
      <xdr:col>70</xdr:col>
      <xdr:colOff>419100</xdr:colOff>
      <xdr:row>42</xdr:row>
      <xdr:rowOff>171450</xdr:rowOff>
    </xdr:to>
    <xdr:sp>
      <xdr:nvSpPr>
        <xdr:cNvPr id="292" name="kreslení 417"/>
        <xdr:cNvSpPr>
          <a:spLocks/>
        </xdr:cNvSpPr>
      </xdr:nvSpPr>
      <xdr:spPr>
        <a:xfrm>
          <a:off x="44919900" y="102584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0</xdr:colOff>
      <xdr:row>25</xdr:row>
      <xdr:rowOff>38100</xdr:rowOff>
    </xdr:from>
    <xdr:to>
      <xdr:col>42</xdr:col>
      <xdr:colOff>304800</xdr:colOff>
      <xdr:row>25</xdr:row>
      <xdr:rowOff>161925</xdr:rowOff>
    </xdr:to>
    <xdr:sp>
      <xdr:nvSpPr>
        <xdr:cNvPr id="293" name="kreslení 16"/>
        <xdr:cNvSpPr>
          <a:spLocks/>
        </xdr:cNvSpPr>
      </xdr:nvSpPr>
      <xdr:spPr>
        <a:xfrm>
          <a:off x="26403300" y="63627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552450</xdr:colOff>
      <xdr:row>42</xdr:row>
      <xdr:rowOff>47625</xdr:rowOff>
    </xdr:from>
    <xdr:to>
      <xdr:col>28</xdr:col>
      <xdr:colOff>9525</xdr:colOff>
      <xdr:row>42</xdr:row>
      <xdr:rowOff>171450</xdr:rowOff>
    </xdr:to>
    <xdr:sp>
      <xdr:nvSpPr>
        <xdr:cNvPr id="294" name="kreslení 427"/>
        <xdr:cNvSpPr>
          <a:spLocks/>
        </xdr:cNvSpPr>
      </xdr:nvSpPr>
      <xdr:spPr>
        <a:xfrm>
          <a:off x="17040225" y="10258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666750</xdr:colOff>
      <xdr:row>22</xdr:row>
      <xdr:rowOff>104775</xdr:rowOff>
    </xdr:from>
    <xdr:to>
      <xdr:col>35</xdr:col>
      <xdr:colOff>190500</xdr:colOff>
      <xdr:row>25</xdr:row>
      <xdr:rowOff>114300</xdr:rowOff>
    </xdr:to>
    <xdr:sp>
      <xdr:nvSpPr>
        <xdr:cNvPr id="295" name="text 774"/>
        <xdr:cNvSpPr txBox="1">
          <a:spLocks noChangeArrowheads="1"/>
        </xdr:cNvSpPr>
      </xdr:nvSpPr>
      <xdr:spPr>
        <a:xfrm>
          <a:off x="21040725" y="5743575"/>
          <a:ext cx="819150" cy="695325"/>
        </a:xfrm>
        <a:prstGeom prst="rect">
          <a:avLst/>
        </a:prstGeom>
        <a:solidFill>
          <a:srgbClr val="FFFFCC"/>
        </a:solidFill>
        <a:ln w="24765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Stavědlová
ústředna
</a:t>
          </a:r>
          <a:r>
            <a:rPr lang="en-US" cap="none" sz="10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RZZ</a:t>
          </a:r>
        </a:p>
      </xdr:txBody>
    </xdr:sp>
    <xdr:clientData/>
  </xdr:twoCellAnchor>
  <xdr:twoCellAnchor>
    <xdr:from>
      <xdr:col>31</xdr:col>
      <xdr:colOff>390525</xdr:colOff>
      <xdr:row>27</xdr:row>
      <xdr:rowOff>85725</xdr:rowOff>
    </xdr:from>
    <xdr:to>
      <xdr:col>37</xdr:col>
      <xdr:colOff>457200</xdr:colOff>
      <xdr:row>28</xdr:row>
      <xdr:rowOff>161925</xdr:rowOff>
    </xdr:to>
    <xdr:grpSp>
      <xdr:nvGrpSpPr>
        <xdr:cNvPr id="296" name="Group 300"/>
        <xdr:cNvGrpSpPr>
          <a:grpSpLocks/>
        </xdr:cNvGrpSpPr>
      </xdr:nvGrpSpPr>
      <xdr:grpSpPr>
        <a:xfrm>
          <a:off x="19469100" y="6867525"/>
          <a:ext cx="3952875" cy="304800"/>
          <a:chOff x="114" y="180"/>
          <a:chExt cx="540" cy="40"/>
        </a:xfrm>
        <a:solidFill>
          <a:srgbClr val="FFFFFF"/>
        </a:solidFill>
      </xdr:grpSpPr>
      <xdr:sp>
        <xdr:nvSpPr>
          <xdr:cNvPr id="297" name="Rectangle 30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30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30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0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0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552450</xdr:colOff>
      <xdr:row>33</xdr:row>
      <xdr:rowOff>76200</xdr:rowOff>
    </xdr:from>
    <xdr:to>
      <xdr:col>41</xdr:col>
      <xdr:colOff>438150</xdr:colOff>
      <xdr:row>34</xdr:row>
      <xdr:rowOff>152400</xdr:rowOff>
    </xdr:to>
    <xdr:grpSp>
      <xdr:nvGrpSpPr>
        <xdr:cNvPr id="304" name="Group 308"/>
        <xdr:cNvGrpSpPr>
          <a:grpSpLocks/>
        </xdr:cNvGrpSpPr>
      </xdr:nvGrpSpPr>
      <xdr:grpSpPr>
        <a:xfrm>
          <a:off x="19631025" y="8229600"/>
          <a:ext cx="6362700" cy="304800"/>
          <a:chOff x="114" y="180"/>
          <a:chExt cx="540" cy="40"/>
        </a:xfrm>
        <a:solidFill>
          <a:srgbClr val="FFFFFF"/>
        </a:solidFill>
      </xdr:grpSpPr>
      <xdr:sp>
        <xdr:nvSpPr>
          <xdr:cNvPr id="305" name="Rectangle 30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1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1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1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1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552450</xdr:colOff>
      <xdr:row>30</xdr:row>
      <xdr:rowOff>85725</xdr:rowOff>
    </xdr:from>
    <xdr:to>
      <xdr:col>41</xdr:col>
      <xdr:colOff>438150</xdr:colOff>
      <xdr:row>31</xdr:row>
      <xdr:rowOff>161925</xdr:rowOff>
    </xdr:to>
    <xdr:grpSp>
      <xdr:nvGrpSpPr>
        <xdr:cNvPr id="312" name="Group 316"/>
        <xdr:cNvGrpSpPr>
          <a:grpSpLocks/>
        </xdr:cNvGrpSpPr>
      </xdr:nvGrpSpPr>
      <xdr:grpSpPr>
        <a:xfrm>
          <a:off x="19631025" y="7553325"/>
          <a:ext cx="6362700" cy="304800"/>
          <a:chOff x="114" y="180"/>
          <a:chExt cx="540" cy="40"/>
        </a:xfrm>
        <a:solidFill>
          <a:srgbClr val="FFFFFF"/>
        </a:solidFill>
      </xdr:grpSpPr>
      <xdr:sp>
        <xdr:nvSpPr>
          <xdr:cNvPr id="313" name="Rectangle 3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30</xdr:row>
      <xdr:rowOff>0</xdr:rowOff>
    </xdr:from>
    <xdr:ext cx="485775" cy="285750"/>
    <xdr:sp>
      <xdr:nvSpPr>
        <xdr:cNvPr id="320" name="text 454"/>
        <xdr:cNvSpPr txBox="1">
          <a:spLocks noChangeArrowheads="1"/>
        </xdr:cNvSpPr>
      </xdr:nvSpPr>
      <xdr:spPr>
        <a:xfrm>
          <a:off x="23812500" y="74676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3b</a:t>
          </a:r>
        </a:p>
      </xdr:txBody>
    </xdr:sp>
    <xdr:clientData/>
  </xdr:oneCellAnchor>
  <xdr:twoCellAnchor editAs="absolute">
    <xdr:from>
      <xdr:col>39</xdr:col>
      <xdr:colOff>95250</xdr:colOff>
      <xdr:row>30</xdr:row>
      <xdr:rowOff>28575</xdr:rowOff>
    </xdr:from>
    <xdr:to>
      <xdr:col>40</xdr:col>
      <xdr:colOff>76200</xdr:colOff>
      <xdr:row>30</xdr:row>
      <xdr:rowOff>142875</xdr:rowOff>
    </xdr:to>
    <xdr:grpSp>
      <xdr:nvGrpSpPr>
        <xdr:cNvPr id="321" name="Group 325"/>
        <xdr:cNvGrpSpPr>
          <a:grpSpLocks/>
        </xdr:cNvGrpSpPr>
      </xdr:nvGrpSpPr>
      <xdr:grpSpPr>
        <a:xfrm>
          <a:off x="24355425" y="7496175"/>
          <a:ext cx="828675" cy="114300"/>
          <a:chOff x="-6365" y="-19"/>
          <a:chExt cx="26361" cy="12"/>
        </a:xfrm>
        <a:solidFill>
          <a:srgbClr val="FFFFFF"/>
        </a:solidFill>
      </xdr:grpSpPr>
      <xdr:sp>
        <xdr:nvSpPr>
          <xdr:cNvPr id="322" name="Line 326"/>
          <xdr:cNvSpPr>
            <a:spLocks/>
          </xdr:cNvSpPr>
        </xdr:nvSpPr>
        <xdr:spPr>
          <a:xfrm>
            <a:off x="-5456" y="-13"/>
            <a:ext cx="36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7"/>
          <xdr:cNvSpPr>
            <a:spLocks/>
          </xdr:cNvSpPr>
        </xdr:nvSpPr>
        <xdr:spPr>
          <a:xfrm>
            <a:off x="-6365" y="-18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328"/>
          <xdr:cNvSpPr>
            <a:spLocks/>
          </xdr:cNvSpPr>
        </xdr:nvSpPr>
        <xdr:spPr>
          <a:xfrm>
            <a:off x="12727" y="-19"/>
            <a:ext cx="36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329"/>
          <xdr:cNvSpPr>
            <a:spLocks/>
          </xdr:cNvSpPr>
        </xdr:nvSpPr>
        <xdr:spPr>
          <a:xfrm>
            <a:off x="-1818" y="-19"/>
            <a:ext cx="3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330"/>
          <xdr:cNvSpPr>
            <a:spLocks/>
          </xdr:cNvSpPr>
        </xdr:nvSpPr>
        <xdr:spPr>
          <a:xfrm>
            <a:off x="9089" y="-19"/>
            <a:ext cx="36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31"/>
          <xdr:cNvSpPr>
            <a:spLocks/>
          </xdr:cNvSpPr>
        </xdr:nvSpPr>
        <xdr:spPr>
          <a:xfrm>
            <a:off x="5451" y="-19"/>
            <a:ext cx="36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32"/>
          <xdr:cNvSpPr>
            <a:spLocks/>
          </xdr:cNvSpPr>
        </xdr:nvSpPr>
        <xdr:spPr>
          <a:xfrm>
            <a:off x="1814" y="-19"/>
            <a:ext cx="36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333"/>
          <xdr:cNvSpPr>
            <a:spLocks/>
          </xdr:cNvSpPr>
        </xdr:nvSpPr>
        <xdr:spPr>
          <a:xfrm flipV="1">
            <a:off x="2420" y="-18"/>
            <a:ext cx="242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34"/>
          <xdr:cNvSpPr>
            <a:spLocks/>
          </xdr:cNvSpPr>
        </xdr:nvSpPr>
        <xdr:spPr>
          <a:xfrm flipH="1" flipV="1">
            <a:off x="2420" y="-18"/>
            <a:ext cx="242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35"/>
          <xdr:cNvSpPr>
            <a:spLocks/>
          </xdr:cNvSpPr>
        </xdr:nvSpPr>
        <xdr:spPr>
          <a:xfrm>
            <a:off x="16358" y="-19"/>
            <a:ext cx="3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0</xdr:colOff>
      <xdr:row>28</xdr:row>
      <xdr:rowOff>114300</xdr:rowOff>
    </xdr:from>
    <xdr:to>
      <xdr:col>179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8377475" y="7105650"/>
          <a:ext cx="6736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285750</xdr:colOff>
      <xdr:row>5</xdr:row>
      <xdr:rowOff>0</xdr:rowOff>
    </xdr:from>
    <xdr:ext cx="285750" cy="285750"/>
    <xdr:sp>
      <xdr:nvSpPr>
        <xdr:cNvPr id="3" name="Oval 3"/>
        <xdr:cNvSpPr>
          <a:spLocks noChangeAspect="1"/>
        </xdr:cNvSpPr>
      </xdr:nvSpPr>
      <xdr:spPr>
        <a:xfrm>
          <a:off x="478155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45786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Praha - Bubeneč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47529750" y="6991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114300</xdr:rowOff>
    </xdr:from>
    <xdr:to>
      <xdr:col>74</xdr:col>
      <xdr:colOff>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95400" y="7105650"/>
          <a:ext cx="4623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25</xdr:row>
      <xdr:rowOff>114300</xdr:rowOff>
    </xdr:from>
    <xdr:to>
      <xdr:col>109</xdr:col>
      <xdr:colOff>228600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8377475" y="64198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847725" cy="228600"/>
    <xdr:sp>
      <xdr:nvSpPr>
        <xdr:cNvPr id="9" name="text 7166"/>
        <xdr:cNvSpPr txBox="1">
          <a:spLocks noChangeArrowheads="1"/>
        </xdr:cNvSpPr>
      </xdr:nvSpPr>
      <xdr:spPr>
        <a:xfrm>
          <a:off x="47529750" y="630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428625</xdr:colOff>
      <xdr:row>25</xdr:row>
      <xdr:rowOff>114300</xdr:rowOff>
    </xdr:from>
    <xdr:to>
      <xdr:col>74</xdr:col>
      <xdr:colOff>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9822775" y="641985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1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3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5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7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9" name="Line 2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2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5" name="Line 3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1" name="Line 3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3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5" name="Line 4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6" name="Line 4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7" name="Line 4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4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9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1" name="Line 4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2" name="Line 4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3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4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5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5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8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5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6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7" name="Line 6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8" name="Line 6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9" name="Line 6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0" name="Line 6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1" name="Line 6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3" name="Line 6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7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9" name="Line 7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7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1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3" name="Line 7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4" name="Line 7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5" name="Line 8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6" name="Line 8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7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2" name="Line 8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8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32</xdr:row>
      <xdr:rowOff>57150</xdr:rowOff>
    </xdr:from>
    <xdr:to>
      <xdr:col>15</xdr:col>
      <xdr:colOff>295275</xdr:colOff>
      <xdr:row>32</xdr:row>
      <xdr:rowOff>171450</xdr:rowOff>
    </xdr:to>
    <xdr:grpSp>
      <xdr:nvGrpSpPr>
        <xdr:cNvPr id="99" name="Group 139"/>
        <xdr:cNvGrpSpPr>
          <a:grpSpLocks noChangeAspect="1"/>
        </xdr:cNvGrpSpPr>
      </xdr:nvGrpSpPr>
      <xdr:grpSpPr>
        <a:xfrm>
          <a:off x="9544050" y="79629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00" name="Oval 1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20</xdr:row>
      <xdr:rowOff>133350</xdr:rowOff>
    </xdr:from>
    <xdr:to>
      <xdr:col>56</xdr:col>
      <xdr:colOff>323850</xdr:colOff>
      <xdr:row>21</xdr:row>
      <xdr:rowOff>133350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5747325" y="5295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112</xdr:col>
      <xdr:colOff>409575</xdr:colOff>
      <xdr:row>33</xdr:row>
      <xdr:rowOff>114300</xdr:rowOff>
    </xdr:from>
    <xdr:to>
      <xdr:col>113</xdr:col>
      <xdr:colOff>228600</xdr:colOff>
      <xdr:row>34</xdr:row>
      <xdr:rowOff>0</xdr:rowOff>
    </xdr:to>
    <xdr:sp>
      <xdr:nvSpPr>
        <xdr:cNvPr id="104" name="Line 168"/>
        <xdr:cNvSpPr>
          <a:spLocks/>
        </xdr:cNvSpPr>
      </xdr:nvSpPr>
      <xdr:spPr>
        <a:xfrm flipH="1">
          <a:off x="72551925" y="82486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34</xdr:row>
      <xdr:rowOff>76200</xdr:rowOff>
    </xdr:from>
    <xdr:to>
      <xdr:col>111</xdr:col>
      <xdr:colOff>209550</xdr:colOff>
      <xdr:row>34</xdr:row>
      <xdr:rowOff>114300</xdr:rowOff>
    </xdr:to>
    <xdr:sp>
      <xdr:nvSpPr>
        <xdr:cNvPr id="105" name="Line 169"/>
        <xdr:cNvSpPr>
          <a:spLocks/>
        </xdr:cNvSpPr>
      </xdr:nvSpPr>
      <xdr:spPr>
        <a:xfrm flipH="1">
          <a:off x="71256525" y="84391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31</xdr:row>
      <xdr:rowOff>114300</xdr:rowOff>
    </xdr:from>
    <xdr:to>
      <xdr:col>116</xdr:col>
      <xdr:colOff>428625</xdr:colOff>
      <xdr:row>33</xdr:row>
      <xdr:rowOff>114300</xdr:rowOff>
    </xdr:to>
    <xdr:sp>
      <xdr:nvSpPr>
        <xdr:cNvPr id="106" name="Line 170"/>
        <xdr:cNvSpPr>
          <a:spLocks/>
        </xdr:cNvSpPr>
      </xdr:nvSpPr>
      <xdr:spPr>
        <a:xfrm flipH="1">
          <a:off x="73218675" y="7791450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209550</xdr:colOff>
      <xdr:row>34</xdr:row>
      <xdr:rowOff>0</xdr:rowOff>
    </xdr:from>
    <xdr:to>
      <xdr:col>112</xdr:col>
      <xdr:colOff>409575</xdr:colOff>
      <xdr:row>34</xdr:row>
      <xdr:rowOff>76200</xdr:rowOff>
    </xdr:to>
    <xdr:sp>
      <xdr:nvSpPr>
        <xdr:cNvPr id="107" name="Line 171"/>
        <xdr:cNvSpPr>
          <a:spLocks/>
        </xdr:cNvSpPr>
      </xdr:nvSpPr>
      <xdr:spPr>
        <a:xfrm flipH="1">
          <a:off x="71904225" y="8362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38100</xdr:colOff>
      <xdr:row>35</xdr:row>
      <xdr:rowOff>57150</xdr:rowOff>
    </xdr:from>
    <xdr:to>
      <xdr:col>110</xdr:col>
      <xdr:colOff>457200</xdr:colOff>
      <xdr:row>35</xdr:row>
      <xdr:rowOff>171450</xdr:rowOff>
    </xdr:to>
    <xdr:grpSp>
      <xdr:nvGrpSpPr>
        <xdr:cNvPr id="108" name="Group 181"/>
        <xdr:cNvGrpSpPr>
          <a:grpSpLocks noChangeAspect="1"/>
        </xdr:cNvGrpSpPr>
      </xdr:nvGrpSpPr>
      <xdr:grpSpPr>
        <a:xfrm>
          <a:off x="70437375" y="86487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0" name="Line 1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7" name="Line 29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8" name="Line 29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9" name="Line 29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0" name="Line 29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29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29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30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30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5" name="Line 30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6" name="Line 30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7" name="Line 30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8" name="Line 30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29" name="Line 30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0" name="Line 30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1" name="Line 30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2" name="Line 30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3" name="Line 31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4" name="Line 31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5" name="Line 31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6" name="Line 31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7" name="Line 31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8" name="Line 31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9" name="Line 31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0" name="Line 31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1" name="Line 31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31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32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32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32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32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32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32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9" name="Line 32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0" name="Line 32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1" name="Line 32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2" name="Line 32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3" name="Line 33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4" name="Line 33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5" name="Line 33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6" name="Line 33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7" name="Line 33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8" name="Line 33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9" name="Line 33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0" name="Line 33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1" name="Line 33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2" name="Line 33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3" name="Line 34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4" name="Line 34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50</xdr:row>
      <xdr:rowOff>19050</xdr:rowOff>
    </xdr:from>
    <xdr:to>
      <xdr:col>75</xdr:col>
      <xdr:colOff>438150</xdr:colOff>
      <xdr:row>50</xdr:row>
      <xdr:rowOff>19050</xdr:rowOff>
    </xdr:to>
    <xdr:sp>
      <xdr:nvSpPr>
        <xdr:cNvPr id="165" name="Line 343"/>
        <xdr:cNvSpPr>
          <a:spLocks/>
        </xdr:cNvSpPr>
      </xdr:nvSpPr>
      <xdr:spPr>
        <a:xfrm flipH="1">
          <a:off x="48367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50</xdr:row>
      <xdr:rowOff>19050</xdr:rowOff>
    </xdr:from>
    <xdr:to>
      <xdr:col>75</xdr:col>
      <xdr:colOff>438150</xdr:colOff>
      <xdr:row>50</xdr:row>
      <xdr:rowOff>19050</xdr:rowOff>
    </xdr:to>
    <xdr:sp>
      <xdr:nvSpPr>
        <xdr:cNvPr id="166" name="Line 344"/>
        <xdr:cNvSpPr>
          <a:spLocks/>
        </xdr:cNvSpPr>
      </xdr:nvSpPr>
      <xdr:spPr>
        <a:xfrm flipH="1">
          <a:off x="48367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53</xdr:col>
      <xdr:colOff>419100</xdr:colOff>
      <xdr:row>19</xdr:row>
      <xdr:rowOff>114300</xdr:rowOff>
    </xdr:from>
    <xdr:to>
      <xdr:col>55</xdr:col>
      <xdr:colOff>209550</xdr:colOff>
      <xdr:row>21</xdr:row>
      <xdr:rowOff>123825</xdr:rowOff>
    </xdr:to>
    <xdr:pic>
      <xdr:nvPicPr>
        <xdr:cNvPr id="16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47175" y="504825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8" name="Line 37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9" name="Line 37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0" name="Line 37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1" name="Line 37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2" name="Line 37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3" name="Line 37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4" name="Line 38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5" name="Line 38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6" name="Line 38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7" name="Line 38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8" name="Line 38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9" name="Line 38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0" name="Line 38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1" name="Line 38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2" name="Line 38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3" name="Line 38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4" name="Line 39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5" name="Line 39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6" name="Line 39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7" name="Line 39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8" name="Line 39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9" name="Line 39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90" name="Line 39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91" name="Line 39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4</xdr:col>
      <xdr:colOff>762000</xdr:colOff>
      <xdr:row>12</xdr:row>
      <xdr:rowOff>0</xdr:rowOff>
    </xdr:to>
    <xdr:sp>
      <xdr:nvSpPr>
        <xdr:cNvPr id="192" name="text 119"/>
        <xdr:cNvSpPr txBox="1">
          <a:spLocks noChangeArrowheads="1"/>
        </xdr:cNvSpPr>
      </xdr:nvSpPr>
      <xdr:spPr>
        <a:xfrm>
          <a:off x="523875" y="2000250"/>
          <a:ext cx="242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Mezistaniční úsek tvoří pouze jeden oddíl.
Odj.náv. ŽST P.-Holešovice a
vj.náv.od  ŽST Praha-Bubny slouží 
současně jako předvěst vjezdových návěstidel ŽST Praha-Bubeneč</a:t>
          </a:r>
        </a:p>
      </xdr:txBody>
    </xdr:sp>
    <xdr:clientData/>
  </xdr:twoCellAnchor>
  <xdr:twoCellAnchor>
    <xdr:from>
      <xdr:col>7</xdr:col>
      <xdr:colOff>76200</xdr:colOff>
      <xdr:row>7</xdr:row>
      <xdr:rowOff>0</xdr:rowOff>
    </xdr:from>
    <xdr:to>
      <xdr:col>10</xdr:col>
      <xdr:colOff>762000</xdr:colOff>
      <xdr:row>12</xdr:row>
      <xdr:rowOff>0</xdr:rowOff>
    </xdr:to>
    <xdr:sp>
      <xdr:nvSpPr>
        <xdr:cNvPr id="193" name="text 120"/>
        <xdr:cNvSpPr txBox="1">
          <a:spLocks noChangeArrowheads="1"/>
        </xdr:cNvSpPr>
      </xdr:nvSpPr>
      <xdr:spPr>
        <a:xfrm>
          <a:off x="4410075" y="2000250"/>
          <a:ext cx="242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Mezistaniční úsek tvoří pouze jeden oddíl.
Odjezdová návěstidla
 ŽST Praha-Bubeneč slouží současně jako předvěst vjezdových návěstidel ŽST Praha-Holešovice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4" name="Line 40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5" name="Line 40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6" name="Line 40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7" name="Line 40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8" name="Line 40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9" name="Line 40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0" name="Line 40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1" name="Line 40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2" name="Line 4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3" name="Line 4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4" name="Line 4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5" name="Line 4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6" name="Line 4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8" name="Line 4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9" name="Line 41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10" name="Line 4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11" name="Line 41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2" name="Line 41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3" name="Line 4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4" name="Line 42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5" name="Line 4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6" name="Line 42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7" name="Line 4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18" name="Line 4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19" name="Line 4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0" name="Line 42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1" name="Line 42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2" name="Line 42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3" name="Line 42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4" name="Line 43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5" name="Line 43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6" name="Line 43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7" name="Line 43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8" name="Line 43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9" name="Line 43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" name="Line 43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1" name="Line 4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2" name="Line 43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3" name="Line 4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4" name="Line 44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5" name="Line 44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14</xdr:col>
      <xdr:colOff>0</xdr:colOff>
      <xdr:row>49</xdr:row>
      <xdr:rowOff>0</xdr:rowOff>
    </xdr:to>
    <xdr:sp>
      <xdr:nvSpPr>
        <xdr:cNvPr id="236" name="text 6"/>
        <xdr:cNvSpPr txBox="1">
          <a:spLocks noChangeArrowheads="1"/>
        </xdr:cNvSpPr>
      </xdr:nvSpPr>
      <xdr:spPr>
        <a:xfrm>
          <a:off x="447675" y="113347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22</xdr:col>
      <xdr:colOff>0</xdr:colOff>
      <xdr:row>51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95154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238" name="text 55"/>
        <xdr:cNvSpPr txBox="1">
          <a:spLocks noChangeArrowheads="1"/>
        </xdr:cNvSpPr>
      </xdr:nvSpPr>
      <xdr:spPr>
        <a:xfrm>
          <a:off x="106670475" y="113347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157</xdr:col>
      <xdr:colOff>0</xdr:colOff>
      <xdr:row>49</xdr:row>
      <xdr:rowOff>0</xdr:rowOff>
    </xdr:from>
    <xdr:to>
      <xdr:col>164</xdr:col>
      <xdr:colOff>0</xdr:colOff>
      <xdr:row>51</xdr:row>
      <xdr:rowOff>0</xdr:rowOff>
    </xdr:to>
    <xdr:sp>
      <xdr:nvSpPr>
        <xdr:cNvPr id="239" name="text 6"/>
        <xdr:cNvSpPr txBox="1">
          <a:spLocks noChangeArrowheads="1"/>
        </xdr:cNvSpPr>
      </xdr:nvSpPr>
      <xdr:spPr>
        <a:xfrm>
          <a:off x="1014888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75</xdr:col>
      <xdr:colOff>0</xdr:colOff>
      <xdr:row>31</xdr:row>
      <xdr:rowOff>114300</xdr:rowOff>
    </xdr:from>
    <xdr:to>
      <xdr:col>178</xdr:col>
      <xdr:colOff>466725</xdr:colOff>
      <xdr:row>31</xdr:row>
      <xdr:rowOff>114300</xdr:rowOff>
    </xdr:to>
    <xdr:sp>
      <xdr:nvSpPr>
        <xdr:cNvPr id="240" name="Line 448"/>
        <xdr:cNvSpPr>
          <a:spLocks/>
        </xdr:cNvSpPr>
      </xdr:nvSpPr>
      <xdr:spPr>
        <a:xfrm>
          <a:off x="48377475" y="7791450"/>
          <a:ext cx="6697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47529750" y="7677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74</xdr:col>
      <xdr:colOff>0</xdr:colOff>
      <xdr:row>31</xdr:row>
      <xdr:rowOff>114300</xdr:rowOff>
    </xdr:to>
    <xdr:sp>
      <xdr:nvSpPr>
        <xdr:cNvPr id="242" name="Line 450"/>
        <xdr:cNvSpPr>
          <a:spLocks/>
        </xdr:cNvSpPr>
      </xdr:nvSpPr>
      <xdr:spPr>
        <a:xfrm>
          <a:off x="895350" y="77914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110</xdr:col>
      <xdr:colOff>409575</xdr:colOff>
      <xdr:row>34</xdr:row>
      <xdr:rowOff>114300</xdr:rowOff>
    </xdr:to>
    <xdr:sp>
      <xdr:nvSpPr>
        <xdr:cNvPr id="243" name="Line 451"/>
        <xdr:cNvSpPr>
          <a:spLocks/>
        </xdr:cNvSpPr>
      </xdr:nvSpPr>
      <xdr:spPr>
        <a:xfrm>
          <a:off x="48377475" y="8477250"/>
          <a:ext cx="2287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847725" cy="228600"/>
    <xdr:sp>
      <xdr:nvSpPr>
        <xdr:cNvPr id="244" name="text 7166"/>
        <xdr:cNvSpPr txBox="1">
          <a:spLocks noChangeArrowheads="1"/>
        </xdr:cNvSpPr>
      </xdr:nvSpPr>
      <xdr:spPr>
        <a:xfrm>
          <a:off x="47529750" y="836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46</xdr:col>
      <xdr:colOff>333375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245" name="Line 453"/>
        <xdr:cNvSpPr>
          <a:spLocks/>
        </xdr:cNvSpPr>
      </xdr:nvSpPr>
      <xdr:spPr>
        <a:xfrm>
          <a:off x="29727525" y="8477250"/>
          <a:ext cx="1780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246" name="Line 454"/>
        <xdr:cNvSpPr>
          <a:spLocks/>
        </xdr:cNvSpPr>
      </xdr:nvSpPr>
      <xdr:spPr>
        <a:xfrm flipH="1">
          <a:off x="447675" y="7105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447675</xdr:colOff>
      <xdr:row>29</xdr:row>
      <xdr:rowOff>0</xdr:rowOff>
    </xdr:to>
    <xdr:sp>
      <xdr:nvSpPr>
        <xdr:cNvPr id="247" name="text 7093"/>
        <xdr:cNvSpPr txBox="1">
          <a:spLocks noChangeArrowheads="1"/>
        </xdr:cNvSpPr>
      </xdr:nvSpPr>
      <xdr:spPr>
        <a:xfrm>
          <a:off x="895350" y="6991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48" name="text 7094"/>
        <xdr:cNvSpPr txBox="1">
          <a:spLocks noChangeArrowheads="1"/>
        </xdr:cNvSpPr>
      </xdr:nvSpPr>
      <xdr:spPr>
        <a:xfrm>
          <a:off x="447675" y="7677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179</xdr:col>
      <xdr:colOff>0</xdr:colOff>
      <xdr:row>28</xdr:row>
      <xdr:rowOff>0</xdr:rowOff>
    </xdr:from>
    <xdr:to>
      <xdr:col>180</xdr:col>
      <xdr:colOff>0</xdr:colOff>
      <xdr:row>29</xdr:row>
      <xdr:rowOff>0</xdr:rowOff>
    </xdr:to>
    <xdr:sp>
      <xdr:nvSpPr>
        <xdr:cNvPr id="249" name="text 7094"/>
        <xdr:cNvSpPr txBox="1">
          <a:spLocks noChangeArrowheads="1"/>
        </xdr:cNvSpPr>
      </xdr:nvSpPr>
      <xdr:spPr>
        <a:xfrm>
          <a:off x="115738275" y="6991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178</xdr:col>
      <xdr:colOff>809625</xdr:colOff>
      <xdr:row>31</xdr:row>
      <xdr:rowOff>114300</xdr:rowOff>
    </xdr:from>
    <xdr:to>
      <xdr:col>179</xdr:col>
      <xdr:colOff>428625</xdr:colOff>
      <xdr:row>31</xdr:row>
      <xdr:rowOff>114300</xdr:rowOff>
    </xdr:to>
    <xdr:sp>
      <xdr:nvSpPr>
        <xdr:cNvPr id="250" name="Line 458"/>
        <xdr:cNvSpPr>
          <a:spLocks/>
        </xdr:cNvSpPr>
      </xdr:nvSpPr>
      <xdr:spPr>
        <a:xfrm>
          <a:off x="115700175" y="7791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400050</xdr:colOff>
      <xdr:row>31</xdr:row>
      <xdr:rowOff>0</xdr:rowOff>
    </xdr:from>
    <xdr:to>
      <xdr:col>179</xdr:col>
      <xdr:colOff>0</xdr:colOff>
      <xdr:row>32</xdr:row>
      <xdr:rowOff>0</xdr:rowOff>
    </xdr:to>
    <xdr:sp>
      <xdr:nvSpPr>
        <xdr:cNvPr id="251" name="text 7093"/>
        <xdr:cNvSpPr txBox="1">
          <a:spLocks noChangeArrowheads="1"/>
        </xdr:cNvSpPr>
      </xdr:nvSpPr>
      <xdr:spPr>
        <a:xfrm>
          <a:off x="115290600" y="7677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127</xdr:col>
      <xdr:colOff>0</xdr:colOff>
      <xdr:row>28</xdr:row>
      <xdr:rowOff>0</xdr:rowOff>
    </xdr:from>
    <xdr:to>
      <xdr:col>128</xdr:col>
      <xdr:colOff>0</xdr:colOff>
      <xdr:row>29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82057875" y="69913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82057875" y="7677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15</xdr:col>
      <xdr:colOff>95250</xdr:colOff>
      <xdr:row>29</xdr:row>
      <xdr:rowOff>219075</xdr:rowOff>
    </xdr:from>
    <xdr:to>
      <xdr:col>15</xdr:col>
      <xdr:colOff>361950</xdr:colOff>
      <xdr:row>31</xdr:row>
      <xdr:rowOff>114300</xdr:rowOff>
    </xdr:to>
    <xdr:grpSp>
      <xdr:nvGrpSpPr>
        <xdr:cNvPr id="254" name="Group 465"/>
        <xdr:cNvGrpSpPr>
          <a:grpSpLocks noChangeAspect="1"/>
        </xdr:cNvGrpSpPr>
      </xdr:nvGrpSpPr>
      <xdr:grpSpPr>
        <a:xfrm>
          <a:off x="9610725" y="7439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114300</xdr:colOff>
      <xdr:row>26</xdr:row>
      <xdr:rowOff>219075</xdr:rowOff>
    </xdr:from>
    <xdr:to>
      <xdr:col>26</xdr:col>
      <xdr:colOff>381000</xdr:colOff>
      <xdr:row>28</xdr:row>
      <xdr:rowOff>114300</xdr:rowOff>
    </xdr:to>
    <xdr:grpSp>
      <xdr:nvGrpSpPr>
        <xdr:cNvPr id="257" name="Group 468"/>
        <xdr:cNvGrpSpPr>
          <a:grpSpLocks noChangeAspect="1"/>
        </xdr:cNvGrpSpPr>
      </xdr:nvGrpSpPr>
      <xdr:grpSpPr>
        <a:xfrm>
          <a:off x="16554450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26</xdr:row>
      <xdr:rowOff>219075</xdr:rowOff>
    </xdr:from>
    <xdr:to>
      <xdr:col>26</xdr:col>
      <xdr:colOff>733425</xdr:colOff>
      <xdr:row>28</xdr:row>
      <xdr:rowOff>114300</xdr:rowOff>
    </xdr:to>
    <xdr:grpSp>
      <xdr:nvGrpSpPr>
        <xdr:cNvPr id="260" name="Group 471"/>
        <xdr:cNvGrpSpPr>
          <a:grpSpLocks noChangeAspect="1"/>
        </xdr:cNvGrpSpPr>
      </xdr:nvGrpSpPr>
      <xdr:grpSpPr>
        <a:xfrm>
          <a:off x="1690687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28</xdr:row>
      <xdr:rowOff>114300</xdr:rowOff>
    </xdr:from>
    <xdr:to>
      <xdr:col>26</xdr:col>
      <xdr:colOff>247650</xdr:colOff>
      <xdr:row>31</xdr:row>
      <xdr:rowOff>114300</xdr:rowOff>
    </xdr:to>
    <xdr:sp>
      <xdr:nvSpPr>
        <xdr:cNvPr id="263" name="Line 474"/>
        <xdr:cNvSpPr>
          <a:spLocks/>
        </xdr:cNvSpPr>
      </xdr:nvSpPr>
      <xdr:spPr>
        <a:xfrm flipH="1">
          <a:off x="9744075" y="7105650"/>
          <a:ext cx="6943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29</xdr:row>
      <xdr:rowOff>114300</xdr:rowOff>
    </xdr:from>
    <xdr:ext cx="257175" cy="228600"/>
    <xdr:sp>
      <xdr:nvSpPr>
        <xdr:cNvPr id="264" name="text 342"/>
        <xdr:cNvSpPr txBox="1">
          <a:spLocks noChangeArrowheads="1"/>
        </xdr:cNvSpPr>
      </xdr:nvSpPr>
      <xdr:spPr>
        <a:xfrm>
          <a:off x="130873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37</xdr:col>
      <xdr:colOff>95250</xdr:colOff>
      <xdr:row>31</xdr:row>
      <xdr:rowOff>114300</xdr:rowOff>
    </xdr:from>
    <xdr:to>
      <xdr:col>37</xdr:col>
      <xdr:colOff>361950</xdr:colOff>
      <xdr:row>33</xdr:row>
      <xdr:rowOff>28575</xdr:rowOff>
    </xdr:to>
    <xdr:grpSp>
      <xdr:nvGrpSpPr>
        <xdr:cNvPr id="265" name="Group 476"/>
        <xdr:cNvGrpSpPr>
          <a:grpSpLocks noChangeAspect="1"/>
        </xdr:cNvGrpSpPr>
      </xdr:nvGrpSpPr>
      <xdr:grpSpPr>
        <a:xfrm>
          <a:off x="2386012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590550</xdr:colOff>
      <xdr:row>28</xdr:row>
      <xdr:rowOff>114300</xdr:rowOff>
    </xdr:from>
    <xdr:to>
      <xdr:col>37</xdr:col>
      <xdr:colOff>228600</xdr:colOff>
      <xdr:row>31</xdr:row>
      <xdr:rowOff>114300</xdr:rowOff>
    </xdr:to>
    <xdr:sp>
      <xdr:nvSpPr>
        <xdr:cNvPr id="268" name="Line 479"/>
        <xdr:cNvSpPr>
          <a:spLocks/>
        </xdr:cNvSpPr>
      </xdr:nvSpPr>
      <xdr:spPr>
        <a:xfrm flipH="1" flipV="1">
          <a:off x="17030700" y="7105650"/>
          <a:ext cx="6962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85725</xdr:colOff>
      <xdr:row>29</xdr:row>
      <xdr:rowOff>114300</xdr:rowOff>
    </xdr:from>
    <xdr:ext cx="257175" cy="228600"/>
    <xdr:sp>
      <xdr:nvSpPr>
        <xdr:cNvPr id="269" name="text 342"/>
        <xdr:cNvSpPr txBox="1">
          <a:spLocks noChangeArrowheads="1"/>
        </xdr:cNvSpPr>
      </xdr:nvSpPr>
      <xdr:spPr>
        <a:xfrm>
          <a:off x="20412075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39</xdr:col>
      <xdr:colOff>95250</xdr:colOff>
      <xdr:row>31</xdr:row>
      <xdr:rowOff>114300</xdr:rowOff>
    </xdr:from>
    <xdr:to>
      <xdr:col>39</xdr:col>
      <xdr:colOff>361950</xdr:colOff>
      <xdr:row>33</xdr:row>
      <xdr:rowOff>28575</xdr:rowOff>
    </xdr:to>
    <xdr:grpSp>
      <xdr:nvGrpSpPr>
        <xdr:cNvPr id="270" name="Group 482"/>
        <xdr:cNvGrpSpPr>
          <a:grpSpLocks noChangeAspect="1"/>
        </xdr:cNvGrpSpPr>
      </xdr:nvGrpSpPr>
      <xdr:grpSpPr>
        <a:xfrm>
          <a:off x="2515552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26</xdr:row>
      <xdr:rowOff>219075</xdr:rowOff>
    </xdr:from>
    <xdr:to>
      <xdr:col>39</xdr:col>
      <xdr:colOff>361950</xdr:colOff>
      <xdr:row>28</xdr:row>
      <xdr:rowOff>114300</xdr:rowOff>
    </xdr:to>
    <xdr:grpSp>
      <xdr:nvGrpSpPr>
        <xdr:cNvPr id="273" name="Group 485"/>
        <xdr:cNvGrpSpPr>
          <a:grpSpLocks noChangeAspect="1"/>
        </xdr:cNvGrpSpPr>
      </xdr:nvGrpSpPr>
      <xdr:grpSpPr>
        <a:xfrm>
          <a:off x="25155525" y="6753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26</xdr:row>
      <xdr:rowOff>114300</xdr:rowOff>
    </xdr:from>
    <xdr:to>
      <xdr:col>43</xdr:col>
      <xdr:colOff>228600</xdr:colOff>
      <xdr:row>28</xdr:row>
      <xdr:rowOff>114300</xdr:rowOff>
    </xdr:to>
    <xdr:sp>
      <xdr:nvSpPr>
        <xdr:cNvPr id="276" name="Line 488"/>
        <xdr:cNvSpPr>
          <a:spLocks/>
        </xdr:cNvSpPr>
      </xdr:nvSpPr>
      <xdr:spPr>
        <a:xfrm flipV="1">
          <a:off x="25288875" y="6648450"/>
          <a:ext cx="2590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26</xdr:row>
      <xdr:rowOff>0</xdr:rowOff>
    </xdr:from>
    <xdr:to>
      <xdr:col>44</xdr:col>
      <xdr:colOff>428625</xdr:colOff>
      <xdr:row>26</xdr:row>
      <xdr:rowOff>114300</xdr:rowOff>
    </xdr:to>
    <xdr:sp>
      <xdr:nvSpPr>
        <xdr:cNvPr id="277" name="Line 489"/>
        <xdr:cNvSpPr>
          <a:spLocks/>
        </xdr:cNvSpPr>
      </xdr:nvSpPr>
      <xdr:spPr>
        <a:xfrm flipH="1">
          <a:off x="27879675" y="65341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25</xdr:row>
      <xdr:rowOff>152400</xdr:rowOff>
    </xdr:from>
    <xdr:to>
      <xdr:col>45</xdr:col>
      <xdr:colOff>228600</xdr:colOff>
      <xdr:row>26</xdr:row>
      <xdr:rowOff>0</xdr:rowOff>
    </xdr:to>
    <xdr:sp>
      <xdr:nvSpPr>
        <xdr:cNvPr id="278" name="Line 490"/>
        <xdr:cNvSpPr>
          <a:spLocks/>
        </xdr:cNvSpPr>
      </xdr:nvSpPr>
      <xdr:spPr>
        <a:xfrm flipV="1">
          <a:off x="28527375" y="6457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25</xdr:row>
      <xdr:rowOff>114300</xdr:rowOff>
    </xdr:from>
    <xdr:to>
      <xdr:col>46</xdr:col>
      <xdr:colOff>428625</xdr:colOff>
      <xdr:row>25</xdr:row>
      <xdr:rowOff>152400</xdr:rowOff>
    </xdr:to>
    <xdr:sp>
      <xdr:nvSpPr>
        <xdr:cNvPr id="279" name="Line 491"/>
        <xdr:cNvSpPr>
          <a:spLocks/>
        </xdr:cNvSpPr>
      </xdr:nvSpPr>
      <xdr:spPr>
        <a:xfrm flipV="1">
          <a:off x="29175075" y="64198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31</xdr:row>
      <xdr:rowOff>114300</xdr:rowOff>
    </xdr:from>
    <xdr:to>
      <xdr:col>43</xdr:col>
      <xdr:colOff>133350</xdr:colOff>
      <xdr:row>33</xdr:row>
      <xdr:rowOff>114300</xdr:rowOff>
    </xdr:to>
    <xdr:sp>
      <xdr:nvSpPr>
        <xdr:cNvPr id="280" name="Line 492"/>
        <xdr:cNvSpPr>
          <a:spLocks/>
        </xdr:cNvSpPr>
      </xdr:nvSpPr>
      <xdr:spPr>
        <a:xfrm flipH="1" flipV="1">
          <a:off x="25288875" y="7791450"/>
          <a:ext cx="2495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0</xdr:rowOff>
    </xdr:from>
    <xdr:to>
      <xdr:col>45</xdr:col>
      <xdr:colOff>142875</xdr:colOff>
      <xdr:row>34</xdr:row>
      <xdr:rowOff>76200</xdr:rowOff>
    </xdr:to>
    <xdr:sp>
      <xdr:nvSpPr>
        <xdr:cNvPr id="281" name="Line 493"/>
        <xdr:cNvSpPr>
          <a:spLocks/>
        </xdr:cNvSpPr>
      </xdr:nvSpPr>
      <xdr:spPr>
        <a:xfrm>
          <a:off x="28441650" y="8362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34</xdr:row>
      <xdr:rowOff>76200</xdr:rowOff>
    </xdr:from>
    <xdr:to>
      <xdr:col>46</xdr:col>
      <xdr:colOff>342900</xdr:colOff>
      <xdr:row>34</xdr:row>
      <xdr:rowOff>114300</xdr:rowOff>
    </xdr:to>
    <xdr:sp>
      <xdr:nvSpPr>
        <xdr:cNvPr id="282" name="Line 494"/>
        <xdr:cNvSpPr>
          <a:spLocks/>
        </xdr:cNvSpPr>
      </xdr:nvSpPr>
      <xdr:spPr>
        <a:xfrm>
          <a:off x="29089350" y="84391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114300</xdr:rowOff>
    </xdr:from>
    <xdr:to>
      <xdr:col>44</xdr:col>
      <xdr:colOff>342900</xdr:colOff>
      <xdr:row>34</xdr:row>
      <xdr:rowOff>0</xdr:rowOff>
    </xdr:to>
    <xdr:sp>
      <xdr:nvSpPr>
        <xdr:cNvPr id="283" name="Line 495"/>
        <xdr:cNvSpPr>
          <a:spLocks/>
        </xdr:cNvSpPr>
      </xdr:nvSpPr>
      <xdr:spPr>
        <a:xfrm flipH="1" flipV="1">
          <a:off x="27784425" y="82486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285750</xdr:colOff>
      <xdr:row>26</xdr:row>
      <xdr:rowOff>114300</xdr:rowOff>
    </xdr:from>
    <xdr:ext cx="257175" cy="228600"/>
    <xdr:sp>
      <xdr:nvSpPr>
        <xdr:cNvPr id="284" name="text 342"/>
        <xdr:cNvSpPr txBox="1">
          <a:spLocks noChangeArrowheads="1"/>
        </xdr:cNvSpPr>
      </xdr:nvSpPr>
      <xdr:spPr>
        <a:xfrm>
          <a:off x="27089100" y="66484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42</xdr:col>
      <xdr:colOff>247650</xdr:colOff>
      <xdr:row>32</xdr:row>
      <xdr:rowOff>114300</xdr:rowOff>
    </xdr:from>
    <xdr:ext cx="257175" cy="228600"/>
    <xdr:sp>
      <xdr:nvSpPr>
        <xdr:cNvPr id="285" name="text 342"/>
        <xdr:cNvSpPr txBox="1">
          <a:spLocks noChangeArrowheads="1"/>
        </xdr:cNvSpPr>
      </xdr:nvSpPr>
      <xdr:spPr>
        <a:xfrm>
          <a:off x="27051000" y="8020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</xdr:col>
      <xdr:colOff>47625</xdr:colOff>
      <xdr:row>27</xdr:row>
      <xdr:rowOff>66675</xdr:rowOff>
    </xdr:from>
    <xdr:to>
      <xdr:col>5</xdr:col>
      <xdr:colOff>180975</xdr:colOff>
      <xdr:row>27</xdr:row>
      <xdr:rowOff>180975</xdr:rowOff>
    </xdr:to>
    <xdr:grpSp>
      <xdr:nvGrpSpPr>
        <xdr:cNvPr id="286" name="Group 530"/>
        <xdr:cNvGrpSpPr>
          <a:grpSpLocks/>
        </xdr:cNvGrpSpPr>
      </xdr:nvGrpSpPr>
      <xdr:grpSpPr>
        <a:xfrm>
          <a:off x="2238375" y="6829425"/>
          <a:ext cx="981075" cy="114300"/>
          <a:chOff x="240" y="717"/>
          <a:chExt cx="103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256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*</a:t>
            </a:r>
          </a:p>
        </xdr:txBody>
      </xdr:sp>
      <xdr:sp>
        <xdr:nvSpPr>
          <xdr:cNvPr id="288" name="Line 501"/>
          <xdr:cNvSpPr>
            <a:spLocks noChangeAspect="1"/>
          </xdr:cNvSpPr>
        </xdr:nvSpPr>
        <xdr:spPr>
          <a:xfrm>
            <a:off x="243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02"/>
          <xdr:cNvSpPr>
            <a:spLocks noChangeAspect="1"/>
          </xdr:cNvSpPr>
        </xdr:nvSpPr>
        <xdr:spPr>
          <a:xfrm>
            <a:off x="283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503"/>
          <xdr:cNvSpPr>
            <a:spLocks noChangeAspect="1"/>
          </xdr:cNvSpPr>
        </xdr:nvSpPr>
        <xdr:spPr>
          <a:xfrm>
            <a:off x="319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04"/>
          <xdr:cNvSpPr>
            <a:spLocks noChangeAspect="1"/>
          </xdr:cNvSpPr>
        </xdr:nvSpPr>
        <xdr:spPr>
          <a:xfrm>
            <a:off x="30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05"/>
          <xdr:cNvSpPr>
            <a:spLocks noChangeAspect="1"/>
          </xdr:cNvSpPr>
        </xdr:nvSpPr>
        <xdr:spPr>
          <a:xfrm>
            <a:off x="295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06"/>
          <xdr:cNvSpPr>
            <a:spLocks noChangeAspect="1"/>
          </xdr:cNvSpPr>
        </xdr:nvSpPr>
        <xdr:spPr>
          <a:xfrm>
            <a:off x="271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507"/>
          <xdr:cNvSpPr>
            <a:spLocks noChangeAspect="1"/>
          </xdr:cNvSpPr>
        </xdr:nvSpPr>
        <xdr:spPr>
          <a:xfrm>
            <a:off x="240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508"/>
          <xdr:cNvSpPr>
            <a:spLocks noChangeAspect="1"/>
          </xdr:cNvSpPr>
        </xdr:nvSpPr>
        <xdr:spPr>
          <a:xfrm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509"/>
          <xdr:cNvSpPr>
            <a:spLocks noChangeAspect="1"/>
          </xdr:cNvSpPr>
        </xdr:nvSpPr>
        <xdr:spPr>
          <a:xfrm flipV="1"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11"/>
          <xdr:cNvSpPr>
            <a:spLocks noChangeAspect="1"/>
          </xdr:cNvSpPr>
        </xdr:nvSpPr>
        <xdr:spPr>
          <a:xfrm>
            <a:off x="33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32</xdr:row>
      <xdr:rowOff>66675</xdr:rowOff>
    </xdr:from>
    <xdr:to>
      <xdr:col>5</xdr:col>
      <xdr:colOff>180975</xdr:colOff>
      <xdr:row>32</xdr:row>
      <xdr:rowOff>180975</xdr:rowOff>
    </xdr:to>
    <xdr:grpSp>
      <xdr:nvGrpSpPr>
        <xdr:cNvPr id="298" name="Group 534"/>
        <xdr:cNvGrpSpPr>
          <a:grpSpLocks/>
        </xdr:cNvGrpSpPr>
      </xdr:nvGrpSpPr>
      <xdr:grpSpPr>
        <a:xfrm>
          <a:off x="2238375" y="7972425"/>
          <a:ext cx="981075" cy="114300"/>
          <a:chOff x="240" y="837"/>
          <a:chExt cx="103" cy="12"/>
        </a:xfrm>
        <a:solidFill>
          <a:srgbClr val="FFFFFF"/>
        </a:solidFill>
      </xdr:grpSpPr>
      <xdr:grpSp>
        <xdr:nvGrpSpPr>
          <xdr:cNvPr id="299" name="Group 532"/>
          <xdr:cNvGrpSpPr>
            <a:grpSpLocks/>
          </xdr:cNvGrpSpPr>
        </xdr:nvGrpSpPr>
        <xdr:grpSpPr>
          <a:xfrm>
            <a:off x="240" y="837"/>
            <a:ext cx="31" cy="12"/>
            <a:chOff x="240" y="837"/>
            <a:chExt cx="31" cy="12"/>
          </a:xfrm>
          <a:solidFill>
            <a:srgbClr val="FFFFFF"/>
          </a:solidFill>
        </xdr:grpSpPr>
        <xdr:sp>
          <xdr:nvSpPr>
            <xdr:cNvPr id="300" name="text 1492"/>
            <xdr:cNvSpPr txBox="1">
              <a:spLocks noChangeAspect="1" noChangeArrowheads="1"/>
            </xdr:cNvSpPr>
          </xdr:nvSpPr>
          <xdr:spPr>
            <a:xfrm>
              <a:off x="256" y="83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**</a:t>
              </a:r>
            </a:p>
          </xdr:txBody>
        </xdr:sp>
        <xdr:sp>
          <xdr:nvSpPr>
            <xdr:cNvPr id="301" name="Line 518"/>
            <xdr:cNvSpPr>
              <a:spLocks noChangeAspect="1"/>
            </xdr:cNvSpPr>
          </xdr:nvSpPr>
          <xdr:spPr>
            <a:xfrm>
              <a:off x="243" y="84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Rectangle 524"/>
            <xdr:cNvSpPr>
              <a:spLocks noChangeAspect="1"/>
            </xdr:cNvSpPr>
          </xdr:nvSpPr>
          <xdr:spPr>
            <a:xfrm>
              <a:off x="240" y="83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3" name="Group 533"/>
          <xdr:cNvGrpSpPr>
            <a:grpSpLocks/>
          </xdr:cNvGrpSpPr>
        </xdr:nvGrpSpPr>
        <xdr:grpSpPr>
          <a:xfrm>
            <a:off x="271" y="837"/>
            <a:ext cx="72" cy="12"/>
            <a:chOff x="271" y="837"/>
            <a:chExt cx="72" cy="12"/>
          </a:xfrm>
          <a:solidFill>
            <a:srgbClr val="FFFFFF"/>
          </a:solidFill>
        </xdr:grpSpPr>
        <xdr:sp>
          <xdr:nvSpPr>
            <xdr:cNvPr id="304" name="Oval 519"/>
            <xdr:cNvSpPr>
              <a:spLocks noChangeAspect="1"/>
            </xdr:cNvSpPr>
          </xdr:nvSpPr>
          <xdr:spPr>
            <a:xfrm>
              <a:off x="283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Oval 520"/>
            <xdr:cNvSpPr>
              <a:spLocks noChangeAspect="1"/>
            </xdr:cNvSpPr>
          </xdr:nvSpPr>
          <xdr:spPr>
            <a:xfrm>
              <a:off x="319" y="83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Oval 521"/>
            <xdr:cNvSpPr>
              <a:spLocks noChangeAspect="1"/>
            </xdr:cNvSpPr>
          </xdr:nvSpPr>
          <xdr:spPr>
            <a:xfrm>
              <a:off x="307" y="8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Oval 522"/>
            <xdr:cNvSpPr>
              <a:spLocks noChangeAspect="1"/>
            </xdr:cNvSpPr>
          </xdr:nvSpPr>
          <xdr:spPr>
            <a:xfrm>
              <a:off x="295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Oval 523"/>
            <xdr:cNvSpPr>
              <a:spLocks noChangeAspect="1"/>
            </xdr:cNvSpPr>
          </xdr:nvSpPr>
          <xdr:spPr>
            <a:xfrm>
              <a:off x="271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525"/>
            <xdr:cNvSpPr>
              <a:spLocks noChangeAspect="1"/>
            </xdr:cNvSpPr>
          </xdr:nvSpPr>
          <xdr:spPr>
            <a:xfrm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526"/>
            <xdr:cNvSpPr>
              <a:spLocks noChangeAspect="1"/>
            </xdr:cNvSpPr>
          </xdr:nvSpPr>
          <xdr:spPr>
            <a:xfrm flipV="1"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Oval 527"/>
            <xdr:cNvSpPr>
              <a:spLocks noChangeAspect="1"/>
            </xdr:cNvSpPr>
          </xdr:nvSpPr>
          <xdr:spPr>
            <a:xfrm>
              <a:off x="331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</xdr:col>
      <xdr:colOff>809625</xdr:colOff>
      <xdr:row>27</xdr:row>
      <xdr:rowOff>57150</xdr:rowOff>
    </xdr:from>
    <xdr:to>
      <xdr:col>7</xdr:col>
      <xdr:colOff>342900</xdr:colOff>
      <xdr:row>27</xdr:row>
      <xdr:rowOff>171450</xdr:rowOff>
    </xdr:to>
    <xdr:grpSp>
      <xdr:nvGrpSpPr>
        <xdr:cNvPr id="312" name="Group 535"/>
        <xdr:cNvGrpSpPr>
          <a:grpSpLocks noChangeAspect="1"/>
        </xdr:cNvGrpSpPr>
      </xdr:nvGrpSpPr>
      <xdr:grpSpPr>
        <a:xfrm>
          <a:off x="4295775" y="6819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5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5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5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5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809625</xdr:colOff>
      <xdr:row>32</xdr:row>
      <xdr:rowOff>57150</xdr:rowOff>
    </xdr:from>
    <xdr:to>
      <xdr:col>7</xdr:col>
      <xdr:colOff>342900</xdr:colOff>
      <xdr:row>32</xdr:row>
      <xdr:rowOff>171450</xdr:rowOff>
    </xdr:to>
    <xdr:grpSp>
      <xdr:nvGrpSpPr>
        <xdr:cNvPr id="317" name="Group 540"/>
        <xdr:cNvGrpSpPr>
          <a:grpSpLocks noChangeAspect="1"/>
        </xdr:cNvGrpSpPr>
      </xdr:nvGrpSpPr>
      <xdr:grpSpPr>
        <a:xfrm>
          <a:off x="4295775" y="7962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5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5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5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571500</xdr:colOff>
      <xdr:row>29</xdr:row>
      <xdr:rowOff>57150</xdr:rowOff>
    </xdr:from>
    <xdr:to>
      <xdr:col>16</xdr:col>
      <xdr:colOff>838200</xdr:colOff>
      <xdr:row>29</xdr:row>
      <xdr:rowOff>171450</xdr:rowOff>
    </xdr:to>
    <xdr:grpSp>
      <xdr:nvGrpSpPr>
        <xdr:cNvPr id="322" name="Group 545"/>
        <xdr:cNvGrpSpPr>
          <a:grpSpLocks noChangeAspect="1"/>
        </xdr:cNvGrpSpPr>
      </xdr:nvGrpSpPr>
      <xdr:grpSpPr>
        <a:xfrm>
          <a:off x="10534650" y="72771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33</xdr:row>
      <xdr:rowOff>66675</xdr:rowOff>
    </xdr:from>
    <xdr:to>
      <xdr:col>48</xdr:col>
      <xdr:colOff>800100</xdr:colOff>
      <xdr:row>33</xdr:row>
      <xdr:rowOff>180975</xdr:rowOff>
    </xdr:to>
    <xdr:grpSp>
      <xdr:nvGrpSpPr>
        <xdr:cNvPr id="326" name="Group 549"/>
        <xdr:cNvGrpSpPr>
          <a:grpSpLocks/>
        </xdr:cNvGrpSpPr>
      </xdr:nvGrpSpPr>
      <xdr:grpSpPr>
        <a:xfrm>
          <a:off x="30470475" y="8201025"/>
          <a:ext cx="1019175" cy="114300"/>
          <a:chOff x="476" y="239"/>
          <a:chExt cx="107" cy="12"/>
        </a:xfrm>
        <a:solidFill>
          <a:srgbClr val="FFFFFF"/>
        </a:solidFill>
      </xdr:grpSpPr>
      <xdr:sp>
        <xdr:nvSpPr>
          <xdr:cNvPr id="327" name="Line 550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551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9" name="Group 552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330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  <xdr:sp>
          <xdr:nvSpPr>
            <xdr:cNvPr id="331" name="Line 554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Oval 555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Oval 556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Oval 557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Oval 558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Oval 559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Rectangle 560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Oval 561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Rectangle 562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47</xdr:col>
      <xdr:colOff>314325</xdr:colOff>
      <xdr:row>24</xdr:row>
      <xdr:rowOff>57150</xdr:rowOff>
    </xdr:from>
    <xdr:to>
      <xdr:col>48</xdr:col>
      <xdr:colOff>800100</xdr:colOff>
      <xdr:row>24</xdr:row>
      <xdr:rowOff>171450</xdr:rowOff>
    </xdr:to>
    <xdr:grpSp>
      <xdr:nvGrpSpPr>
        <xdr:cNvPr id="340" name="Group 563"/>
        <xdr:cNvGrpSpPr>
          <a:grpSpLocks noChangeAspect="1"/>
        </xdr:cNvGrpSpPr>
      </xdr:nvGrpSpPr>
      <xdr:grpSpPr>
        <a:xfrm>
          <a:off x="30556200" y="6134100"/>
          <a:ext cx="933450" cy="114300"/>
          <a:chOff x="175" y="287"/>
          <a:chExt cx="98" cy="12"/>
        </a:xfrm>
        <a:solidFill>
          <a:srgbClr val="FFFFFF"/>
        </a:solidFill>
      </xdr:grpSpPr>
      <xdr:sp>
        <xdr:nvSpPr>
          <xdr:cNvPr id="341" name="Line 5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5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5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5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7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7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57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57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57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57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57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27</xdr:row>
      <xdr:rowOff>57150</xdr:rowOff>
    </xdr:from>
    <xdr:to>
      <xdr:col>48</xdr:col>
      <xdr:colOff>809625</xdr:colOff>
      <xdr:row>27</xdr:row>
      <xdr:rowOff>171450</xdr:rowOff>
    </xdr:to>
    <xdr:grpSp>
      <xdr:nvGrpSpPr>
        <xdr:cNvPr id="355" name="Group 592"/>
        <xdr:cNvGrpSpPr>
          <a:grpSpLocks/>
        </xdr:cNvGrpSpPr>
      </xdr:nvGrpSpPr>
      <xdr:grpSpPr>
        <a:xfrm>
          <a:off x="30518100" y="6819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356" name="Group 591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357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*</a:t>
              </a:r>
            </a:p>
          </xdr:txBody>
        </xdr:sp>
        <xdr:sp>
          <xdr:nvSpPr>
            <xdr:cNvPr id="358" name="Line 581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Oval 582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Oval 583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Oval 584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Oval 585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Oval 586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Rectangle 587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588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589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7" name="Oval 590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30</xdr:row>
      <xdr:rowOff>57150</xdr:rowOff>
    </xdr:from>
    <xdr:to>
      <xdr:col>48</xdr:col>
      <xdr:colOff>657225</xdr:colOff>
      <xdr:row>30</xdr:row>
      <xdr:rowOff>171450</xdr:rowOff>
    </xdr:to>
    <xdr:sp>
      <xdr:nvSpPr>
        <xdr:cNvPr id="368" name="text 1492"/>
        <xdr:cNvSpPr txBox="1">
          <a:spLocks noChangeAspect="1" noChangeArrowheads="1"/>
        </xdr:cNvSpPr>
      </xdr:nvSpPr>
      <xdr:spPr>
        <a:xfrm>
          <a:off x="31203900" y="75057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**</a:t>
          </a:r>
        </a:p>
      </xdr:txBody>
    </xdr:sp>
    <xdr:clientData/>
  </xdr:twoCellAnchor>
  <xdr:twoCellAnchor>
    <xdr:from>
      <xdr:col>48</xdr:col>
      <xdr:colOff>657225</xdr:colOff>
      <xdr:row>30</xdr:row>
      <xdr:rowOff>114300</xdr:rowOff>
    </xdr:from>
    <xdr:to>
      <xdr:col>48</xdr:col>
      <xdr:colOff>781050</xdr:colOff>
      <xdr:row>30</xdr:row>
      <xdr:rowOff>114300</xdr:rowOff>
    </xdr:to>
    <xdr:sp>
      <xdr:nvSpPr>
        <xdr:cNvPr id="369" name="Line 596"/>
        <xdr:cNvSpPr>
          <a:spLocks noChangeAspect="1"/>
        </xdr:cNvSpPr>
      </xdr:nvSpPr>
      <xdr:spPr>
        <a:xfrm>
          <a:off x="31346775" y="75628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285750</xdr:colOff>
      <xdr:row>30</xdr:row>
      <xdr:rowOff>57150</xdr:rowOff>
    </xdr:from>
    <xdr:to>
      <xdr:col>48</xdr:col>
      <xdr:colOff>400050</xdr:colOff>
      <xdr:row>30</xdr:row>
      <xdr:rowOff>171450</xdr:rowOff>
    </xdr:to>
    <xdr:sp>
      <xdr:nvSpPr>
        <xdr:cNvPr id="370" name="Oval 597"/>
        <xdr:cNvSpPr>
          <a:spLocks noChangeAspect="1"/>
        </xdr:cNvSpPr>
      </xdr:nvSpPr>
      <xdr:spPr>
        <a:xfrm>
          <a:off x="30975300" y="75057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30</xdr:row>
      <xdr:rowOff>57150</xdr:rowOff>
    </xdr:from>
    <xdr:to>
      <xdr:col>48</xdr:col>
      <xdr:colOff>514350</xdr:colOff>
      <xdr:row>30</xdr:row>
      <xdr:rowOff>171450</xdr:rowOff>
    </xdr:to>
    <xdr:sp>
      <xdr:nvSpPr>
        <xdr:cNvPr id="371" name="Oval 598"/>
        <xdr:cNvSpPr>
          <a:spLocks noChangeAspect="1"/>
        </xdr:cNvSpPr>
      </xdr:nvSpPr>
      <xdr:spPr>
        <a:xfrm>
          <a:off x="31089600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30</xdr:row>
      <xdr:rowOff>57150</xdr:rowOff>
    </xdr:from>
    <xdr:to>
      <xdr:col>48</xdr:col>
      <xdr:colOff>171450</xdr:colOff>
      <xdr:row>30</xdr:row>
      <xdr:rowOff>171450</xdr:rowOff>
    </xdr:to>
    <xdr:sp>
      <xdr:nvSpPr>
        <xdr:cNvPr id="372" name="Oval 599"/>
        <xdr:cNvSpPr>
          <a:spLocks noChangeAspect="1"/>
        </xdr:cNvSpPr>
      </xdr:nvSpPr>
      <xdr:spPr>
        <a:xfrm>
          <a:off x="30746700" y="7505700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30</xdr:row>
      <xdr:rowOff>57150</xdr:rowOff>
    </xdr:from>
    <xdr:to>
      <xdr:col>48</xdr:col>
      <xdr:colOff>285750</xdr:colOff>
      <xdr:row>30</xdr:row>
      <xdr:rowOff>171450</xdr:rowOff>
    </xdr:to>
    <xdr:sp>
      <xdr:nvSpPr>
        <xdr:cNvPr id="373" name="Oval 600"/>
        <xdr:cNvSpPr>
          <a:spLocks noChangeAspect="1"/>
        </xdr:cNvSpPr>
      </xdr:nvSpPr>
      <xdr:spPr>
        <a:xfrm>
          <a:off x="30861000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390525</xdr:colOff>
      <xdr:row>30</xdr:row>
      <xdr:rowOff>57150</xdr:rowOff>
    </xdr:from>
    <xdr:to>
      <xdr:col>48</xdr:col>
      <xdr:colOff>57150</xdr:colOff>
      <xdr:row>30</xdr:row>
      <xdr:rowOff>171450</xdr:rowOff>
    </xdr:to>
    <xdr:sp>
      <xdr:nvSpPr>
        <xdr:cNvPr id="374" name="Oval 601"/>
        <xdr:cNvSpPr>
          <a:spLocks noChangeAspect="1"/>
        </xdr:cNvSpPr>
      </xdr:nvSpPr>
      <xdr:spPr>
        <a:xfrm>
          <a:off x="30632400" y="7505700"/>
          <a:ext cx="11430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781050</xdr:colOff>
      <xdr:row>30</xdr:row>
      <xdr:rowOff>66675</xdr:rowOff>
    </xdr:from>
    <xdr:to>
      <xdr:col>48</xdr:col>
      <xdr:colOff>809625</xdr:colOff>
      <xdr:row>30</xdr:row>
      <xdr:rowOff>161925</xdr:rowOff>
    </xdr:to>
    <xdr:sp>
      <xdr:nvSpPr>
        <xdr:cNvPr id="375" name="Rectangle 602"/>
        <xdr:cNvSpPr>
          <a:spLocks noChangeAspect="1"/>
        </xdr:cNvSpPr>
      </xdr:nvSpPr>
      <xdr:spPr>
        <a:xfrm>
          <a:off x="31470600" y="7515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30</xdr:row>
      <xdr:rowOff>76200</xdr:rowOff>
    </xdr:from>
    <xdr:to>
      <xdr:col>48</xdr:col>
      <xdr:colOff>495300</xdr:colOff>
      <xdr:row>30</xdr:row>
      <xdr:rowOff>152400</xdr:rowOff>
    </xdr:to>
    <xdr:sp>
      <xdr:nvSpPr>
        <xdr:cNvPr id="376" name="Line 603"/>
        <xdr:cNvSpPr>
          <a:spLocks noChangeAspect="1"/>
        </xdr:cNvSpPr>
      </xdr:nvSpPr>
      <xdr:spPr>
        <a:xfrm>
          <a:off x="31108650" y="7524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30</xdr:row>
      <xdr:rowOff>76200</xdr:rowOff>
    </xdr:from>
    <xdr:to>
      <xdr:col>48</xdr:col>
      <xdr:colOff>495300</xdr:colOff>
      <xdr:row>30</xdr:row>
      <xdr:rowOff>152400</xdr:rowOff>
    </xdr:to>
    <xdr:sp>
      <xdr:nvSpPr>
        <xdr:cNvPr id="377" name="Line 604"/>
        <xdr:cNvSpPr>
          <a:spLocks noChangeAspect="1"/>
        </xdr:cNvSpPr>
      </xdr:nvSpPr>
      <xdr:spPr>
        <a:xfrm flipV="1">
          <a:off x="31108650" y="7524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276225</xdr:colOff>
      <xdr:row>30</xdr:row>
      <xdr:rowOff>57150</xdr:rowOff>
    </xdr:from>
    <xdr:to>
      <xdr:col>47</xdr:col>
      <xdr:colOff>390525</xdr:colOff>
      <xdr:row>30</xdr:row>
      <xdr:rowOff>171450</xdr:rowOff>
    </xdr:to>
    <xdr:sp>
      <xdr:nvSpPr>
        <xdr:cNvPr id="378" name="Oval 605"/>
        <xdr:cNvSpPr>
          <a:spLocks noChangeAspect="1"/>
        </xdr:cNvSpPr>
      </xdr:nvSpPr>
      <xdr:spPr>
        <a:xfrm>
          <a:off x="30518100" y="75057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25</xdr:row>
      <xdr:rowOff>114300</xdr:rowOff>
    </xdr:from>
    <xdr:to>
      <xdr:col>118</xdr:col>
      <xdr:colOff>381000</xdr:colOff>
      <xdr:row>25</xdr:row>
      <xdr:rowOff>114300</xdr:rowOff>
    </xdr:to>
    <xdr:sp>
      <xdr:nvSpPr>
        <xdr:cNvPr id="379" name="Line 609"/>
        <xdr:cNvSpPr>
          <a:spLocks/>
        </xdr:cNvSpPr>
      </xdr:nvSpPr>
      <xdr:spPr>
        <a:xfrm flipV="1">
          <a:off x="70618350" y="6419850"/>
          <a:ext cx="579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25</xdr:row>
      <xdr:rowOff>0</xdr:rowOff>
    </xdr:from>
    <xdr:ext cx="466725" cy="228600"/>
    <xdr:sp>
      <xdr:nvSpPr>
        <xdr:cNvPr id="380" name="text 7125"/>
        <xdr:cNvSpPr txBox="1">
          <a:spLocks noChangeArrowheads="1"/>
        </xdr:cNvSpPr>
      </xdr:nvSpPr>
      <xdr:spPr>
        <a:xfrm>
          <a:off x="74933175" y="63055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 editAs="absolute">
    <xdr:from>
      <xdr:col>108</xdr:col>
      <xdr:colOff>609600</xdr:colOff>
      <xdr:row>26</xdr:row>
      <xdr:rowOff>57150</xdr:rowOff>
    </xdr:from>
    <xdr:to>
      <xdr:col>110</xdr:col>
      <xdr:colOff>180975</xdr:colOff>
      <xdr:row>26</xdr:row>
      <xdr:rowOff>171450</xdr:rowOff>
    </xdr:to>
    <xdr:grpSp>
      <xdr:nvGrpSpPr>
        <xdr:cNvPr id="381" name="Group 612"/>
        <xdr:cNvGrpSpPr>
          <a:grpSpLocks noChangeAspect="1"/>
        </xdr:cNvGrpSpPr>
      </xdr:nvGrpSpPr>
      <xdr:grpSpPr>
        <a:xfrm>
          <a:off x="70161150" y="65913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83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609600</xdr:colOff>
      <xdr:row>29</xdr:row>
      <xdr:rowOff>66675</xdr:rowOff>
    </xdr:from>
    <xdr:to>
      <xdr:col>110</xdr:col>
      <xdr:colOff>295275</xdr:colOff>
      <xdr:row>29</xdr:row>
      <xdr:rowOff>180975</xdr:rowOff>
    </xdr:to>
    <xdr:grpSp>
      <xdr:nvGrpSpPr>
        <xdr:cNvPr id="390" name="Group 621"/>
        <xdr:cNvGrpSpPr>
          <a:grpSpLocks/>
        </xdr:cNvGrpSpPr>
      </xdr:nvGrpSpPr>
      <xdr:grpSpPr>
        <a:xfrm>
          <a:off x="70161150" y="7286625"/>
          <a:ext cx="981075" cy="114300"/>
          <a:chOff x="240" y="717"/>
          <a:chExt cx="103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256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*</a:t>
            </a:r>
          </a:p>
        </xdr:txBody>
      </xdr:sp>
      <xdr:sp>
        <xdr:nvSpPr>
          <xdr:cNvPr id="392" name="Line 623"/>
          <xdr:cNvSpPr>
            <a:spLocks noChangeAspect="1"/>
          </xdr:cNvSpPr>
        </xdr:nvSpPr>
        <xdr:spPr>
          <a:xfrm>
            <a:off x="243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24"/>
          <xdr:cNvSpPr>
            <a:spLocks noChangeAspect="1"/>
          </xdr:cNvSpPr>
        </xdr:nvSpPr>
        <xdr:spPr>
          <a:xfrm>
            <a:off x="283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625"/>
          <xdr:cNvSpPr>
            <a:spLocks noChangeAspect="1"/>
          </xdr:cNvSpPr>
        </xdr:nvSpPr>
        <xdr:spPr>
          <a:xfrm>
            <a:off x="319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626"/>
          <xdr:cNvSpPr>
            <a:spLocks noChangeAspect="1"/>
          </xdr:cNvSpPr>
        </xdr:nvSpPr>
        <xdr:spPr>
          <a:xfrm>
            <a:off x="30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627"/>
          <xdr:cNvSpPr>
            <a:spLocks noChangeAspect="1"/>
          </xdr:cNvSpPr>
        </xdr:nvSpPr>
        <xdr:spPr>
          <a:xfrm>
            <a:off x="295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628"/>
          <xdr:cNvSpPr>
            <a:spLocks noChangeAspect="1"/>
          </xdr:cNvSpPr>
        </xdr:nvSpPr>
        <xdr:spPr>
          <a:xfrm>
            <a:off x="271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629"/>
          <xdr:cNvSpPr>
            <a:spLocks noChangeAspect="1"/>
          </xdr:cNvSpPr>
        </xdr:nvSpPr>
        <xdr:spPr>
          <a:xfrm>
            <a:off x="240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630"/>
          <xdr:cNvSpPr>
            <a:spLocks noChangeAspect="1"/>
          </xdr:cNvSpPr>
        </xdr:nvSpPr>
        <xdr:spPr>
          <a:xfrm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631"/>
          <xdr:cNvSpPr>
            <a:spLocks noChangeAspect="1"/>
          </xdr:cNvSpPr>
        </xdr:nvSpPr>
        <xdr:spPr>
          <a:xfrm flipV="1"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632"/>
          <xdr:cNvSpPr>
            <a:spLocks noChangeAspect="1"/>
          </xdr:cNvSpPr>
        </xdr:nvSpPr>
        <xdr:spPr>
          <a:xfrm>
            <a:off x="33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619125</xdr:colOff>
      <xdr:row>32</xdr:row>
      <xdr:rowOff>66675</xdr:rowOff>
    </xdr:from>
    <xdr:to>
      <xdr:col>110</xdr:col>
      <xdr:colOff>304800</xdr:colOff>
      <xdr:row>32</xdr:row>
      <xdr:rowOff>180975</xdr:rowOff>
    </xdr:to>
    <xdr:grpSp>
      <xdr:nvGrpSpPr>
        <xdr:cNvPr id="402" name="Group 633"/>
        <xdr:cNvGrpSpPr>
          <a:grpSpLocks/>
        </xdr:cNvGrpSpPr>
      </xdr:nvGrpSpPr>
      <xdr:grpSpPr>
        <a:xfrm>
          <a:off x="70170675" y="7972425"/>
          <a:ext cx="981075" cy="114300"/>
          <a:chOff x="240" y="837"/>
          <a:chExt cx="103" cy="12"/>
        </a:xfrm>
        <a:solidFill>
          <a:srgbClr val="FFFFFF"/>
        </a:solidFill>
      </xdr:grpSpPr>
      <xdr:grpSp>
        <xdr:nvGrpSpPr>
          <xdr:cNvPr id="403" name="Group 634"/>
          <xdr:cNvGrpSpPr>
            <a:grpSpLocks/>
          </xdr:cNvGrpSpPr>
        </xdr:nvGrpSpPr>
        <xdr:grpSpPr>
          <a:xfrm>
            <a:off x="240" y="837"/>
            <a:ext cx="31" cy="12"/>
            <a:chOff x="240" y="837"/>
            <a:chExt cx="31" cy="12"/>
          </a:xfrm>
          <a:solidFill>
            <a:srgbClr val="FFFFFF"/>
          </a:solidFill>
        </xdr:grpSpPr>
        <xdr:sp>
          <xdr:nvSpPr>
            <xdr:cNvPr id="404" name="text 1492"/>
            <xdr:cNvSpPr txBox="1">
              <a:spLocks noChangeAspect="1" noChangeArrowheads="1"/>
            </xdr:cNvSpPr>
          </xdr:nvSpPr>
          <xdr:spPr>
            <a:xfrm>
              <a:off x="256" y="83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**</a:t>
              </a:r>
            </a:p>
          </xdr:txBody>
        </xdr:sp>
        <xdr:sp>
          <xdr:nvSpPr>
            <xdr:cNvPr id="405" name="Line 636"/>
            <xdr:cNvSpPr>
              <a:spLocks noChangeAspect="1"/>
            </xdr:cNvSpPr>
          </xdr:nvSpPr>
          <xdr:spPr>
            <a:xfrm>
              <a:off x="243" y="84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Rectangle 637"/>
            <xdr:cNvSpPr>
              <a:spLocks noChangeAspect="1"/>
            </xdr:cNvSpPr>
          </xdr:nvSpPr>
          <xdr:spPr>
            <a:xfrm>
              <a:off x="240" y="83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7" name="Group 638"/>
          <xdr:cNvGrpSpPr>
            <a:grpSpLocks/>
          </xdr:cNvGrpSpPr>
        </xdr:nvGrpSpPr>
        <xdr:grpSpPr>
          <a:xfrm>
            <a:off x="271" y="837"/>
            <a:ext cx="72" cy="12"/>
            <a:chOff x="271" y="837"/>
            <a:chExt cx="72" cy="12"/>
          </a:xfrm>
          <a:solidFill>
            <a:srgbClr val="FFFFFF"/>
          </a:solidFill>
        </xdr:grpSpPr>
        <xdr:sp>
          <xdr:nvSpPr>
            <xdr:cNvPr id="408" name="Oval 639"/>
            <xdr:cNvSpPr>
              <a:spLocks noChangeAspect="1"/>
            </xdr:cNvSpPr>
          </xdr:nvSpPr>
          <xdr:spPr>
            <a:xfrm>
              <a:off x="283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Oval 640"/>
            <xdr:cNvSpPr>
              <a:spLocks noChangeAspect="1"/>
            </xdr:cNvSpPr>
          </xdr:nvSpPr>
          <xdr:spPr>
            <a:xfrm>
              <a:off x="319" y="83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Oval 641"/>
            <xdr:cNvSpPr>
              <a:spLocks noChangeAspect="1"/>
            </xdr:cNvSpPr>
          </xdr:nvSpPr>
          <xdr:spPr>
            <a:xfrm>
              <a:off x="307" y="8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Oval 642"/>
            <xdr:cNvSpPr>
              <a:spLocks noChangeAspect="1"/>
            </xdr:cNvSpPr>
          </xdr:nvSpPr>
          <xdr:spPr>
            <a:xfrm>
              <a:off x="295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Oval 643"/>
            <xdr:cNvSpPr>
              <a:spLocks noChangeAspect="1"/>
            </xdr:cNvSpPr>
          </xdr:nvSpPr>
          <xdr:spPr>
            <a:xfrm>
              <a:off x="271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644"/>
            <xdr:cNvSpPr>
              <a:spLocks noChangeAspect="1"/>
            </xdr:cNvSpPr>
          </xdr:nvSpPr>
          <xdr:spPr>
            <a:xfrm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645"/>
            <xdr:cNvSpPr>
              <a:spLocks noChangeAspect="1"/>
            </xdr:cNvSpPr>
          </xdr:nvSpPr>
          <xdr:spPr>
            <a:xfrm flipV="1"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Oval 646"/>
            <xdr:cNvSpPr>
              <a:spLocks noChangeAspect="1"/>
            </xdr:cNvSpPr>
          </xdr:nvSpPr>
          <xdr:spPr>
            <a:xfrm>
              <a:off x="331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209550</xdr:colOff>
      <xdr:row>30</xdr:row>
      <xdr:rowOff>66675</xdr:rowOff>
    </xdr:from>
    <xdr:to>
      <xdr:col>116</xdr:col>
      <xdr:colOff>628650</xdr:colOff>
      <xdr:row>30</xdr:row>
      <xdr:rowOff>180975</xdr:rowOff>
    </xdr:to>
    <xdr:grpSp>
      <xdr:nvGrpSpPr>
        <xdr:cNvPr id="416" name="Group 656"/>
        <xdr:cNvGrpSpPr>
          <a:grpSpLocks/>
        </xdr:cNvGrpSpPr>
      </xdr:nvGrpSpPr>
      <xdr:grpSpPr>
        <a:xfrm>
          <a:off x="74495025" y="7515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18" name="Line 6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6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6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6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23</xdr:row>
      <xdr:rowOff>219075</xdr:rowOff>
    </xdr:from>
    <xdr:to>
      <xdr:col>109</xdr:col>
      <xdr:colOff>361950</xdr:colOff>
      <xdr:row>25</xdr:row>
      <xdr:rowOff>114300</xdr:rowOff>
    </xdr:to>
    <xdr:grpSp>
      <xdr:nvGrpSpPr>
        <xdr:cNvPr id="425" name="Group 665"/>
        <xdr:cNvGrpSpPr>
          <a:grpSpLocks noChangeAspect="1"/>
        </xdr:cNvGrpSpPr>
      </xdr:nvGrpSpPr>
      <xdr:grpSpPr>
        <a:xfrm>
          <a:off x="70494525" y="6067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31</xdr:row>
      <xdr:rowOff>114300</xdr:rowOff>
    </xdr:from>
    <xdr:to>
      <xdr:col>116</xdr:col>
      <xdr:colOff>561975</xdr:colOff>
      <xdr:row>33</xdr:row>
      <xdr:rowOff>28575</xdr:rowOff>
    </xdr:to>
    <xdr:grpSp>
      <xdr:nvGrpSpPr>
        <xdr:cNvPr id="428" name="Group 668"/>
        <xdr:cNvGrpSpPr>
          <a:grpSpLocks noChangeAspect="1"/>
        </xdr:cNvGrpSpPr>
      </xdr:nvGrpSpPr>
      <xdr:grpSpPr>
        <a:xfrm>
          <a:off x="75028425" y="7791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9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809625</xdr:colOff>
      <xdr:row>26</xdr:row>
      <xdr:rowOff>66675</xdr:rowOff>
    </xdr:from>
    <xdr:to>
      <xdr:col>116</xdr:col>
      <xdr:colOff>381000</xdr:colOff>
      <xdr:row>26</xdr:row>
      <xdr:rowOff>180975</xdr:rowOff>
    </xdr:to>
    <xdr:grpSp>
      <xdr:nvGrpSpPr>
        <xdr:cNvPr id="431" name="Group 671"/>
        <xdr:cNvGrpSpPr>
          <a:grpSpLocks/>
        </xdr:cNvGrpSpPr>
      </xdr:nvGrpSpPr>
      <xdr:grpSpPr>
        <a:xfrm>
          <a:off x="74247375" y="66008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33" name="Line 6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6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6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6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6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6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6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26</xdr:row>
      <xdr:rowOff>219075</xdr:rowOff>
    </xdr:from>
    <xdr:to>
      <xdr:col>116</xdr:col>
      <xdr:colOff>561975</xdr:colOff>
      <xdr:row>28</xdr:row>
      <xdr:rowOff>114300</xdr:rowOff>
    </xdr:to>
    <xdr:grpSp>
      <xdr:nvGrpSpPr>
        <xdr:cNvPr id="440" name="Group 680"/>
        <xdr:cNvGrpSpPr>
          <a:grpSpLocks noChangeAspect="1"/>
        </xdr:cNvGrpSpPr>
      </xdr:nvGrpSpPr>
      <xdr:grpSpPr>
        <a:xfrm>
          <a:off x="750284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41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25</xdr:row>
      <xdr:rowOff>114300</xdr:rowOff>
    </xdr:from>
    <xdr:to>
      <xdr:col>116</xdr:col>
      <xdr:colOff>428625</xdr:colOff>
      <xdr:row>28</xdr:row>
      <xdr:rowOff>114300</xdr:rowOff>
    </xdr:to>
    <xdr:sp>
      <xdr:nvSpPr>
        <xdr:cNvPr id="443" name="Line 685"/>
        <xdr:cNvSpPr>
          <a:spLocks/>
        </xdr:cNvSpPr>
      </xdr:nvSpPr>
      <xdr:spPr>
        <a:xfrm flipH="1" flipV="1">
          <a:off x="70618350" y="6419850"/>
          <a:ext cx="4543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581025</xdr:colOff>
      <xdr:row>32</xdr:row>
      <xdr:rowOff>57150</xdr:rowOff>
    </xdr:from>
    <xdr:to>
      <xdr:col>139</xdr:col>
      <xdr:colOff>114300</xdr:colOff>
      <xdr:row>32</xdr:row>
      <xdr:rowOff>171450</xdr:rowOff>
    </xdr:to>
    <xdr:grpSp>
      <xdr:nvGrpSpPr>
        <xdr:cNvPr id="444" name="Group 686"/>
        <xdr:cNvGrpSpPr>
          <a:grpSpLocks noChangeAspect="1"/>
        </xdr:cNvGrpSpPr>
      </xdr:nvGrpSpPr>
      <xdr:grpSpPr>
        <a:xfrm>
          <a:off x="89563575" y="7962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6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6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6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6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304800</xdr:colOff>
      <xdr:row>29</xdr:row>
      <xdr:rowOff>57150</xdr:rowOff>
    </xdr:from>
    <xdr:to>
      <xdr:col>138</xdr:col>
      <xdr:colOff>561975</xdr:colOff>
      <xdr:row>29</xdr:row>
      <xdr:rowOff>171450</xdr:rowOff>
    </xdr:to>
    <xdr:grpSp>
      <xdr:nvGrpSpPr>
        <xdr:cNvPr id="449" name="Group 691"/>
        <xdr:cNvGrpSpPr>
          <a:grpSpLocks noChangeAspect="1"/>
        </xdr:cNvGrpSpPr>
      </xdr:nvGrpSpPr>
      <xdr:grpSpPr>
        <a:xfrm>
          <a:off x="89287350" y="7277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0" name="Oval 6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6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6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657225</xdr:colOff>
      <xdr:row>24</xdr:row>
      <xdr:rowOff>85725</xdr:rowOff>
    </xdr:from>
    <xdr:to>
      <xdr:col>115</xdr:col>
      <xdr:colOff>66675</xdr:colOff>
      <xdr:row>24</xdr:row>
      <xdr:rowOff>200025</xdr:rowOff>
    </xdr:to>
    <xdr:grpSp>
      <xdr:nvGrpSpPr>
        <xdr:cNvPr id="453" name="Group 695"/>
        <xdr:cNvGrpSpPr>
          <a:grpSpLocks noChangeAspect="1"/>
        </xdr:cNvGrpSpPr>
      </xdr:nvGrpSpPr>
      <xdr:grpSpPr>
        <a:xfrm>
          <a:off x="74094975" y="6162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4" name="Oval 6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6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6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24</xdr:row>
      <xdr:rowOff>66675</xdr:rowOff>
    </xdr:from>
    <xdr:to>
      <xdr:col>114</xdr:col>
      <xdr:colOff>628650</xdr:colOff>
      <xdr:row>24</xdr:row>
      <xdr:rowOff>190500</xdr:rowOff>
    </xdr:to>
    <xdr:sp>
      <xdr:nvSpPr>
        <xdr:cNvPr id="457" name="kreslení 16"/>
        <xdr:cNvSpPr>
          <a:spLocks/>
        </xdr:cNvSpPr>
      </xdr:nvSpPr>
      <xdr:spPr>
        <a:xfrm>
          <a:off x="73761600" y="6143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361950</xdr:colOff>
      <xdr:row>26</xdr:row>
      <xdr:rowOff>85725</xdr:rowOff>
    </xdr:from>
    <xdr:to>
      <xdr:col>138</xdr:col>
      <xdr:colOff>247650</xdr:colOff>
      <xdr:row>27</xdr:row>
      <xdr:rowOff>161925</xdr:rowOff>
    </xdr:to>
    <xdr:grpSp>
      <xdr:nvGrpSpPr>
        <xdr:cNvPr id="458" name="Group 701"/>
        <xdr:cNvGrpSpPr>
          <a:grpSpLocks/>
        </xdr:cNvGrpSpPr>
      </xdr:nvGrpSpPr>
      <xdr:grpSpPr>
        <a:xfrm>
          <a:off x="76390500" y="6619875"/>
          <a:ext cx="12839700" cy="304800"/>
          <a:chOff x="89" y="287"/>
          <a:chExt cx="863" cy="32"/>
        </a:xfrm>
        <a:solidFill>
          <a:srgbClr val="FFFFFF"/>
        </a:solidFill>
      </xdr:grpSpPr>
      <xdr:sp>
        <xdr:nvSpPr>
          <xdr:cNvPr id="459" name="Rectangle 70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70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70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70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70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70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70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70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7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180975</xdr:colOff>
      <xdr:row>26</xdr:row>
      <xdr:rowOff>123825</xdr:rowOff>
    </xdr:from>
    <xdr:to>
      <xdr:col>128</xdr:col>
      <xdr:colOff>628650</xdr:colOff>
      <xdr:row>27</xdr:row>
      <xdr:rowOff>123825</xdr:rowOff>
    </xdr:to>
    <xdr:sp>
      <xdr:nvSpPr>
        <xdr:cNvPr id="468" name="text 7125"/>
        <xdr:cNvSpPr txBox="1">
          <a:spLocks noChangeArrowheads="1"/>
        </xdr:cNvSpPr>
      </xdr:nvSpPr>
      <xdr:spPr>
        <a:xfrm>
          <a:off x="82686525" y="6657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oneCellAnchor>
    <xdr:from>
      <xdr:col>126</xdr:col>
      <xdr:colOff>533400</xdr:colOff>
      <xdr:row>24</xdr:row>
      <xdr:rowOff>114300</xdr:rowOff>
    </xdr:from>
    <xdr:ext cx="2305050" cy="323850"/>
    <xdr:sp>
      <xdr:nvSpPr>
        <xdr:cNvPr id="469" name="text 54"/>
        <xdr:cNvSpPr txBox="1">
          <a:spLocks noChangeArrowheads="1"/>
        </xdr:cNvSpPr>
      </xdr:nvSpPr>
      <xdr:spPr>
        <a:xfrm>
          <a:off x="81743550" y="6191250"/>
          <a:ext cx="23050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Praha-Podbaba z, km 416,026</a:t>
          </a:r>
        </a:p>
      </xdr:txBody>
    </xdr:sp>
    <xdr:clientData/>
  </xdr:oneCellAnchor>
  <xdr:twoCellAnchor>
    <xdr:from>
      <xdr:col>119</xdr:col>
      <xdr:colOff>0</xdr:colOff>
      <xdr:row>32</xdr:row>
      <xdr:rowOff>85725</xdr:rowOff>
    </xdr:from>
    <xdr:to>
      <xdr:col>138</xdr:col>
      <xdr:colOff>552450</xdr:colOff>
      <xdr:row>33</xdr:row>
      <xdr:rowOff>161925</xdr:rowOff>
    </xdr:to>
    <xdr:grpSp>
      <xdr:nvGrpSpPr>
        <xdr:cNvPr id="470" name="Group 714"/>
        <xdr:cNvGrpSpPr>
          <a:grpSpLocks/>
        </xdr:cNvGrpSpPr>
      </xdr:nvGrpSpPr>
      <xdr:grpSpPr>
        <a:xfrm>
          <a:off x="76876275" y="7991475"/>
          <a:ext cx="12658725" cy="304800"/>
          <a:chOff x="89" y="239"/>
          <a:chExt cx="863" cy="32"/>
        </a:xfrm>
        <a:solidFill>
          <a:srgbClr val="FFFFFF"/>
        </a:solidFill>
      </xdr:grpSpPr>
      <xdr:sp>
        <xdr:nvSpPr>
          <xdr:cNvPr id="471" name="Rectangle 71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7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7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7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7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7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7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7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7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180975</xdr:colOff>
      <xdr:row>32</xdr:row>
      <xdr:rowOff>123825</xdr:rowOff>
    </xdr:from>
    <xdr:to>
      <xdr:col>128</xdr:col>
      <xdr:colOff>628650</xdr:colOff>
      <xdr:row>33</xdr:row>
      <xdr:rowOff>123825</xdr:rowOff>
    </xdr:to>
    <xdr:sp>
      <xdr:nvSpPr>
        <xdr:cNvPr id="480" name="text 7125"/>
        <xdr:cNvSpPr txBox="1">
          <a:spLocks noChangeArrowheads="1"/>
        </xdr:cNvSpPr>
      </xdr:nvSpPr>
      <xdr:spPr>
        <a:xfrm>
          <a:off x="82686525" y="8029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142</xdr:col>
      <xdr:colOff>295275</xdr:colOff>
      <xdr:row>26</xdr:row>
      <xdr:rowOff>219075</xdr:rowOff>
    </xdr:from>
    <xdr:to>
      <xdr:col>142</xdr:col>
      <xdr:colOff>561975</xdr:colOff>
      <xdr:row>28</xdr:row>
      <xdr:rowOff>114300</xdr:rowOff>
    </xdr:to>
    <xdr:grpSp>
      <xdr:nvGrpSpPr>
        <xdr:cNvPr id="481" name="Group 725"/>
        <xdr:cNvGrpSpPr>
          <a:grpSpLocks noChangeAspect="1"/>
        </xdr:cNvGrpSpPr>
      </xdr:nvGrpSpPr>
      <xdr:grpSpPr>
        <a:xfrm>
          <a:off x="918686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7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771525</xdr:colOff>
      <xdr:row>31</xdr:row>
      <xdr:rowOff>114300</xdr:rowOff>
    </xdr:from>
    <xdr:to>
      <xdr:col>153</xdr:col>
      <xdr:colOff>190500</xdr:colOff>
      <xdr:row>33</xdr:row>
      <xdr:rowOff>28575</xdr:rowOff>
    </xdr:to>
    <xdr:grpSp>
      <xdr:nvGrpSpPr>
        <xdr:cNvPr id="484" name="Group 730"/>
        <xdr:cNvGrpSpPr>
          <a:grpSpLocks noChangeAspect="1"/>
        </xdr:cNvGrpSpPr>
      </xdr:nvGrpSpPr>
      <xdr:grpSpPr>
        <a:xfrm>
          <a:off x="9882187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31</xdr:row>
      <xdr:rowOff>114300</xdr:rowOff>
    </xdr:from>
    <xdr:to>
      <xdr:col>154</xdr:col>
      <xdr:colOff>85725</xdr:colOff>
      <xdr:row>33</xdr:row>
      <xdr:rowOff>28575</xdr:rowOff>
    </xdr:to>
    <xdr:grpSp>
      <xdr:nvGrpSpPr>
        <xdr:cNvPr id="487" name="Group 733"/>
        <xdr:cNvGrpSpPr>
          <a:grpSpLocks noChangeAspect="1"/>
        </xdr:cNvGrpSpPr>
      </xdr:nvGrpSpPr>
      <xdr:grpSpPr>
        <a:xfrm>
          <a:off x="9916477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8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26</xdr:row>
      <xdr:rowOff>219075</xdr:rowOff>
    </xdr:from>
    <xdr:to>
      <xdr:col>164</xdr:col>
      <xdr:colOff>561975</xdr:colOff>
      <xdr:row>28</xdr:row>
      <xdr:rowOff>114300</xdr:rowOff>
    </xdr:to>
    <xdr:grpSp>
      <xdr:nvGrpSpPr>
        <xdr:cNvPr id="490" name="Group 736"/>
        <xdr:cNvGrpSpPr>
          <a:grpSpLocks noChangeAspect="1"/>
        </xdr:cNvGrpSpPr>
      </xdr:nvGrpSpPr>
      <xdr:grpSpPr>
        <a:xfrm>
          <a:off x="1061180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91" name="Line 7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7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28</xdr:row>
      <xdr:rowOff>114300</xdr:rowOff>
    </xdr:from>
    <xdr:to>
      <xdr:col>153</xdr:col>
      <xdr:colOff>57150</xdr:colOff>
      <xdr:row>31</xdr:row>
      <xdr:rowOff>114300</xdr:rowOff>
    </xdr:to>
    <xdr:sp>
      <xdr:nvSpPr>
        <xdr:cNvPr id="493" name="Line 739"/>
        <xdr:cNvSpPr>
          <a:spLocks/>
        </xdr:cNvSpPr>
      </xdr:nvSpPr>
      <xdr:spPr>
        <a:xfrm flipH="1" flipV="1">
          <a:off x="92001975" y="7105650"/>
          <a:ext cx="6953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400050</xdr:colOff>
      <xdr:row>28</xdr:row>
      <xdr:rowOff>114300</xdr:rowOff>
    </xdr:from>
    <xdr:to>
      <xdr:col>164</xdr:col>
      <xdr:colOff>428625</xdr:colOff>
      <xdr:row>31</xdr:row>
      <xdr:rowOff>114300</xdr:rowOff>
    </xdr:to>
    <xdr:sp>
      <xdr:nvSpPr>
        <xdr:cNvPr id="494" name="Line 740"/>
        <xdr:cNvSpPr>
          <a:spLocks/>
        </xdr:cNvSpPr>
      </xdr:nvSpPr>
      <xdr:spPr>
        <a:xfrm flipH="1">
          <a:off x="99298125" y="7105650"/>
          <a:ext cx="6953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158</xdr:col>
      <xdr:colOff>685800</xdr:colOff>
      <xdr:row>29</xdr:row>
      <xdr:rowOff>114300</xdr:rowOff>
    </xdr:from>
    <xdr:ext cx="257175" cy="228600"/>
    <xdr:sp>
      <xdr:nvSpPr>
        <xdr:cNvPr id="495" name="text 342"/>
        <xdr:cNvSpPr txBox="1">
          <a:spLocks noChangeArrowheads="1"/>
        </xdr:cNvSpPr>
      </xdr:nvSpPr>
      <xdr:spPr>
        <a:xfrm>
          <a:off x="1026223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147</xdr:col>
      <xdr:colOff>333375</xdr:colOff>
      <xdr:row>29</xdr:row>
      <xdr:rowOff>114300</xdr:rowOff>
    </xdr:from>
    <xdr:ext cx="257175" cy="228600"/>
    <xdr:sp>
      <xdr:nvSpPr>
        <xdr:cNvPr id="496" name="text 342"/>
        <xdr:cNvSpPr txBox="1">
          <a:spLocks noChangeArrowheads="1"/>
        </xdr:cNvSpPr>
      </xdr:nvSpPr>
      <xdr:spPr>
        <a:xfrm>
          <a:off x="953452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 editAs="absolute">
    <xdr:from>
      <xdr:col>173</xdr:col>
      <xdr:colOff>85725</xdr:colOff>
      <xdr:row>27</xdr:row>
      <xdr:rowOff>66675</xdr:rowOff>
    </xdr:from>
    <xdr:to>
      <xdr:col>174</xdr:col>
      <xdr:colOff>19050</xdr:colOff>
      <xdr:row>27</xdr:row>
      <xdr:rowOff>180975</xdr:rowOff>
    </xdr:to>
    <xdr:grpSp>
      <xdr:nvGrpSpPr>
        <xdr:cNvPr id="497" name="Group 741"/>
        <xdr:cNvGrpSpPr>
          <a:grpSpLocks noChangeAspect="1"/>
        </xdr:cNvGrpSpPr>
      </xdr:nvGrpSpPr>
      <xdr:grpSpPr>
        <a:xfrm>
          <a:off x="111937800" y="6829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8" name="Line 7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7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7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85725</xdr:colOff>
      <xdr:row>32</xdr:row>
      <xdr:rowOff>66675</xdr:rowOff>
    </xdr:from>
    <xdr:to>
      <xdr:col>174</xdr:col>
      <xdr:colOff>19050</xdr:colOff>
      <xdr:row>32</xdr:row>
      <xdr:rowOff>180975</xdr:rowOff>
    </xdr:to>
    <xdr:grpSp>
      <xdr:nvGrpSpPr>
        <xdr:cNvPr id="502" name="Group 751"/>
        <xdr:cNvGrpSpPr>
          <a:grpSpLocks noChangeAspect="1"/>
        </xdr:cNvGrpSpPr>
      </xdr:nvGrpSpPr>
      <xdr:grpSpPr>
        <a:xfrm>
          <a:off x="111937800" y="7972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3" name="Line 7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7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7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257175</xdr:colOff>
      <xdr:row>27</xdr:row>
      <xdr:rowOff>57150</xdr:rowOff>
    </xdr:from>
    <xdr:to>
      <xdr:col>176</xdr:col>
      <xdr:colOff>790575</xdr:colOff>
      <xdr:row>27</xdr:row>
      <xdr:rowOff>171450</xdr:rowOff>
    </xdr:to>
    <xdr:grpSp>
      <xdr:nvGrpSpPr>
        <xdr:cNvPr id="507" name="Group 756"/>
        <xdr:cNvGrpSpPr>
          <a:grpSpLocks/>
        </xdr:cNvGrpSpPr>
      </xdr:nvGrpSpPr>
      <xdr:grpSpPr>
        <a:xfrm>
          <a:off x="113404650" y="6819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508" name="Group 757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509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*</a:t>
              </a:r>
            </a:p>
          </xdr:txBody>
        </xdr:sp>
        <xdr:sp>
          <xdr:nvSpPr>
            <xdr:cNvPr id="510" name="Line 759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Oval 760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Oval 761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Oval 762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Oval 763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Oval 764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Rectangle 765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766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767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9" name="Oval 768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257175</xdr:colOff>
      <xdr:row>32</xdr:row>
      <xdr:rowOff>57150</xdr:rowOff>
    </xdr:from>
    <xdr:to>
      <xdr:col>176</xdr:col>
      <xdr:colOff>790575</xdr:colOff>
      <xdr:row>32</xdr:row>
      <xdr:rowOff>171450</xdr:rowOff>
    </xdr:to>
    <xdr:grpSp>
      <xdr:nvGrpSpPr>
        <xdr:cNvPr id="520" name="Group 769"/>
        <xdr:cNvGrpSpPr>
          <a:grpSpLocks/>
        </xdr:cNvGrpSpPr>
      </xdr:nvGrpSpPr>
      <xdr:grpSpPr>
        <a:xfrm>
          <a:off x="113404650" y="7962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521" name="Group 770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522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*</a:t>
              </a:r>
            </a:p>
          </xdr:txBody>
        </xdr:sp>
        <xdr:sp>
          <xdr:nvSpPr>
            <xdr:cNvPr id="523" name="Line 772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Oval 773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Oval 774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Oval 775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Oval 776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Oval 777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Rectangle 778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779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Line 780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2" name="Oval 781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27</xdr:row>
      <xdr:rowOff>57150</xdr:rowOff>
    </xdr:from>
    <xdr:to>
      <xdr:col>164</xdr:col>
      <xdr:colOff>819150</xdr:colOff>
      <xdr:row>27</xdr:row>
      <xdr:rowOff>171450</xdr:rowOff>
    </xdr:to>
    <xdr:grpSp>
      <xdr:nvGrpSpPr>
        <xdr:cNvPr id="533" name="Group 782"/>
        <xdr:cNvGrpSpPr>
          <a:grpSpLocks noChangeAspect="1"/>
        </xdr:cNvGrpSpPr>
      </xdr:nvGrpSpPr>
      <xdr:grpSpPr>
        <a:xfrm>
          <a:off x="106384725" y="6819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4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30</xdr:row>
      <xdr:rowOff>57150</xdr:rowOff>
    </xdr:from>
    <xdr:to>
      <xdr:col>164</xdr:col>
      <xdr:colOff>819150</xdr:colOff>
      <xdr:row>30</xdr:row>
      <xdr:rowOff>171450</xdr:rowOff>
    </xdr:to>
    <xdr:grpSp>
      <xdr:nvGrpSpPr>
        <xdr:cNvPr id="537" name="Group 786"/>
        <xdr:cNvGrpSpPr>
          <a:grpSpLocks noChangeAspect="1"/>
        </xdr:cNvGrpSpPr>
      </xdr:nvGrpSpPr>
      <xdr:grpSpPr>
        <a:xfrm>
          <a:off x="106384725" y="7505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8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Praha - Bubeneč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31" customWidth="1"/>
    <col min="2" max="2" width="10.7109375" style="76" customWidth="1"/>
    <col min="3" max="18" width="10.7109375" style="29" customWidth="1"/>
    <col min="19" max="19" width="2.7109375" style="31" customWidth="1"/>
    <col min="20" max="20" width="9.140625" style="31" customWidth="1"/>
    <col min="21" max="16384" width="9.140625" style="29" customWidth="1"/>
  </cols>
  <sheetData>
    <row r="1" spans="1:20" s="190" customFormat="1" ht="9.75" customHeight="1">
      <c r="A1" s="27"/>
      <c r="B1" s="2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27"/>
      <c r="T1" s="27"/>
    </row>
    <row r="2" spans="2:18" ht="36" customHeight="1">
      <c r="B2" s="29"/>
      <c r="D2" s="30"/>
      <c r="E2" s="30"/>
      <c r="F2" s="30"/>
      <c r="G2" s="30"/>
      <c r="H2" s="30"/>
      <c r="I2" s="30"/>
      <c r="J2" s="30"/>
      <c r="K2" s="30"/>
      <c r="L2" s="30"/>
      <c r="R2" s="191"/>
    </row>
    <row r="3" spans="2:12" s="31" customFormat="1" ht="18" customHeight="1">
      <c r="B3" s="32"/>
      <c r="C3" s="32"/>
      <c r="D3" s="32"/>
      <c r="J3" s="33"/>
      <c r="K3" s="32"/>
      <c r="L3" s="32"/>
    </row>
    <row r="4" spans="1:22" s="38" customFormat="1" ht="22.5" customHeight="1">
      <c r="A4" s="34"/>
      <c r="B4" s="39" t="s">
        <v>20</v>
      </c>
      <c r="C4" s="435">
        <v>526</v>
      </c>
      <c r="D4" s="36"/>
      <c r="E4" s="34"/>
      <c r="F4" s="34"/>
      <c r="G4" s="34"/>
      <c r="H4" s="34"/>
      <c r="I4" s="36"/>
      <c r="J4" s="37" t="s">
        <v>108</v>
      </c>
      <c r="K4" s="36"/>
      <c r="L4" s="193"/>
      <c r="M4" s="36"/>
      <c r="N4" s="36"/>
      <c r="O4" s="36"/>
      <c r="P4" s="36"/>
      <c r="Q4" s="39" t="s">
        <v>21</v>
      </c>
      <c r="R4" s="35">
        <v>570267</v>
      </c>
      <c r="S4" s="36"/>
      <c r="T4" s="36"/>
      <c r="U4" s="52"/>
      <c r="V4" s="52"/>
    </row>
    <row r="5" spans="2:22" s="40" customFormat="1" ht="15" customHeight="1" thickBot="1">
      <c r="B5" s="41"/>
      <c r="C5" s="42"/>
      <c r="D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196" customFormat="1" ht="18" customHeight="1">
      <c r="A6" s="43"/>
      <c r="B6" s="44"/>
      <c r="C6" s="45"/>
      <c r="D6" s="44"/>
      <c r="E6" s="46"/>
      <c r="F6" s="46"/>
      <c r="G6" s="46"/>
      <c r="H6" s="46"/>
      <c r="I6" s="46"/>
      <c r="J6" s="44"/>
      <c r="K6" s="44"/>
      <c r="L6" s="44"/>
      <c r="M6" s="44"/>
      <c r="N6" s="44"/>
      <c r="O6" s="44"/>
      <c r="P6" s="44"/>
      <c r="Q6" s="44"/>
      <c r="R6" s="44"/>
      <c r="S6" s="47"/>
      <c r="T6" s="33"/>
      <c r="U6" s="33"/>
      <c r="V6" s="33"/>
    </row>
    <row r="7" spans="1:21" ht="24.75" customHeight="1">
      <c r="A7" s="48"/>
      <c r="B7" s="436" t="s">
        <v>22</v>
      </c>
      <c r="C7" s="437"/>
      <c r="D7" s="437"/>
      <c r="E7" s="438"/>
      <c r="F7" s="438"/>
      <c r="G7" s="438"/>
      <c r="H7" s="438"/>
      <c r="I7" s="438"/>
      <c r="J7" s="439"/>
      <c r="K7" s="438"/>
      <c r="L7" s="438"/>
      <c r="M7" s="438"/>
      <c r="N7" s="438"/>
      <c r="O7" s="438"/>
      <c r="P7" s="438"/>
      <c r="Q7" s="438"/>
      <c r="R7" s="440"/>
      <c r="S7" s="49"/>
      <c r="T7" s="32"/>
      <c r="U7" s="30"/>
    </row>
    <row r="8" spans="1:21" ht="24.75" customHeight="1">
      <c r="A8" s="48"/>
      <c r="B8" s="441" t="s">
        <v>23</v>
      </c>
      <c r="C8" s="442"/>
      <c r="D8" s="442"/>
      <c r="E8" s="443"/>
      <c r="F8" s="443"/>
      <c r="G8" s="443"/>
      <c r="H8" s="443"/>
      <c r="I8" s="444"/>
      <c r="J8" s="445" t="s">
        <v>109</v>
      </c>
      <c r="K8" s="444"/>
      <c r="L8" s="443"/>
      <c r="M8" s="443"/>
      <c r="N8" s="443"/>
      <c r="O8" s="443"/>
      <c r="P8" s="446" t="s">
        <v>110</v>
      </c>
      <c r="Q8" s="446"/>
      <c r="R8" s="203"/>
      <c r="S8" s="49"/>
      <c r="T8" s="32"/>
      <c r="U8" s="30"/>
    </row>
    <row r="9" spans="1:21" ht="24.75" customHeight="1">
      <c r="A9" s="48"/>
      <c r="B9" s="447" t="s">
        <v>24</v>
      </c>
      <c r="C9" s="448"/>
      <c r="D9" s="448"/>
      <c r="E9" s="449"/>
      <c r="F9" s="449"/>
      <c r="G9" s="449"/>
      <c r="H9" s="449"/>
      <c r="I9" s="449"/>
      <c r="J9" s="450" t="s">
        <v>111</v>
      </c>
      <c r="K9" s="449"/>
      <c r="L9" s="449"/>
      <c r="M9" s="449"/>
      <c r="N9" s="449"/>
      <c r="O9" s="449"/>
      <c r="P9" s="449"/>
      <c r="Q9" s="449"/>
      <c r="R9" s="451"/>
      <c r="S9" s="49"/>
      <c r="T9" s="32"/>
      <c r="U9" s="30"/>
    </row>
    <row r="10" spans="1:21" ht="24.75" customHeight="1">
      <c r="A10" s="48"/>
      <c r="B10" s="452" t="s">
        <v>25</v>
      </c>
      <c r="C10" s="453"/>
      <c r="D10" s="453"/>
      <c r="E10" s="33"/>
      <c r="F10" s="33"/>
      <c r="G10" s="33"/>
      <c r="H10" s="33"/>
      <c r="I10" s="33"/>
      <c r="J10" s="53" t="s">
        <v>65</v>
      </c>
      <c r="K10" s="33"/>
      <c r="L10" s="33"/>
      <c r="M10" s="33"/>
      <c r="N10" s="33"/>
      <c r="O10" s="33"/>
      <c r="P10" s="33"/>
      <c r="Q10" s="33"/>
      <c r="R10" s="223"/>
      <c r="S10" s="49"/>
      <c r="T10" s="32"/>
      <c r="U10" s="30"/>
    </row>
    <row r="11" spans="1:21" ht="24.75" customHeight="1">
      <c r="A11" s="48"/>
      <c r="B11" s="454"/>
      <c r="C11" s="455"/>
      <c r="D11" s="455"/>
      <c r="E11" s="36"/>
      <c r="F11" s="36"/>
      <c r="G11" s="36"/>
      <c r="H11" s="36"/>
      <c r="J11" s="36"/>
      <c r="K11" s="36"/>
      <c r="L11" s="36"/>
      <c r="M11" s="36"/>
      <c r="N11" s="36"/>
      <c r="O11" s="36"/>
      <c r="P11" s="36"/>
      <c r="Q11" s="36"/>
      <c r="R11" s="203"/>
      <c r="S11" s="49"/>
      <c r="T11" s="32"/>
      <c r="U11" s="30"/>
    </row>
    <row r="12" spans="1:21" ht="24.75" customHeight="1">
      <c r="A12" s="48"/>
      <c r="B12" s="456" t="s">
        <v>112</v>
      </c>
      <c r="C12" s="457"/>
      <c r="D12" s="457"/>
      <c r="E12" s="458"/>
      <c r="F12" s="458"/>
      <c r="G12" s="458"/>
      <c r="H12" s="458"/>
      <c r="I12" s="458"/>
      <c r="J12" s="459" t="s">
        <v>113</v>
      </c>
      <c r="K12" s="458"/>
      <c r="L12" s="458"/>
      <c r="M12" s="458"/>
      <c r="N12" s="458"/>
      <c r="O12" s="458"/>
      <c r="P12" s="460" t="s">
        <v>114</v>
      </c>
      <c r="Q12" s="460"/>
      <c r="R12" s="461"/>
      <c r="S12" s="49"/>
      <c r="T12" s="32"/>
      <c r="U12" s="30"/>
    </row>
    <row r="13" spans="1:21" ht="18" customHeight="1">
      <c r="A13" s="48"/>
      <c r="B13" s="54"/>
      <c r="C13" s="55"/>
      <c r="D13" s="55"/>
      <c r="E13" s="56"/>
      <c r="F13" s="56"/>
      <c r="G13" s="56"/>
      <c r="H13" s="56"/>
      <c r="I13" s="55"/>
      <c r="J13" s="57"/>
      <c r="K13" s="55"/>
      <c r="L13" s="55"/>
      <c r="M13" s="55"/>
      <c r="N13" s="55"/>
      <c r="O13" s="55"/>
      <c r="P13" s="55"/>
      <c r="Q13" s="55"/>
      <c r="R13" s="55"/>
      <c r="S13" s="49"/>
      <c r="T13" s="32"/>
      <c r="U13" s="30"/>
    </row>
    <row r="14" spans="1:21" ht="24.75" customHeight="1">
      <c r="A14" s="48"/>
      <c r="B14" s="462" t="s">
        <v>27</v>
      </c>
      <c r="C14" s="437"/>
      <c r="D14" s="437"/>
      <c r="E14" s="438"/>
      <c r="F14" s="438"/>
      <c r="G14" s="438"/>
      <c r="H14" s="438"/>
      <c r="I14" s="438"/>
      <c r="J14" s="463" t="s">
        <v>115</v>
      </c>
      <c r="K14" s="439"/>
      <c r="L14" s="439"/>
      <c r="M14" s="439"/>
      <c r="N14" s="438"/>
      <c r="O14" s="438"/>
      <c r="P14" s="438"/>
      <c r="Q14" s="438"/>
      <c r="R14" s="440"/>
      <c r="S14" s="49"/>
      <c r="T14" s="32"/>
      <c r="U14" s="30"/>
    </row>
    <row r="15" spans="1:22" s="38" customFormat="1" ht="24.75" customHeight="1">
      <c r="A15" s="48"/>
      <c r="B15" s="441" t="s">
        <v>23</v>
      </c>
      <c r="C15" s="442"/>
      <c r="D15" s="442"/>
      <c r="E15" s="443"/>
      <c r="F15" s="443"/>
      <c r="G15" s="34"/>
      <c r="H15" s="34"/>
      <c r="I15" s="464"/>
      <c r="J15" s="445" t="s">
        <v>51</v>
      </c>
      <c r="K15" s="444"/>
      <c r="L15" s="465"/>
      <c r="M15" s="465"/>
      <c r="N15" s="465"/>
      <c r="O15" s="465"/>
      <c r="P15" s="446" t="s">
        <v>116</v>
      </c>
      <c r="Q15" s="446"/>
      <c r="R15" s="203"/>
      <c r="S15" s="49"/>
      <c r="T15" s="36"/>
      <c r="U15" s="52"/>
      <c r="V15" s="52"/>
    </row>
    <row r="16" spans="1:22" s="38" customFormat="1" ht="24.75" customHeight="1">
      <c r="A16" s="48"/>
      <c r="B16" s="447" t="s">
        <v>24</v>
      </c>
      <c r="C16" s="448"/>
      <c r="D16" s="448"/>
      <c r="E16" s="466"/>
      <c r="F16" s="466"/>
      <c r="G16" s="466"/>
      <c r="H16" s="466"/>
      <c r="I16" s="466"/>
      <c r="J16" s="467" t="s">
        <v>117</v>
      </c>
      <c r="K16" s="466"/>
      <c r="L16" s="466"/>
      <c r="M16" s="466"/>
      <c r="N16" s="466"/>
      <c r="O16" s="466"/>
      <c r="P16" s="466"/>
      <c r="Q16" s="466"/>
      <c r="R16" s="451"/>
      <c r="S16" s="49"/>
      <c r="T16" s="36"/>
      <c r="U16" s="52"/>
      <c r="V16" s="52"/>
    </row>
    <row r="17" spans="1:22" s="38" customFormat="1" ht="24.75" customHeight="1">
      <c r="A17" s="48"/>
      <c r="B17" s="468" t="s">
        <v>28</v>
      </c>
      <c r="C17" s="469"/>
      <c r="D17" s="469"/>
      <c r="E17" s="193"/>
      <c r="F17" s="193"/>
      <c r="G17" s="193"/>
      <c r="H17" s="193"/>
      <c r="I17" s="193"/>
      <c r="J17" s="58" t="s">
        <v>118</v>
      </c>
      <c r="K17" s="36"/>
      <c r="L17" s="36"/>
      <c r="M17" s="36"/>
      <c r="N17" s="36"/>
      <c r="O17" s="36"/>
      <c r="P17" s="470" t="s">
        <v>119</v>
      </c>
      <c r="Q17" s="471">
        <v>90</v>
      </c>
      <c r="R17" s="472"/>
      <c r="S17" s="49"/>
      <c r="T17" s="36"/>
      <c r="U17" s="52"/>
      <c r="V17" s="52"/>
    </row>
    <row r="18" spans="1:22" s="34" customFormat="1" ht="24.75" customHeight="1">
      <c r="A18" s="48"/>
      <c r="B18" s="473" t="s">
        <v>29</v>
      </c>
      <c r="C18" s="474"/>
      <c r="D18" s="474"/>
      <c r="E18" s="475"/>
      <c r="F18" s="475"/>
      <c r="G18" s="475"/>
      <c r="H18" s="475"/>
      <c r="I18" s="475"/>
      <c r="J18" s="59" t="s">
        <v>104</v>
      </c>
      <c r="K18" s="458"/>
      <c r="L18" s="458"/>
      <c r="M18" s="458"/>
      <c r="N18" s="458"/>
      <c r="O18" s="458"/>
      <c r="P18" s="476" t="s">
        <v>120</v>
      </c>
      <c r="Q18" s="111">
        <v>30</v>
      </c>
      <c r="R18" s="234"/>
      <c r="S18" s="49"/>
      <c r="T18" s="36"/>
      <c r="U18" s="36"/>
      <c r="V18" s="36"/>
    </row>
    <row r="19" spans="1:21" ht="24.75" customHeight="1">
      <c r="A19" s="48"/>
      <c r="B19" s="462" t="s">
        <v>27</v>
      </c>
      <c r="C19" s="437"/>
      <c r="D19" s="437"/>
      <c r="E19" s="438"/>
      <c r="F19" s="438"/>
      <c r="G19" s="438"/>
      <c r="H19" s="438"/>
      <c r="I19" s="438"/>
      <c r="J19" s="463" t="s">
        <v>121</v>
      </c>
      <c r="K19" s="439"/>
      <c r="L19" s="439"/>
      <c r="M19" s="439"/>
      <c r="N19" s="438"/>
      <c r="O19" s="438"/>
      <c r="P19" s="438"/>
      <c r="Q19" s="438"/>
      <c r="R19" s="440"/>
      <c r="S19" s="49"/>
      <c r="T19" s="32"/>
      <c r="U19" s="30"/>
    </row>
    <row r="20" spans="1:22" s="38" customFormat="1" ht="24.75" customHeight="1">
      <c r="A20" s="48"/>
      <c r="B20" s="441" t="s">
        <v>23</v>
      </c>
      <c r="C20" s="442"/>
      <c r="D20" s="442"/>
      <c r="E20" s="443"/>
      <c r="F20" s="443"/>
      <c r="G20" s="34"/>
      <c r="H20" s="34"/>
      <c r="I20" s="464"/>
      <c r="J20" s="445" t="s">
        <v>51</v>
      </c>
      <c r="K20" s="444"/>
      <c r="L20" s="465"/>
      <c r="M20" s="465"/>
      <c r="N20" s="465"/>
      <c r="O20" s="465"/>
      <c r="P20" s="446" t="s">
        <v>106</v>
      </c>
      <c r="Q20" s="446"/>
      <c r="R20" s="203"/>
      <c r="S20" s="49"/>
      <c r="T20" s="36"/>
      <c r="U20" s="52"/>
      <c r="V20" s="52"/>
    </row>
    <row r="21" spans="1:22" s="38" customFormat="1" ht="24.75" customHeight="1">
      <c r="A21" s="48"/>
      <c r="B21" s="447" t="s">
        <v>24</v>
      </c>
      <c r="C21" s="448"/>
      <c r="D21" s="448"/>
      <c r="E21" s="466"/>
      <c r="F21" s="466"/>
      <c r="G21" s="466"/>
      <c r="H21" s="466"/>
      <c r="I21" s="466"/>
      <c r="J21" s="467" t="s">
        <v>122</v>
      </c>
      <c r="K21" s="466"/>
      <c r="L21" s="466"/>
      <c r="M21" s="466"/>
      <c r="N21" s="466"/>
      <c r="O21" s="466"/>
      <c r="P21" s="466"/>
      <c r="Q21" s="466"/>
      <c r="R21" s="451"/>
      <c r="S21" s="49"/>
      <c r="T21" s="36"/>
      <c r="U21" s="52"/>
      <c r="V21" s="52"/>
    </row>
    <row r="22" spans="1:22" s="38" customFormat="1" ht="24.75" customHeight="1">
      <c r="A22" s="48"/>
      <c r="B22" s="468" t="s">
        <v>28</v>
      </c>
      <c r="C22" s="469"/>
      <c r="D22" s="469"/>
      <c r="E22" s="193"/>
      <c r="F22" s="193"/>
      <c r="G22" s="193"/>
      <c r="H22" s="193"/>
      <c r="I22" s="193"/>
      <c r="J22" s="58" t="s">
        <v>118</v>
      </c>
      <c r="K22" s="36"/>
      <c r="L22" s="36"/>
      <c r="M22" s="36"/>
      <c r="N22" s="36"/>
      <c r="O22" s="36"/>
      <c r="P22" s="470" t="s">
        <v>119</v>
      </c>
      <c r="Q22" s="471">
        <v>90</v>
      </c>
      <c r="R22" s="472"/>
      <c r="S22" s="49"/>
      <c r="T22" s="36"/>
      <c r="U22" s="52"/>
      <c r="V22" s="52"/>
    </row>
    <row r="23" spans="1:22" s="34" customFormat="1" ht="24.75" customHeight="1">
      <c r="A23" s="48"/>
      <c r="B23" s="473" t="s">
        <v>29</v>
      </c>
      <c r="C23" s="474"/>
      <c r="D23" s="474"/>
      <c r="E23" s="475"/>
      <c r="F23" s="475"/>
      <c r="G23" s="475"/>
      <c r="H23" s="475"/>
      <c r="I23" s="475"/>
      <c r="J23" s="59" t="s">
        <v>104</v>
      </c>
      <c r="K23" s="458"/>
      <c r="L23" s="458"/>
      <c r="M23" s="458"/>
      <c r="N23" s="458"/>
      <c r="O23" s="458"/>
      <c r="P23" s="476" t="s">
        <v>120</v>
      </c>
      <c r="Q23" s="111">
        <v>30</v>
      </c>
      <c r="R23" s="234"/>
      <c r="S23" s="49"/>
      <c r="T23" s="36"/>
      <c r="U23" s="36"/>
      <c r="V23" s="36"/>
    </row>
    <row r="24" spans="1:19" ht="27" customHeight="1">
      <c r="A24" s="48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49"/>
    </row>
    <row r="25" spans="1:19" ht="24.75" customHeight="1">
      <c r="A25" s="77"/>
      <c r="B25" s="218"/>
      <c r="C25" s="219"/>
      <c r="D25" s="477" t="s">
        <v>35</v>
      </c>
      <c r="E25" s="478"/>
      <c r="F25" s="478"/>
      <c r="G25" s="478"/>
      <c r="H25" s="219"/>
      <c r="I25" s="220"/>
      <c r="J25" s="479" t="s">
        <v>39</v>
      </c>
      <c r="K25" s="218"/>
      <c r="L25" s="219"/>
      <c r="M25" s="477" t="s">
        <v>30</v>
      </c>
      <c r="N25" s="477"/>
      <c r="O25" s="477"/>
      <c r="P25" s="477"/>
      <c r="Q25" s="219"/>
      <c r="R25" s="220"/>
      <c r="S25" s="49"/>
    </row>
    <row r="26" spans="1:20" s="79" customFormat="1" ht="18" customHeight="1" thickBot="1">
      <c r="A26" s="78"/>
      <c r="B26" s="60" t="s">
        <v>0</v>
      </c>
      <c r="C26" s="61" t="s">
        <v>31</v>
      </c>
      <c r="D26" s="61" t="s">
        <v>32</v>
      </c>
      <c r="E26" s="62" t="s">
        <v>33</v>
      </c>
      <c r="F26" s="480" t="s">
        <v>34</v>
      </c>
      <c r="G26" s="481"/>
      <c r="H26" s="481"/>
      <c r="I26" s="482"/>
      <c r="J26" s="479"/>
      <c r="K26" s="60" t="s">
        <v>0</v>
      </c>
      <c r="L26" s="61" t="s">
        <v>31</v>
      </c>
      <c r="M26" s="61" t="s">
        <v>32</v>
      </c>
      <c r="N26" s="62" t="s">
        <v>33</v>
      </c>
      <c r="O26" s="480" t="s">
        <v>34</v>
      </c>
      <c r="P26" s="481"/>
      <c r="Q26" s="481"/>
      <c r="R26" s="482"/>
      <c r="S26" s="222"/>
      <c r="T26" s="31"/>
    </row>
    <row r="27" spans="1:20" s="38" customFormat="1" ht="21" customHeight="1" thickTop="1">
      <c r="A27" s="77"/>
      <c r="B27" s="776">
        <v>1</v>
      </c>
      <c r="C27" s="484">
        <v>415.176</v>
      </c>
      <c r="D27" s="484">
        <v>415.914</v>
      </c>
      <c r="E27" s="485">
        <f aca="true" t="shared" si="0" ref="E27:E32">(D27-C27)*1000</f>
        <v>737.9999999999995</v>
      </c>
      <c r="F27" s="486" t="s">
        <v>123</v>
      </c>
      <c r="G27" s="226"/>
      <c r="H27" s="226"/>
      <c r="I27" s="487"/>
      <c r="J27" s="488" t="s">
        <v>38</v>
      </c>
      <c r="K27" s="776">
        <v>1</v>
      </c>
      <c r="L27" s="484">
        <v>415.155</v>
      </c>
      <c r="M27" s="484">
        <v>415.35</v>
      </c>
      <c r="N27" s="485">
        <f>(M27-L27)*1000</f>
        <v>195.00000000005002</v>
      </c>
      <c r="O27" s="949" t="s">
        <v>124</v>
      </c>
      <c r="P27" s="950"/>
      <c r="Q27" s="950"/>
      <c r="R27" s="951"/>
      <c r="S27" s="49"/>
      <c r="T27" s="31"/>
    </row>
    <row r="28" spans="1:20" s="38" customFormat="1" ht="21" customHeight="1">
      <c r="A28" s="77"/>
      <c r="B28" s="776">
        <v>2</v>
      </c>
      <c r="C28" s="484">
        <v>415.176</v>
      </c>
      <c r="D28" s="484">
        <v>415.914</v>
      </c>
      <c r="E28" s="485">
        <f t="shared" si="0"/>
        <v>737.9999999999995</v>
      </c>
      <c r="F28" s="486" t="s">
        <v>123</v>
      </c>
      <c r="G28" s="226"/>
      <c r="H28" s="226"/>
      <c r="I28" s="487"/>
      <c r="J28" s="488" t="s">
        <v>46</v>
      </c>
      <c r="K28" s="776">
        <v>2</v>
      </c>
      <c r="L28" s="484">
        <v>415.155</v>
      </c>
      <c r="M28" s="484">
        <v>415.35</v>
      </c>
      <c r="N28" s="485">
        <f>(M28-L28)*1000</f>
        <v>195.00000000005002</v>
      </c>
      <c r="O28" s="952" t="s">
        <v>124</v>
      </c>
      <c r="P28" s="953"/>
      <c r="Q28" s="953"/>
      <c r="R28" s="954"/>
      <c r="S28" s="49"/>
      <c r="T28" s="31"/>
    </row>
    <row r="29" spans="1:20" s="38" customFormat="1" ht="21" customHeight="1">
      <c r="A29" s="77"/>
      <c r="B29" s="776">
        <v>3</v>
      </c>
      <c r="C29" s="484">
        <v>415.384</v>
      </c>
      <c r="D29" s="484">
        <v>415.914</v>
      </c>
      <c r="E29" s="485">
        <f t="shared" si="0"/>
        <v>529.9999999999727</v>
      </c>
      <c r="F29" s="232" t="s">
        <v>36</v>
      </c>
      <c r="G29" s="233"/>
      <c r="H29" s="233"/>
      <c r="I29" s="227"/>
      <c r="J29" s="221"/>
      <c r="K29" s="483"/>
      <c r="L29" s="484"/>
      <c r="M29" s="484"/>
      <c r="N29" s="485"/>
      <c r="O29" s="188"/>
      <c r="P29" s="108"/>
      <c r="Q29" s="108"/>
      <c r="R29" s="123"/>
      <c r="S29" s="49"/>
      <c r="T29" s="31"/>
    </row>
    <row r="30" spans="1:20" s="38" customFormat="1" ht="21" customHeight="1">
      <c r="A30" s="77"/>
      <c r="B30" s="483" t="s">
        <v>125</v>
      </c>
      <c r="C30" s="484">
        <v>415.16</v>
      </c>
      <c r="D30" s="484">
        <v>415.321</v>
      </c>
      <c r="E30" s="485">
        <f t="shared" si="0"/>
        <v>161.00000000000136</v>
      </c>
      <c r="F30" s="232" t="s">
        <v>36</v>
      </c>
      <c r="G30" s="233"/>
      <c r="H30" s="233"/>
      <c r="I30" s="227"/>
      <c r="J30" s="489" t="s">
        <v>126</v>
      </c>
      <c r="K30" s="483" t="s">
        <v>125</v>
      </c>
      <c r="L30" s="484">
        <v>415.155</v>
      </c>
      <c r="M30" s="484">
        <v>415.28</v>
      </c>
      <c r="N30" s="485">
        <f>(M30-L30)*1000</f>
        <v>125</v>
      </c>
      <c r="O30" s="952" t="s">
        <v>124</v>
      </c>
      <c r="P30" s="953"/>
      <c r="Q30" s="953"/>
      <c r="R30" s="954"/>
      <c r="S30" s="49"/>
      <c r="T30" s="31"/>
    </row>
    <row r="31" spans="1:20" s="38" customFormat="1" ht="21" customHeight="1">
      <c r="A31" s="77"/>
      <c r="B31" s="483" t="s">
        <v>127</v>
      </c>
      <c r="C31" s="484">
        <v>415.16</v>
      </c>
      <c r="D31" s="484">
        <v>415.914</v>
      </c>
      <c r="E31" s="485">
        <f t="shared" si="0"/>
        <v>753.9999999999623</v>
      </c>
      <c r="F31" s="232"/>
      <c r="G31" s="233"/>
      <c r="H31" s="233"/>
      <c r="I31" s="227"/>
      <c r="J31" s="489">
        <v>2003</v>
      </c>
      <c r="K31" s="148"/>
      <c r="L31" s="149"/>
      <c r="M31" s="150"/>
      <c r="N31" s="151"/>
      <c r="O31" s="63"/>
      <c r="P31" s="152"/>
      <c r="Q31" s="152"/>
      <c r="R31" s="223"/>
      <c r="S31" s="49"/>
      <c r="T31" s="31"/>
    </row>
    <row r="32" spans="1:20" s="38" customFormat="1" ht="21" customHeight="1">
      <c r="A32" s="77"/>
      <c r="B32" s="777">
        <v>4</v>
      </c>
      <c r="C32" s="491">
        <v>415.143</v>
      </c>
      <c r="D32" s="491">
        <v>415.89</v>
      </c>
      <c r="E32" s="492">
        <f t="shared" si="0"/>
        <v>747.0000000000141</v>
      </c>
      <c r="F32" s="473" t="s">
        <v>36</v>
      </c>
      <c r="G32" s="474"/>
      <c r="H32" s="474"/>
      <c r="I32" s="493"/>
      <c r="J32" s="221"/>
      <c r="K32" s="490"/>
      <c r="L32" s="491"/>
      <c r="M32" s="494"/>
      <c r="N32" s="492"/>
      <c r="O32" s="473"/>
      <c r="P32" s="474"/>
      <c r="Q32" s="474"/>
      <c r="R32" s="493"/>
      <c r="S32" s="49"/>
      <c r="T32" s="31"/>
    </row>
    <row r="33" spans="1:19" ht="21" customHeight="1" thickBot="1">
      <c r="A33" s="23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</row>
  </sheetData>
  <sheetProtection password="E5AD" sheet="1" objects="1" scenarios="1"/>
  <mergeCells count="3">
    <mergeCell ref="O27:R27"/>
    <mergeCell ref="O28:R28"/>
    <mergeCell ref="O30:R30"/>
  </mergeCells>
  <printOptions horizontalCentered="1" verticalCentered="1"/>
  <pageMargins left="0" right="0" top="0" bottom="0" header="0" footer="0"/>
  <pageSetup horizontalDpi="120" verticalDpi="12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M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3" width="6.7109375" style="501" customWidth="1"/>
    <col min="4" max="4" width="12.7109375" style="501" customWidth="1"/>
    <col min="5" max="5" width="6.7109375" style="501" customWidth="1"/>
    <col min="6" max="6" width="12.7109375" style="501" customWidth="1"/>
    <col min="7" max="9" width="6.7109375" style="501" customWidth="1"/>
    <col min="10" max="10" width="12.7109375" style="501" customWidth="1"/>
    <col min="11" max="11" width="6.7109375" style="501" customWidth="1"/>
    <col min="12" max="12" width="12.7109375" style="501" customWidth="1"/>
    <col min="13" max="13" width="6.7109375" style="501" customWidth="1"/>
    <col min="14" max="14" width="12.7109375" style="501" customWidth="1"/>
    <col min="15" max="15" width="6.7109375" style="501" customWidth="1"/>
    <col min="16" max="16" width="12.7109375" style="501" customWidth="1"/>
    <col min="17" max="17" width="6.7109375" style="501" customWidth="1"/>
    <col min="18" max="18" width="12.7109375" style="501" customWidth="1"/>
    <col min="19" max="19" width="6.7109375" style="501" customWidth="1"/>
    <col min="20" max="20" width="12.7109375" style="501" customWidth="1"/>
    <col min="21" max="21" width="6.7109375" style="501" customWidth="1"/>
    <col min="22" max="22" width="12.7109375" style="501" customWidth="1"/>
    <col min="23" max="23" width="6.7109375" style="501" customWidth="1"/>
    <col min="24" max="24" width="12.7109375" style="501" customWidth="1"/>
    <col min="25" max="25" width="6.7109375" style="501" customWidth="1"/>
    <col min="26" max="26" width="12.7109375" style="501" customWidth="1"/>
    <col min="27" max="27" width="6.7109375" style="501" customWidth="1"/>
    <col min="28" max="28" width="12.7109375" style="501" customWidth="1"/>
    <col min="29" max="29" width="6.7109375" style="501" customWidth="1"/>
    <col min="30" max="30" width="12.7109375" style="501" customWidth="1"/>
    <col min="31" max="31" width="6.7109375" style="501" customWidth="1"/>
    <col min="32" max="32" width="12.7109375" style="501" customWidth="1"/>
    <col min="33" max="33" width="6.7109375" style="501" customWidth="1"/>
    <col min="34" max="34" width="12.7109375" style="501" customWidth="1"/>
    <col min="35" max="35" width="6.7109375" style="501" customWidth="1"/>
    <col min="36" max="36" width="12.7109375" style="501" customWidth="1"/>
    <col min="37" max="37" width="6.7109375" style="501" customWidth="1"/>
    <col min="38" max="38" width="12.7109375" style="501" customWidth="1"/>
    <col min="39" max="39" width="6.7109375" style="501" customWidth="1"/>
    <col min="40" max="40" width="12.7109375" style="501" customWidth="1"/>
    <col min="41" max="41" width="6.7109375" style="501" customWidth="1"/>
    <col min="42" max="42" width="12.7109375" style="501" customWidth="1"/>
    <col min="43" max="43" width="6.7109375" style="501" customWidth="1"/>
    <col min="44" max="44" width="12.7109375" style="501" customWidth="1"/>
    <col min="45" max="45" width="8.7109375" style="501" customWidth="1"/>
    <col min="46" max="46" width="12.7109375" style="501" customWidth="1"/>
    <col min="47" max="47" width="8.7109375" style="501" customWidth="1"/>
    <col min="48" max="48" width="12.7109375" style="501" customWidth="1"/>
    <col min="49" max="49" width="6.7109375" style="501" customWidth="1"/>
    <col min="50" max="50" width="12.7109375" style="501" customWidth="1"/>
    <col min="51" max="51" width="6.7109375" style="501" customWidth="1"/>
    <col min="52" max="52" width="12.7109375" style="501" customWidth="1"/>
    <col min="53" max="53" width="6.7109375" style="501" customWidth="1"/>
    <col min="54" max="54" width="12.7109375" style="501" customWidth="1"/>
    <col min="55" max="55" width="6.7109375" style="501" customWidth="1"/>
    <col min="56" max="56" width="12.7109375" style="501" customWidth="1"/>
    <col min="57" max="57" width="6.7109375" style="501" customWidth="1"/>
    <col min="58" max="58" width="12.7109375" style="501" customWidth="1"/>
    <col min="59" max="59" width="6.7109375" style="501" customWidth="1"/>
    <col min="60" max="60" width="12.7109375" style="501" customWidth="1"/>
    <col min="61" max="61" width="6.7109375" style="501" customWidth="1"/>
    <col min="62" max="62" width="12.7109375" style="501" customWidth="1"/>
    <col min="63" max="63" width="6.7109375" style="501" customWidth="1"/>
    <col min="64" max="64" width="12.7109375" style="501" customWidth="1"/>
    <col min="65" max="65" width="6.7109375" style="501" customWidth="1"/>
    <col min="66" max="66" width="12.7109375" style="501" customWidth="1"/>
    <col min="67" max="67" width="6.7109375" style="501" customWidth="1"/>
    <col min="68" max="68" width="12.7109375" style="501" customWidth="1"/>
    <col min="69" max="69" width="6.7109375" style="501" customWidth="1"/>
    <col min="70" max="70" width="12.7109375" style="501" customWidth="1"/>
    <col min="71" max="71" width="6.7109375" style="501" customWidth="1"/>
    <col min="72" max="72" width="12.7109375" style="501" customWidth="1"/>
    <col min="73" max="73" width="6.7109375" style="501" customWidth="1"/>
    <col min="74" max="74" width="12.7109375" style="501" customWidth="1"/>
    <col min="75" max="75" width="6.7109375" style="501" customWidth="1"/>
    <col min="76" max="76" width="12.7109375" style="501" customWidth="1"/>
    <col min="77" max="77" width="6.7109375" style="501" customWidth="1"/>
    <col min="78" max="78" width="12.7109375" style="501" customWidth="1"/>
    <col min="79" max="79" width="6.7109375" style="501" customWidth="1"/>
    <col min="80" max="80" width="12.7109375" style="501" customWidth="1"/>
    <col min="81" max="81" width="6.7109375" style="501" customWidth="1"/>
    <col min="82" max="82" width="12.7109375" style="501" customWidth="1"/>
    <col min="83" max="85" width="6.7109375" style="501" customWidth="1"/>
    <col min="86" max="86" width="12.7109375" style="501" customWidth="1"/>
    <col min="87" max="87" width="6.7109375" style="501" customWidth="1"/>
    <col min="88" max="88" width="12.7109375" style="501" customWidth="1"/>
    <col min="89" max="91" width="6.7109375" style="501" customWidth="1"/>
    <col min="92" max="16384" width="9.140625" style="501" customWidth="1"/>
  </cols>
  <sheetData>
    <row r="1" spans="1:74" s="496" customFormat="1" ht="9.75" customHeight="1">
      <c r="A1" s="495"/>
      <c r="Z1" s="497"/>
      <c r="AE1" s="498"/>
      <c r="AF1" s="499"/>
      <c r="BH1" s="498"/>
      <c r="BI1" s="499"/>
      <c r="BQ1" s="500"/>
      <c r="BR1" s="500"/>
      <c r="BS1" s="500"/>
      <c r="BT1" s="500"/>
      <c r="BU1" s="500"/>
      <c r="BV1" s="500"/>
    </row>
    <row r="2" ht="36" customHeight="1" thickBot="1">
      <c r="A2" s="495"/>
    </row>
    <row r="3" spans="3:88" ht="21" customHeight="1" thickBot="1">
      <c r="C3" s="502"/>
      <c r="F3" s="503"/>
      <c r="H3" s="503"/>
      <c r="L3" s="504"/>
      <c r="Q3" s="505" t="s">
        <v>10</v>
      </c>
      <c r="R3" s="506"/>
      <c r="S3" s="506"/>
      <c r="T3" s="507"/>
      <c r="U3" s="956" t="s">
        <v>19</v>
      </c>
      <c r="V3" s="957"/>
      <c r="W3" s="957"/>
      <c r="X3" s="958"/>
      <c r="Y3" s="956" t="s">
        <v>78</v>
      </c>
      <c r="Z3" s="957"/>
      <c r="AA3" s="947" t="s">
        <v>13</v>
      </c>
      <c r="AB3" s="947"/>
      <c r="AC3" s="947"/>
      <c r="AD3" s="948"/>
      <c r="BI3" s="959" t="s">
        <v>13</v>
      </c>
      <c r="BJ3" s="960"/>
      <c r="BK3" s="960"/>
      <c r="BL3" s="960"/>
      <c r="BM3" s="961" t="s">
        <v>78</v>
      </c>
      <c r="BN3" s="962"/>
      <c r="BO3" s="961" t="s">
        <v>19</v>
      </c>
      <c r="BP3" s="963"/>
      <c r="BQ3" s="963"/>
      <c r="BR3" s="962"/>
      <c r="BS3" s="508" t="s">
        <v>10</v>
      </c>
      <c r="BT3" s="509"/>
      <c r="BU3" s="509"/>
      <c r="BV3" s="510"/>
      <c r="CA3" s="502"/>
      <c r="CD3" s="503"/>
      <c r="CF3" s="503"/>
      <c r="CJ3" s="504"/>
    </row>
    <row r="4" spans="3:88" ht="23.25" customHeight="1" thickTop="1">
      <c r="C4" s="511" t="s">
        <v>128</v>
      </c>
      <c r="D4" s="512"/>
      <c r="E4" s="512"/>
      <c r="F4" s="513"/>
      <c r="H4" s="503"/>
      <c r="I4" s="514" t="s">
        <v>129</v>
      </c>
      <c r="J4" s="512"/>
      <c r="K4" s="512"/>
      <c r="L4" s="515"/>
      <c r="Q4" s="516"/>
      <c r="R4" s="517"/>
      <c r="S4" s="518"/>
      <c r="T4" s="519"/>
      <c r="U4" s="520" t="s">
        <v>130</v>
      </c>
      <c r="V4" s="520"/>
      <c r="W4" s="520"/>
      <c r="X4" s="520"/>
      <c r="Y4" s="520"/>
      <c r="Z4" s="520"/>
      <c r="AA4" s="521"/>
      <c r="AB4" s="521"/>
      <c r="AC4" s="521"/>
      <c r="AD4" s="522"/>
      <c r="AT4" s="37" t="s">
        <v>108</v>
      </c>
      <c r="BI4" s="523"/>
      <c r="BJ4" s="519"/>
      <c r="BK4" s="518"/>
      <c r="BL4" s="519"/>
      <c r="BM4" s="520" t="s">
        <v>130</v>
      </c>
      <c r="BN4" s="520"/>
      <c r="BO4" s="520"/>
      <c r="BP4" s="520"/>
      <c r="BQ4" s="520"/>
      <c r="BR4" s="520"/>
      <c r="BS4" s="524"/>
      <c r="BT4" s="524"/>
      <c r="BU4" s="525"/>
      <c r="BV4" s="526"/>
      <c r="CA4" s="527" t="s">
        <v>131</v>
      </c>
      <c r="CB4" s="528"/>
      <c r="CC4" s="528"/>
      <c r="CD4" s="529"/>
      <c r="CF4" s="503"/>
      <c r="CG4" s="530" t="s">
        <v>132</v>
      </c>
      <c r="CH4" s="528"/>
      <c r="CI4" s="528"/>
      <c r="CJ4" s="531"/>
    </row>
    <row r="5" spans="3:88" ht="21" customHeight="1">
      <c r="C5" s="532" t="s">
        <v>53</v>
      </c>
      <c r="D5" s="533"/>
      <c r="E5" s="533"/>
      <c r="F5" s="534"/>
      <c r="H5" s="503"/>
      <c r="I5" s="535" t="s">
        <v>53</v>
      </c>
      <c r="J5" s="533"/>
      <c r="K5" s="533"/>
      <c r="L5" s="536"/>
      <c r="Q5" s="537"/>
      <c r="R5" s="538"/>
      <c r="S5" s="539"/>
      <c r="T5" s="540"/>
      <c r="U5" s="539"/>
      <c r="V5" s="541"/>
      <c r="W5" s="542"/>
      <c r="X5" s="543"/>
      <c r="Y5" s="544"/>
      <c r="Z5" s="545"/>
      <c r="AA5" s="546"/>
      <c r="AB5" s="547"/>
      <c r="AC5" s="546"/>
      <c r="AD5" s="548"/>
      <c r="BI5" s="549"/>
      <c r="BJ5" s="550"/>
      <c r="BK5" s="539"/>
      <c r="BL5" s="551"/>
      <c r="BM5" s="539"/>
      <c r="BN5" s="540"/>
      <c r="BO5" s="542"/>
      <c r="BP5" s="538"/>
      <c r="BQ5" s="542"/>
      <c r="BR5" s="543"/>
      <c r="BS5" s="552"/>
      <c r="BT5" s="538"/>
      <c r="BU5" s="542"/>
      <c r="BV5" s="553"/>
      <c r="CA5" s="532" t="s">
        <v>53</v>
      </c>
      <c r="CB5" s="533"/>
      <c r="CC5" s="533"/>
      <c r="CD5" s="534"/>
      <c r="CF5" s="503"/>
      <c r="CG5" s="535" t="s">
        <v>53</v>
      </c>
      <c r="CH5" s="533"/>
      <c r="CI5" s="533"/>
      <c r="CJ5" s="536"/>
    </row>
    <row r="6" spans="3:88" ht="21" customHeight="1" thickBot="1">
      <c r="C6" s="554" t="s">
        <v>54</v>
      </c>
      <c r="D6" s="555"/>
      <c r="E6" s="556" t="s">
        <v>55</v>
      </c>
      <c r="F6" s="557"/>
      <c r="G6" s="546"/>
      <c r="H6" s="558"/>
      <c r="I6" s="559" t="s">
        <v>54</v>
      </c>
      <c r="J6" s="560"/>
      <c r="K6" s="561" t="s">
        <v>55</v>
      </c>
      <c r="L6" s="562"/>
      <c r="Q6" s="563" t="s">
        <v>57</v>
      </c>
      <c r="R6" s="564"/>
      <c r="S6" s="565" t="s">
        <v>56</v>
      </c>
      <c r="T6" s="566"/>
      <c r="U6" s="567"/>
      <c r="V6" s="568"/>
      <c r="W6" s="569"/>
      <c r="X6" s="570"/>
      <c r="Y6" s="571"/>
      <c r="Z6" s="572"/>
      <c r="AA6" s="573" t="s">
        <v>14</v>
      </c>
      <c r="AB6" s="547">
        <v>414.769</v>
      </c>
      <c r="AC6" s="573" t="s">
        <v>80</v>
      </c>
      <c r="AD6" s="574">
        <v>415.119</v>
      </c>
      <c r="AS6" s="575" t="s">
        <v>38</v>
      </c>
      <c r="AT6" s="576" t="s">
        <v>39</v>
      </c>
      <c r="AU6" s="577" t="s">
        <v>46</v>
      </c>
      <c r="BI6" s="549"/>
      <c r="BJ6" s="578"/>
      <c r="BK6" s="579"/>
      <c r="BL6" s="580"/>
      <c r="BM6" s="579"/>
      <c r="BN6" s="581"/>
      <c r="BO6" s="544"/>
      <c r="BP6" s="582"/>
      <c r="BQ6" s="542"/>
      <c r="BR6" s="543"/>
      <c r="BS6" s="583" t="s">
        <v>57</v>
      </c>
      <c r="BT6" s="584"/>
      <c r="BU6" s="585" t="s">
        <v>56</v>
      </c>
      <c r="BV6" s="586"/>
      <c r="CA6" s="587" t="s">
        <v>54</v>
      </c>
      <c r="CB6" s="560"/>
      <c r="CC6" s="561" t="s">
        <v>55</v>
      </c>
      <c r="CD6" s="588"/>
      <c r="CE6" s="546"/>
      <c r="CF6" s="558"/>
      <c r="CG6" s="589" t="s">
        <v>54</v>
      </c>
      <c r="CH6" s="555"/>
      <c r="CI6" s="590" t="s">
        <v>55</v>
      </c>
      <c r="CJ6" s="591"/>
    </row>
    <row r="7" spans="3:88" ht="21" customHeight="1" thickTop="1">
      <c r="C7" s="592"/>
      <c r="D7" s="593"/>
      <c r="E7" s="579"/>
      <c r="F7" s="581"/>
      <c r="G7" s="579"/>
      <c r="H7" s="580"/>
      <c r="I7" s="579"/>
      <c r="J7" s="593"/>
      <c r="K7" s="579"/>
      <c r="L7" s="594"/>
      <c r="Q7" s="595"/>
      <c r="R7" s="596"/>
      <c r="S7" s="569"/>
      <c r="T7" s="570"/>
      <c r="U7" s="597" t="s">
        <v>11</v>
      </c>
      <c r="V7" s="598">
        <v>415.176</v>
      </c>
      <c r="W7" s="599" t="s">
        <v>133</v>
      </c>
      <c r="X7" s="600">
        <v>415.16</v>
      </c>
      <c r="Y7" s="599"/>
      <c r="Z7" s="600"/>
      <c r="AA7" s="573" t="s">
        <v>7</v>
      </c>
      <c r="AB7" s="547">
        <v>414.769</v>
      </c>
      <c r="AC7" s="573" t="s">
        <v>89</v>
      </c>
      <c r="AD7" s="574">
        <v>415.127</v>
      </c>
      <c r="AT7" s="601" t="s">
        <v>134</v>
      </c>
      <c r="BI7" s="602"/>
      <c r="BJ7" s="547"/>
      <c r="BK7" s="573" t="s">
        <v>82</v>
      </c>
      <c r="BL7" s="572">
        <v>416.091</v>
      </c>
      <c r="BM7" s="597"/>
      <c r="BN7" s="600"/>
      <c r="BO7" s="597" t="s">
        <v>16</v>
      </c>
      <c r="BP7" s="598">
        <v>415.914</v>
      </c>
      <c r="BQ7" s="599" t="s">
        <v>49</v>
      </c>
      <c r="BR7" s="600">
        <v>415.914</v>
      </c>
      <c r="BS7" s="552"/>
      <c r="BT7" s="538"/>
      <c r="BU7" s="542"/>
      <c r="BV7" s="553"/>
      <c r="CA7" s="603"/>
      <c r="CB7" s="604"/>
      <c r="CC7" s="605"/>
      <c r="CD7" s="606"/>
      <c r="CE7" s="607"/>
      <c r="CF7" s="608"/>
      <c r="CG7" s="609"/>
      <c r="CH7" s="604"/>
      <c r="CI7" s="610"/>
      <c r="CJ7" s="611"/>
    </row>
    <row r="8" spans="3:88" ht="21" customHeight="1">
      <c r="C8" s="612" t="s">
        <v>135</v>
      </c>
      <c r="D8" s="613">
        <v>414.013</v>
      </c>
      <c r="E8" s="614" t="s">
        <v>136</v>
      </c>
      <c r="F8" s="615">
        <v>414.012</v>
      </c>
      <c r="G8" s="544"/>
      <c r="H8" s="558"/>
      <c r="I8" s="614" t="s">
        <v>137</v>
      </c>
      <c r="J8" s="613">
        <v>414.516</v>
      </c>
      <c r="K8" s="614" t="s">
        <v>138</v>
      </c>
      <c r="L8" s="616">
        <v>414.516</v>
      </c>
      <c r="Q8" s="617" t="s">
        <v>92</v>
      </c>
      <c r="R8" s="618">
        <v>414.516</v>
      </c>
      <c r="S8" s="619" t="s">
        <v>139</v>
      </c>
      <c r="T8" s="620">
        <v>414.516</v>
      </c>
      <c r="U8" s="567"/>
      <c r="V8" s="568"/>
      <c r="W8" s="569"/>
      <c r="X8" s="570"/>
      <c r="Y8" s="599" t="s">
        <v>79</v>
      </c>
      <c r="Z8" s="600">
        <v>415.384</v>
      </c>
      <c r="AA8" s="573"/>
      <c r="AB8" s="547"/>
      <c r="AC8" s="573"/>
      <c r="AD8" s="621"/>
      <c r="BI8" s="602" t="s">
        <v>95</v>
      </c>
      <c r="BJ8" s="547">
        <v>415.9</v>
      </c>
      <c r="BK8" s="579"/>
      <c r="BL8" s="580"/>
      <c r="BM8" s="597" t="s">
        <v>140</v>
      </c>
      <c r="BN8" s="600">
        <v>415.321</v>
      </c>
      <c r="BO8" s="622"/>
      <c r="BP8" s="541"/>
      <c r="BQ8" s="542"/>
      <c r="BR8" s="543"/>
      <c r="BS8" s="623" t="s">
        <v>63</v>
      </c>
      <c r="BT8" s="624">
        <v>416.388</v>
      </c>
      <c r="BU8" s="625" t="s">
        <v>96</v>
      </c>
      <c r="BV8" s="626">
        <v>416.388</v>
      </c>
      <c r="CA8" s="627" t="s">
        <v>141</v>
      </c>
      <c r="CB8" s="572">
        <v>417.14</v>
      </c>
      <c r="CC8" s="628" t="s">
        <v>142</v>
      </c>
      <c r="CD8" s="629">
        <v>417.14</v>
      </c>
      <c r="CE8" s="544"/>
      <c r="CF8" s="558"/>
      <c r="CG8" s="630" t="s">
        <v>143</v>
      </c>
      <c r="CH8" s="631">
        <v>420.2</v>
      </c>
      <c r="CI8" s="628" t="s">
        <v>144</v>
      </c>
      <c r="CJ8" s="632">
        <v>420.2</v>
      </c>
    </row>
    <row r="9" spans="3:88" ht="21" customHeight="1" thickBot="1">
      <c r="C9" s="633"/>
      <c r="D9" s="634"/>
      <c r="E9" s="635"/>
      <c r="F9" s="634"/>
      <c r="G9" s="635"/>
      <c r="H9" s="634"/>
      <c r="I9" s="635"/>
      <c r="J9" s="634"/>
      <c r="K9" s="635"/>
      <c r="L9" s="636"/>
      <c r="Q9" s="595"/>
      <c r="R9" s="596"/>
      <c r="S9" s="567"/>
      <c r="T9" s="637"/>
      <c r="U9" s="597" t="s">
        <v>12</v>
      </c>
      <c r="V9" s="598">
        <v>415.176</v>
      </c>
      <c r="W9" s="599" t="s">
        <v>45</v>
      </c>
      <c r="X9" s="600">
        <v>415.143</v>
      </c>
      <c r="Y9" s="599"/>
      <c r="Z9" s="600"/>
      <c r="AA9" s="573" t="s">
        <v>8</v>
      </c>
      <c r="AB9" s="547">
        <v>415.019</v>
      </c>
      <c r="AC9" s="573" t="s">
        <v>93</v>
      </c>
      <c r="AD9" s="574">
        <v>415.384</v>
      </c>
      <c r="AQ9" s="638"/>
      <c r="AR9" s="639"/>
      <c r="AS9" s="638"/>
      <c r="AT9" s="640"/>
      <c r="AU9" s="638"/>
      <c r="AV9" s="638"/>
      <c r="AW9" s="638"/>
      <c r="BI9" s="549"/>
      <c r="BJ9" s="578"/>
      <c r="BK9" s="573" t="s">
        <v>84</v>
      </c>
      <c r="BL9" s="572">
        <v>416.091</v>
      </c>
      <c r="BM9" s="597"/>
      <c r="BN9" s="600"/>
      <c r="BO9" s="597" t="s">
        <v>17</v>
      </c>
      <c r="BP9" s="598">
        <v>415.914</v>
      </c>
      <c r="BQ9" s="599" t="s">
        <v>18</v>
      </c>
      <c r="BR9" s="600">
        <v>415.89</v>
      </c>
      <c r="BS9" s="552"/>
      <c r="BT9" s="538"/>
      <c r="BU9" s="542"/>
      <c r="BV9" s="553"/>
      <c r="CA9" s="627" t="s">
        <v>145</v>
      </c>
      <c r="CB9" s="572">
        <v>418.35</v>
      </c>
      <c r="CC9" s="628" t="s">
        <v>146</v>
      </c>
      <c r="CD9" s="629">
        <v>418.35</v>
      </c>
      <c r="CE9" s="544"/>
      <c r="CF9" s="558"/>
      <c r="CG9" s="630" t="s">
        <v>147</v>
      </c>
      <c r="CH9" s="631">
        <v>419.002</v>
      </c>
      <c r="CI9" s="628" t="s">
        <v>148</v>
      </c>
      <c r="CJ9" s="632">
        <v>419.002</v>
      </c>
    </row>
    <row r="10" spans="3:88" ht="21" customHeight="1">
      <c r="C10" s="641"/>
      <c r="D10" s="642"/>
      <c r="E10" s="643"/>
      <c r="F10" s="644"/>
      <c r="G10" s="544"/>
      <c r="H10" s="544"/>
      <c r="I10" s="645"/>
      <c r="J10" s="642"/>
      <c r="K10" s="643"/>
      <c r="L10" s="644"/>
      <c r="Q10" s="595"/>
      <c r="R10" s="596"/>
      <c r="S10" s="567"/>
      <c r="T10" s="637"/>
      <c r="U10" s="567"/>
      <c r="V10" s="568"/>
      <c r="W10" s="569"/>
      <c r="X10" s="570"/>
      <c r="Y10" s="569"/>
      <c r="Z10" s="572"/>
      <c r="AA10" s="573" t="s">
        <v>15</v>
      </c>
      <c r="AB10" s="547">
        <v>415.017</v>
      </c>
      <c r="AC10" s="571"/>
      <c r="AD10" s="574"/>
      <c r="AQ10" s="638"/>
      <c r="AR10" s="638"/>
      <c r="AS10" s="638"/>
      <c r="AT10" s="646"/>
      <c r="AU10" s="638"/>
      <c r="AV10" s="638"/>
      <c r="AW10" s="638"/>
      <c r="BI10" s="549"/>
      <c r="BJ10" s="578"/>
      <c r="BK10" s="579"/>
      <c r="BL10" s="580"/>
      <c r="BM10" s="579"/>
      <c r="BN10" s="581"/>
      <c r="BO10" s="622"/>
      <c r="BP10" s="541"/>
      <c r="BQ10" s="542"/>
      <c r="BR10" s="543"/>
      <c r="BS10" s="552"/>
      <c r="BT10" s="538"/>
      <c r="BU10" s="542"/>
      <c r="BV10" s="553"/>
      <c r="CA10" s="647"/>
      <c r="CB10" s="648"/>
      <c r="CC10" s="649"/>
      <c r="CD10" s="648"/>
      <c r="CE10" s="579"/>
      <c r="CF10" s="580"/>
      <c r="CG10" s="650"/>
      <c r="CH10" s="604"/>
      <c r="CI10" s="651"/>
      <c r="CJ10" s="611"/>
    </row>
    <row r="11" spans="3:88" ht="21" customHeight="1" thickBot="1">
      <c r="C11" s="641"/>
      <c r="D11" s="642"/>
      <c r="E11" s="643"/>
      <c r="F11" s="644"/>
      <c r="G11" s="544"/>
      <c r="H11" s="544"/>
      <c r="I11" s="645"/>
      <c r="J11" s="642"/>
      <c r="K11" s="643"/>
      <c r="L11" s="644"/>
      <c r="Q11" s="633"/>
      <c r="R11" s="652"/>
      <c r="S11" s="635"/>
      <c r="T11" s="634"/>
      <c r="U11" s="635"/>
      <c r="V11" s="652"/>
      <c r="W11" s="635"/>
      <c r="X11" s="634"/>
      <c r="Y11" s="653"/>
      <c r="Z11" s="654"/>
      <c r="AA11" s="653"/>
      <c r="AB11" s="655"/>
      <c r="AC11" s="653"/>
      <c r="AD11" s="656"/>
      <c r="AQ11" s="638"/>
      <c r="AR11" s="638"/>
      <c r="AS11" s="638"/>
      <c r="AT11" s="646"/>
      <c r="AU11" s="638"/>
      <c r="AV11" s="638"/>
      <c r="AW11" s="638"/>
      <c r="BI11" s="657"/>
      <c r="BJ11" s="655"/>
      <c r="BK11" s="658"/>
      <c r="BL11" s="654"/>
      <c r="BM11" s="658"/>
      <c r="BN11" s="659"/>
      <c r="BO11" s="653"/>
      <c r="BP11" s="660"/>
      <c r="BQ11" s="653"/>
      <c r="BR11" s="661"/>
      <c r="BS11" s="662"/>
      <c r="BT11" s="663"/>
      <c r="BU11" s="635"/>
      <c r="BV11" s="636"/>
      <c r="CA11" s="612" t="s">
        <v>149</v>
      </c>
      <c r="CB11" s="613">
        <v>419.41</v>
      </c>
      <c r="CC11" s="614" t="s">
        <v>150</v>
      </c>
      <c r="CD11" s="615">
        <v>419.41</v>
      </c>
      <c r="CE11" s="544"/>
      <c r="CF11" s="558"/>
      <c r="CG11" s="614" t="s">
        <v>151</v>
      </c>
      <c r="CH11" s="613">
        <v>418</v>
      </c>
      <c r="CI11" s="614" t="s">
        <v>152</v>
      </c>
      <c r="CJ11" s="616">
        <v>418</v>
      </c>
    </row>
    <row r="12" spans="17:88" ht="21" customHeight="1" thickBot="1"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Q12" s="638"/>
      <c r="AR12" s="638"/>
      <c r="AS12" s="638"/>
      <c r="AT12" s="638"/>
      <c r="AU12" s="638"/>
      <c r="AV12" s="638"/>
      <c r="AW12" s="638"/>
      <c r="BU12" s="638"/>
      <c r="BV12" s="638"/>
      <c r="CA12" s="633"/>
      <c r="CB12" s="634"/>
      <c r="CC12" s="635"/>
      <c r="CD12" s="634"/>
      <c r="CE12" s="635"/>
      <c r="CF12" s="634"/>
      <c r="CG12" s="635"/>
      <c r="CH12" s="634"/>
      <c r="CI12" s="635"/>
      <c r="CJ12" s="636"/>
    </row>
    <row r="13" spans="73:83" ht="21" customHeight="1">
      <c r="BU13" s="638"/>
      <c r="BV13" s="638"/>
      <c r="CE13" s="664"/>
    </row>
    <row r="14" spans="17:46" ht="21" customHeight="1"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T14" s="665"/>
    </row>
    <row r="15" spans="1:91" ht="18" customHeight="1">
      <c r="A15" s="638"/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9"/>
      <c r="BE15" s="639"/>
      <c r="BF15" s="638"/>
      <c r="BG15" s="638"/>
      <c r="BH15" s="638"/>
      <c r="BI15" s="638"/>
      <c r="BJ15" s="638"/>
      <c r="BK15" s="638"/>
      <c r="BL15" s="638"/>
      <c r="BM15" s="638"/>
      <c r="BN15" s="638"/>
      <c r="BO15" s="638"/>
      <c r="BP15" s="638"/>
      <c r="BQ15" s="639"/>
      <c r="BR15" s="638"/>
      <c r="BS15" s="638"/>
      <c r="BT15" s="638"/>
      <c r="BU15" s="638"/>
      <c r="BV15" s="638"/>
      <c r="BW15" s="638"/>
      <c r="BX15" s="638"/>
      <c r="BY15" s="638"/>
      <c r="BZ15" s="638"/>
      <c r="CA15" s="638"/>
      <c r="CB15" s="638"/>
      <c r="CC15" s="638"/>
      <c r="CD15" s="638"/>
      <c r="CE15" s="638"/>
      <c r="CF15" s="638"/>
      <c r="CG15" s="638"/>
      <c r="CH15" s="638"/>
      <c r="CI15" s="638"/>
      <c r="CJ15" s="638"/>
      <c r="CK15" s="638"/>
      <c r="CL15" s="638"/>
      <c r="CM15" s="638"/>
    </row>
    <row r="16" spans="1:91" ht="18" customHeight="1">
      <c r="A16" s="666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V16" s="666"/>
      <c r="W16" s="666"/>
      <c r="X16" s="666"/>
      <c r="Z16" s="666"/>
      <c r="AA16" s="666"/>
      <c r="AB16" s="666"/>
      <c r="AC16" s="666"/>
      <c r="AD16" s="666"/>
      <c r="AE16" s="666"/>
      <c r="AF16" s="667"/>
      <c r="AG16" s="667"/>
      <c r="AH16" s="666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6"/>
      <c r="AU16" s="667"/>
      <c r="AV16" s="666"/>
      <c r="AW16" s="667"/>
      <c r="AX16" s="667"/>
      <c r="AY16" s="667"/>
      <c r="AZ16" s="667"/>
      <c r="BA16" s="667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7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</row>
    <row r="17" spans="22:88" ht="18" customHeight="1">
      <c r="V17" s="638"/>
      <c r="W17" s="638"/>
      <c r="X17" s="638"/>
      <c r="BG17" s="665"/>
      <c r="BR17" s="665"/>
      <c r="CD17" s="638"/>
      <c r="CE17" s="638"/>
      <c r="CG17" s="638"/>
      <c r="CI17" s="638"/>
      <c r="CJ17" s="638"/>
    </row>
    <row r="18" spans="21:88" ht="18" customHeight="1">
      <c r="U18" s="638"/>
      <c r="W18" s="665"/>
      <c r="AA18" s="668"/>
      <c r="AB18" s="665"/>
      <c r="AC18" s="665"/>
      <c r="AD18" s="665"/>
      <c r="AE18" s="665"/>
      <c r="BM18" s="668"/>
      <c r="CD18" s="638"/>
      <c r="CE18" s="638"/>
      <c r="CF18" s="638"/>
      <c r="CG18" s="638"/>
      <c r="CI18" s="638"/>
      <c r="CJ18" s="638"/>
    </row>
    <row r="19" spans="21:83" ht="18" customHeight="1">
      <c r="U19" s="669"/>
      <c r="V19" s="638"/>
      <c r="W19" s="638"/>
      <c r="X19" s="638"/>
      <c r="AA19" s="670"/>
      <c r="AC19" s="571"/>
      <c r="AD19" s="638"/>
      <c r="AE19" s="638"/>
      <c r="BD19" s="638"/>
      <c r="BJ19" s="571"/>
      <c r="BM19" s="670"/>
      <c r="BQ19" s="665"/>
      <c r="CE19" s="665"/>
    </row>
    <row r="20" spans="20:86" ht="18" customHeight="1">
      <c r="T20" s="671"/>
      <c r="U20" s="671"/>
      <c r="W20" s="665"/>
      <c r="BG20" s="955" t="s">
        <v>153</v>
      </c>
      <c r="BH20" s="955"/>
      <c r="BN20" s="672">
        <v>415.814</v>
      </c>
      <c r="BQ20" s="673"/>
      <c r="CE20" s="638"/>
      <c r="CF20" s="638"/>
      <c r="CG20" s="638"/>
      <c r="CH20" s="638"/>
    </row>
    <row r="21" spans="20:87" ht="18" customHeight="1">
      <c r="T21" s="674"/>
      <c r="U21" s="665"/>
      <c r="Z21" s="675"/>
      <c r="AC21" s="665"/>
      <c r="AN21" s="665"/>
      <c r="AZ21" s="676"/>
      <c r="BE21" s="665"/>
      <c r="BN21" s="638"/>
      <c r="BQ21" s="677"/>
      <c r="BW21" s="665"/>
      <c r="CC21" s="665"/>
      <c r="CE21" s="638"/>
      <c r="CF21" s="638"/>
      <c r="CH21" s="638"/>
      <c r="CI21" s="638"/>
    </row>
    <row r="22" spans="21:87" ht="18" customHeight="1">
      <c r="U22" s="638"/>
      <c r="V22" s="638"/>
      <c r="W22" s="665"/>
      <c r="AB22" s="665"/>
      <c r="BE22" s="665"/>
      <c r="BO22" s="665"/>
      <c r="BW22" s="665"/>
      <c r="CE22" s="638"/>
      <c r="CF22" s="638"/>
      <c r="CG22" s="638"/>
      <c r="CI22" s="638"/>
    </row>
    <row r="23" spans="14:85" ht="18" customHeight="1">
      <c r="N23" s="678"/>
      <c r="U23" s="679"/>
      <c r="W23" s="680"/>
      <c r="AZ23" s="681">
        <v>11</v>
      </c>
      <c r="BG23" s="955" t="s">
        <v>153</v>
      </c>
      <c r="BH23" s="955"/>
      <c r="BM23" s="673"/>
      <c r="BN23" s="672">
        <v>415.814</v>
      </c>
      <c r="CD23" s="638"/>
      <c r="CE23" s="638"/>
      <c r="CF23" s="638"/>
      <c r="CG23" s="638"/>
    </row>
    <row r="24" spans="8:84" ht="18" customHeight="1">
      <c r="H24" s="665"/>
      <c r="I24" s="665"/>
      <c r="J24" s="665"/>
      <c r="K24" s="665"/>
      <c r="N24" s="665"/>
      <c r="Q24" s="665"/>
      <c r="R24" s="677"/>
      <c r="S24" s="665"/>
      <c r="T24" s="665"/>
      <c r="U24" s="665"/>
      <c r="V24" s="665"/>
      <c r="W24" s="665"/>
      <c r="AB24" s="665"/>
      <c r="AC24" s="665"/>
      <c r="AD24" s="665"/>
      <c r="AE24" s="665"/>
      <c r="AY24" s="665"/>
      <c r="AZ24" s="665"/>
      <c r="BM24" s="665"/>
      <c r="BN24" s="638"/>
      <c r="BO24" s="665"/>
      <c r="BP24" s="638"/>
      <c r="BQ24" s="665"/>
      <c r="BS24" s="665"/>
      <c r="BY24" s="665"/>
      <c r="BZ24" s="665"/>
      <c r="CB24" s="682"/>
      <c r="CD24" s="665"/>
      <c r="CF24" s="665"/>
    </row>
    <row r="25" spans="18:71" ht="18" customHeight="1">
      <c r="R25" s="683"/>
      <c r="U25" s="671"/>
      <c r="W25" s="665"/>
      <c r="X25" s="665"/>
      <c r="AQ25" s="684" t="s">
        <v>50</v>
      </c>
      <c r="AR25" s="678" t="s">
        <v>93</v>
      </c>
      <c r="BO25" s="665"/>
      <c r="BP25" s="665"/>
      <c r="BQ25" s="685"/>
      <c r="BR25" s="665"/>
      <c r="BS25" s="665"/>
    </row>
    <row r="26" spans="17:74" ht="18" customHeight="1">
      <c r="Q26" s="673"/>
      <c r="AA26" s="686" t="s">
        <v>154</v>
      </c>
      <c r="AB26" s="665"/>
      <c r="AC26" s="665"/>
      <c r="AD26" s="665"/>
      <c r="AE26" s="665"/>
      <c r="BN26" s="687"/>
      <c r="BS26" s="673"/>
      <c r="BV26" s="665"/>
    </row>
    <row r="27" spans="11:80" ht="18" customHeight="1">
      <c r="K27" s="665"/>
      <c r="L27" s="665"/>
      <c r="N27" s="665"/>
      <c r="O27" s="665"/>
      <c r="S27" s="665"/>
      <c r="T27" s="665"/>
      <c r="U27" s="679"/>
      <c r="AF27" s="688" t="s">
        <v>133</v>
      </c>
      <c r="BO27" s="665"/>
      <c r="BQ27" s="665"/>
      <c r="BS27" s="665"/>
      <c r="BT27" s="665"/>
      <c r="BU27" s="665"/>
      <c r="BV27" s="665"/>
      <c r="BY27" s="665"/>
      <c r="BZ27" s="665"/>
      <c r="CB27" s="665"/>
    </row>
    <row r="28" spans="23:85" ht="18" customHeight="1">
      <c r="W28" s="665"/>
      <c r="Y28" s="689"/>
      <c r="AR28" s="688" t="s">
        <v>79</v>
      </c>
      <c r="BP28" s="665"/>
      <c r="CF28" s="665"/>
      <c r="CG28" s="665"/>
    </row>
    <row r="29" spans="22:82" ht="18" customHeight="1">
      <c r="V29" s="665"/>
      <c r="W29" s="665"/>
      <c r="X29" s="665"/>
      <c r="AC29" s="679" t="s">
        <v>80</v>
      </c>
      <c r="AF29" s="685">
        <v>8</v>
      </c>
      <c r="AN29" s="690">
        <v>9</v>
      </c>
      <c r="BN29" s="691"/>
      <c r="BO29" s="665"/>
      <c r="BQ29" s="665"/>
      <c r="BR29" s="665"/>
      <c r="BU29" s="692"/>
      <c r="BV29" s="665"/>
      <c r="CB29" s="665"/>
      <c r="CC29" s="665"/>
      <c r="CD29" s="665"/>
    </row>
    <row r="30" spans="11:80" ht="18" customHeight="1">
      <c r="K30" s="665"/>
      <c r="L30" s="665"/>
      <c r="N30" s="665"/>
      <c r="O30" s="665"/>
      <c r="R30" s="665"/>
      <c r="S30" s="665"/>
      <c r="T30" s="665"/>
      <c r="AF30" s="677"/>
      <c r="AN30" s="665"/>
      <c r="BO30" s="665"/>
      <c r="BQ30" s="665"/>
      <c r="BT30" s="665"/>
      <c r="BU30" s="665"/>
      <c r="BV30" s="665"/>
      <c r="BX30" s="665"/>
      <c r="BY30" s="665"/>
      <c r="BZ30" s="665"/>
      <c r="CB30" s="679" t="s">
        <v>82</v>
      </c>
    </row>
    <row r="31" spans="4:88" ht="18" customHeight="1">
      <c r="D31" s="693"/>
      <c r="AF31" s="689" t="s">
        <v>11</v>
      </c>
      <c r="BS31" s="665"/>
      <c r="BW31" s="673"/>
      <c r="CB31" s="682"/>
      <c r="CJ31" s="694" t="s">
        <v>155</v>
      </c>
    </row>
    <row r="32" spans="4:88" ht="18" customHeight="1">
      <c r="D32" s="665"/>
      <c r="E32" s="665"/>
      <c r="L32" s="685">
        <v>1</v>
      </c>
      <c r="P32" s="690">
        <v>3</v>
      </c>
      <c r="T32" s="665"/>
      <c r="W32" s="665"/>
      <c r="X32" s="690">
        <v>5</v>
      </c>
      <c r="Y32" s="665"/>
      <c r="AE32" s="695"/>
      <c r="AN32" s="696"/>
      <c r="BM32" s="665"/>
      <c r="BN32" s="687"/>
      <c r="BO32" s="665"/>
      <c r="BR32" s="665"/>
      <c r="BS32" s="696" t="s">
        <v>49</v>
      </c>
      <c r="BT32" s="665"/>
      <c r="BX32" s="673" t="s">
        <v>156</v>
      </c>
      <c r="CB32" s="671">
        <v>17</v>
      </c>
      <c r="CJ32" s="639"/>
    </row>
    <row r="33" spans="2:90" ht="18" customHeight="1">
      <c r="B33" s="639"/>
      <c r="D33" s="665"/>
      <c r="L33" s="677"/>
      <c r="P33" s="665"/>
      <c r="R33" s="665"/>
      <c r="S33" s="665"/>
      <c r="T33" s="665"/>
      <c r="U33" s="665"/>
      <c r="V33" s="665"/>
      <c r="X33" s="665"/>
      <c r="AB33" s="665"/>
      <c r="AC33" s="665"/>
      <c r="AE33" s="665"/>
      <c r="AL33" s="697"/>
      <c r="AO33" s="665"/>
      <c r="AS33" s="665"/>
      <c r="BL33" s="665"/>
      <c r="BM33" s="665"/>
      <c r="BN33" s="665"/>
      <c r="BS33" s="665"/>
      <c r="BX33" s="677"/>
      <c r="CB33" s="665"/>
      <c r="CI33" s="698"/>
      <c r="CJ33" s="665"/>
      <c r="CK33" s="639"/>
      <c r="CL33" s="639"/>
    </row>
    <row r="34" spans="4:88" ht="18" customHeight="1">
      <c r="D34" s="665"/>
      <c r="E34" s="665"/>
      <c r="AB34" s="681"/>
      <c r="AC34" s="699"/>
      <c r="AE34" s="665"/>
      <c r="AF34" s="689" t="s">
        <v>12</v>
      </c>
      <c r="AO34" s="680"/>
      <c r="BJ34" s="682"/>
      <c r="BL34" s="665"/>
      <c r="BN34" s="665"/>
      <c r="CB34" s="679" t="s">
        <v>84</v>
      </c>
      <c r="CI34" s="698"/>
      <c r="CJ34" s="700" t="s">
        <v>157</v>
      </c>
    </row>
    <row r="35" spans="4:71" ht="18" customHeight="1">
      <c r="D35" s="701" t="s">
        <v>139</v>
      </c>
      <c r="K35" s="679" t="s">
        <v>14</v>
      </c>
      <c r="X35" s="702" t="s">
        <v>8</v>
      </c>
      <c r="AH35" s="638"/>
      <c r="AL35" s="697"/>
      <c r="BA35" s="665"/>
      <c r="BN35" s="665"/>
      <c r="BS35" s="696" t="s">
        <v>16</v>
      </c>
    </row>
    <row r="36" spans="2:89" ht="18" customHeight="1">
      <c r="B36" s="639"/>
      <c r="L36" s="665"/>
      <c r="P36" s="665"/>
      <c r="V36" s="703"/>
      <c r="X36" s="665"/>
      <c r="Z36" s="681"/>
      <c r="AA36" s="665"/>
      <c r="AB36" s="665"/>
      <c r="AF36" s="665"/>
      <c r="AL36" s="697"/>
      <c r="BB36" s="665"/>
      <c r="BE36" s="665"/>
      <c r="BJ36" s="665"/>
      <c r="BL36" s="665"/>
      <c r="BM36" s="665"/>
      <c r="BN36" s="638"/>
      <c r="CB36" s="665"/>
      <c r="CI36" s="704"/>
      <c r="CJ36" s="705"/>
      <c r="CK36" s="639"/>
    </row>
    <row r="37" spans="4:88" ht="18" customHeight="1">
      <c r="D37" s="665"/>
      <c r="E37" s="665"/>
      <c r="L37" s="683">
        <v>2</v>
      </c>
      <c r="P37" s="690">
        <v>4</v>
      </c>
      <c r="T37" s="665"/>
      <c r="X37" s="690">
        <v>6</v>
      </c>
      <c r="AB37" s="665"/>
      <c r="AE37" s="688" t="s">
        <v>45</v>
      </c>
      <c r="AF37" s="665"/>
      <c r="AH37" s="638"/>
      <c r="AM37" s="681"/>
      <c r="BX37" s="673" t="s">
        <v>158</v>
      </c>
      <c r="CB37" s="706">
        <v>18</v>
      </c>
      <c r="CI37" s="704"/>
      <c r="CJ37" s="705"/>
    </row>
    <row r="38" spans="4:88" ht="18" customHeight="1">
      <c r="D38" s="707" t="s">
        <v>159</v>
      </c>
      <c r="K38" s="702" t="s">
        <v>7</v>
      </c>
      <c r="O38" s="665"/>
      <c r="P38" s="665"/>
      <c r="U38" s="665"/>
      <c r="V38" s="665"/>
      <c r="W38" s="665"/>
      <c r="AD38" s="665"/>
      <c r="AH38" s="638"/>
      <c r="AK38" s="665"/>
      <c r="BB38" s="571"/>
      <c r="BC38" s="665"/>
      <c r="BH38" s="665"/>
      <c r="BK38" s="665"/>
      <c r="BM38" s="571"/>
      <c r="BS38" s="696" t="s">
        <v>17</v>
      </c>
      <c r="CJ38" s="708"/>
    </row>
    <row r="39" spans="8:83" ht="18" customHeight="1">
      <c r="H39" s="665"/>
      <c r="X39" s="702" t="s">
        <v>15</v>
      </c>
      <c r="Z39" s="665"/>
      <c r="AA39" s="665"/>
      <c r="AB39" s="665"/>
      <c r="AC39" s="665"/>
      <c r="AD39" s="665"/>
      <c r="AJ39" s="665"/>
      <c r="AL39" s="697"/>
      <c r="BF39" s="665"/>
      <c r="BK39" s="665"/>
      <c r="BN39" s="638"/>
      <c r="BV39" s="677"/>
      <c r="CA39" s="665"/>
      <c r="CB39" s="665"/>
      <c r="CE39" s="665"/>
    </row>
    <row r="40" spans="8:83" ht="18" customHeight="1">
      <c r="H40" s="665"/>
      <c r="Z40" s="690">
        <v>7</v>
      </c>
      <c r="AB40" s="638"/>
      <c r="AD40" s="678" t="s">
        <v>89</v>
      </c>
      <c r="BV40" s="683">
        <v>12</v>
      </c>
      <c r="CA40" s="665"/>
      <c r="CB40" s="665"/>
      <c r="CE40" s="665"/>
    </row>
    <row r="41" spans="8:83" ht="18" customHeight="1">
      <c r="H41" s="665"/>
      <c r="W41" s="665"/>
      <c r="Y41" s="665"/>
      <c r="Z41" s="638"/>
      <c r="AA41" s="638"/>
      <c r="AB41" s="638"/>
      <c r="AE41" s="638"/>
      <c r="AF41" s="638"/>
      <c r="AG41" s="638"/>
      <c r="AI41" s="638"/>
      <c r="AJ41" s="638"/>
      <c r="AK41" s="638"/>
      <c r="AL41" s="638"/>
      <c r="AN41" s="638"/>
      <c r="AO41" s="638"/>
      <c r="AQ41" s="638"/>
      <c r="AR41" s="638"/>
      <c r="AV41" s="638"/>
      <c r="AW41" s="638"/>
      <c r="AX41" s="638"/>
      <c r="AY41" s="638"/>
      <c r="AZ41" s="638"/>
      <c r="BA41" s="665"/>
      <c r="BB41" s="638"/>
      <c r="BC41" s="638"/>
      <c r="BE41" s="638"/>
      <c r="BF41" s="665"/>
      <c r="BG41" s="638"/>
      <c r="BH41" s="638"/>
      <c r="BI41" s="638"/>
      <c r="BJ41" s="665"/>
      <c r="BR41" s="696" t="s">
        <v>18</v>
      </c>
      <c r="CA41" s="665"/>
      <c r="CB41" s="665"/>
      <c r="CE41" s="665"/>
    </row>
    <row r="42" spans="8:83" ht="18" customHeight="1">
      <c r="H42" s="665"/>
      <c r="S42" s="709"/>
      <c r="W42" s="638"/>
      <c r="AB42" s="638"/>
      <c r="AL42" s="697"/>
      <c r="BD42" s="665"/>
      <c r="BE42" s="665"/>
      <c r="BG42" s="665"/>
      <c r="BH42" s="638"/>
      <c r="BI42" s="638"/>
      <c r="BL42" s="665"/>
      <c r="CA42" s="665"/>
      <c r="CB42" s="665"/>
      <c r="CE42" s="665"/>
    </row>
    <row r="43" spans="8:83" ht="18" customHeight="1">
      <c r="H43" s="665"/>
      <c r="S43" s="638"/>
      <c r="W43" s="638"/>
      <c r="AB43" s="638"/>
      <c r="BD43" s="665"/>
      <c r="BE43" s="665"/>
      <c r="BG43" s="665"/>
      <c r="BH43" s="638"/>
      <c r="BI43" s="638"/>
      <c r="BL43" s="665"/>
      <c r="BM43" s="676" t="s">
        <v>160</v>
      </c>
      <c r="CA43" s="665"/>
      <c r="CB43" s="665"/>
      <c r="CE43" s="665"/>
    </row>
    <row r="44" spans="8:83" ht="18" customHeight="1">
      <c r="H44" s="665"/>
      <c r="Q44" s="638"/>
      <c r="R44" s="638"/>
      <c r="S44" s="638"/>
      <c r="T44" s="638"/>
      <c r="U44" s="638"/>
      <c r="V44" s="638"/>
      <c r="Y44" s="638"/>
      <c r="Z44" s="638"/>
      <c r="AA44" s="638"/>
      <c r="AB44" s="710" t="s">
        <v>98</v>
      </c>
      <c r="AC44" s="638"/>
      <c r="AD44" s="638"/>
      <c r="AG44" s="638"/>
      <c r="AH44" s="638"/>
      <c r="AI44" s="638"/>
      <c r="AJ44" s="638"/>
      <c r="AK44" s="638"/>
      <c r="AL44" s="638"/>
      <c r="AM44" s="638"/>
      <c r="AN44" s="638"/>
      <c r="AO44" s="638"/>
      <c r="AQ44" s="638"/>
      <c r="AR44" s="638"/>
      <c r="AS44" s="638"/>
      <c r="AT44" s="638"/>
      <c r="AU44" s="638"/>
      <c r="AV44" s="638"/>
      <c r="AW44" s="638"/>
      <c r="AX44" s="638"/>
      <c r="AY44" s="638"/>
      <c r="AZ44" s="638"/>
      <c r="BA44" s="638"/>
      <c r="BB44" s="638"/>
      <c r="BC44" s="638"/>
      <c r="BD44" s="638"/>
      <c r="BE44" s="638"/>
      <c r="BF44" s="638"/>
      <c r="BG44" s="638"/>
      <c r="BH44" s="638"/>
      <c r="BI44" s="638"/>
      <c r="BR44" s="679" t="s">
        <v>95</v>
      </c>
      <c r="BS44" s="710" t="s">
        <v>64</v>
      </c>
      <c r="CA44" s="665"/>
      <c r="CB44" s="665"/>
      <c r="CE44" s="665"/>
    </row>
    <row r="45" spans="8:83" ht="18" customHeight="1">
      <c r="H45" s="665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F45" s="638"/>
      <c r="AH45" s="638"/>
      <c r="AI45" s="638"/>
      <c r="AJ45" s="638"/>
      <c r="AK45" s="638"/>
      <c r="AL45" s="638"/>
      <c r="AM45" s="638"/>
      <c r="AN45" s="638"/>
      <c r="AO45" s="638"/>
      <c r="AQ45" s="638"/>
      <c r="AR45" s="638"/>
      <c r="AS45" s="638"/>
      <c r="AU45" s="638"/>
      <c r="AV45" s="638"/>
      <c r="AW45" s="638"/>
      <c r="AX45" s="638"/>
      <c r="AY45" s="638"/>
      <c r="AZ45" s="638"/>
      <c r="BA45" s="638"/>
      <c r="BD45" s="638"/>
      <c r="BG45" s="638"/>
      <c r="BH45" s="638"/>
      <c r="BI45" s="638"/>
      <c r="BM45" s="638"/>
      <c r="BN45" s="638"/>
      <c r="BO45" s="638"/>
      <c r="BP45" s="638"/>
      <c r="BQ45" s="638"/>
      <c r="BR45" s="638"/>
      <c r="BS45" s="638"/>
      <c r="CA45" s="665"/>
      <c r="CB45" s="665"/>
      <c r="CE45" s="665"/>
    </row>
    <row r="46" spans="8:83" ht="18" customHeight="1">
      <c r="H46" s="665"/>
      <c r="AC46" s="638"/>
      <c r="AD46" s="638"/>
      <c r="AE46" s="638"/>
      <c r="AF46" s="638"/>
      <c r="AH46" s="638"/>
      <c r="AI46" s="638"/>
      <c r="AJ46" s="638"/>
      <c r="AK46" s="638"/>
      <c r="AL46" s="638"/>
      <c r="AM46" s="638"/>
      <c r="AN46" s="638"/>
      <c r="AZ46" s="638"/>
      <c r="BA46" s="638"/>
      <c r="BB46" s="638"/>
      <c r="BC46" s="638"/>
      <c r="BD46" s="638"/>
      <c r="BF46" s="638"/>
      <c r="BG46" s="638"/>
      <c r="BH46" s="638"/>
      <c r="BI46" s="638"/>
      <c r="CA46" s="665"/>
      <c r="CB46" s="665"/>
      <c r="CE46" s="665"/>
    </row>
    <row r="47" spans="8:83" ht="18" customHeight="1">
      <c r="H47" s="665"/>
      <c r="AC47" s="638"/>
      <c r="AD47" s="638"/>
      <c r="AE47" s="638"/>
      <c r="AF47" s="638"/>
      <c r="AG47" s="638"/>
      <c r="AH47" s="638"/>
      <c r="AI47" s="638"/>
      <c r="AJ47" s="638"/>
      <c r="AK47" s="638"/>
      <c r="AL47" s="638"/>
      <c r="AM47" s="638"/>
      <c r="AN47" s="638"/>
      <c r="AZ47" s="638"/>
      <c r="BA47" s="638"/>
      <c r="BB47" s="638"/>
      <c r="BC47" s="638"/>
      <c r="BD47" s="665"/>
      <c r="BG47" s="638"/>
      <c r="BH47" s="638"/>
      <c r="BI47" s="638"/>
      <c r="CA47" s="665"/>
      <c r="CB47" s="665"/>
      <c r="CE47" s="665"/>
    </row>
    <row r="48" spans="3:90" ht="18" customHeight="1" thickBot="1">
      <c r="C48" s="711" t="s">
        <v>0</v>
      </c>
      <c r="D48" s="712" t="s">
        <v>1</v>
      </c>
      <c r="E48" s="712" t="s">
        <v>2</v>
      </c>
      <c r="F48" s="712" t="s">
        <v>3</v>
      </c>
      <c r="G48" s="713" t="s">
        <v>4</v>
      </c>
      <c r="H48" s="714"/>
      <c r="I48" s="712" t="s">
        <v>0</v>
      </c>
      <c r="J48" s="712" t="s">
        <v>1</v>
      </c>
      <c r="K48" s="713" t="s">
        <v>4</v>
      </c>
      <c r="L48" s="714"/>
      <c r="M48" s="712" t="s">
        <v>0</v>
      </c>
      <c r="N48" s="712" t="s">
        <v>1</v>
      </c>
      <c r="O48" s="715" t="s">
        <v>4</v>
      </c>
      <c r="AC48" s="638"/>
      <c r="AD48" s="638"/>
      <c r="AE48" s="638"/>
      <c r="AF48" s="638"/>
      <c r="AG48" s="638"/>
      <c r="AH48" s="638"/>
      <c r="AI48" s="638"/>
      <c r="AJ48" s="638"/>
      <c r="AK48" s="638"/>
      <c r="AL48" s="638"/>
      <c r="BC48" s="638"/>
      <c r="BD48" s="638"/>
      <c r="BE48" s="638"/>
      <c r="BF48" s="638"/>
      <c r="BG48" s="638"/>
      <c r="BH48" s="638"/>
      <c r="BI48" s="638"/>
      <c r="BY48" s="711" t="s">
        <v>0</v>
      </c>
      <c r="BZ48" s="716" t="s">
        <v>1</v>
      </c>
      <c r="CA48" s="717" t="s">
        <v>4</v>
      </c>
      <c r="CB48" s="714"/>
      <c r="CC48" s="712" t="s">
        <v>0</v>
      </c>
      <c r="CD48" s="712" t="s">
        <v>1</v>
      </c>
      <c r="CE48" s="713" t="s">
        <v>4</v>
      </c>
      <c r="CF48" s="714"/>
      <c r="CG48" s="712" t="s">
        <v>0</v>
      </c>
      <c r="CH48" s="712" t="s">
        <v>1</v>
      </c>
      <c r="CI48" s="712" t="s">
        <v>2</v>
      </c>
      <c r="CJ48" s="712" t="s">
        <v>3</v>
      </c>
      <c r="CK48" s="715" t="s">
        <v>4</v>
      </c>
      <c r="CL48" s="692"/>
    </row>
    <row r="49" spans="3:89" ht="18" customHeight="1" thickTop="1">
      <c r="C49" s="523"/>
      <c r="D49" s="521"/>
      <c r="E49" s="521"/>
      <c r="F49" s="521"/>
      <c r="G49" s="521"/>
      <c r="H49" s="520" t="s">
        <v>130</v>
      </c>
      <c r="I49" s="520"/>
      <c r="J49" s="520"/>
      <c r="K49" s="524"/>
      <c r="L49" s="524"/>
      <c r="M49" s="521"/>
      <c r="N49" s="521"/>
      <c r="O49" s="522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BC49" s="638"/>
      <c r="BD49" s="638"/>
      <c r="BE49" s="638"/>
      <c r="BF49" s="638"/>
      <c r="BG49" s="638"/>
      <c r="BH49" s="638"/>
      <c r="BI49" s="638"/>
      <c r="BY49" s="718"/>
      <c r="BZ49" s="524"/>
      <c r="CA49" s="524"/>
      <c r="CB49" s="524"/>
      <c r="CC49" s="524"/>
      <c r="CD49" s="520" t="s">
        <v>130</v>
      </c>
      <c r="CE49" s="520"/>
      <c r="CF49" s="520"/>
      <c r="CG49" s="521"/>
      <c r="CH49" s="521"/>
      <c r="CI49" s="521"/>
      <c r="CJ49" s="521"/>
      <c r="CK49" s="719"/>
    </row>
    <row r="50" spans="3:89" ht="18" customHeight="1">
      <c r="C50" s="720"/>
      <c r="D50" s="721"/>
      <c r="E50" s="721"/>
      <c r="F50" s="721"/>
      <c r="G50" s="722"/>
      <c r="H50" s="722"/>
      <c r="I50" s="721"/>
      <c r="J50" s="721"/>
      <c r="K50" s="722"/>
      <c r="L50" s="722"/>
      <c r="M50" s="721"/>
      <c r="N50" s="721"/>
      <c r="O50" s="723"/>
      <c r="X50" s="638"/>
      <c r="Y50" s="638"/>
      <c r="Z50" s="638"/>
      <c r="AA50" s="638"/>
      <c r="AB50" s="638"/>
      <c r="AC50" s="638"/>
      <c r="AD50" s="638"/>
      <c r="AE50" s="638"/>
      <c r="AF50" s="638"/>
      <c r="AG50" s="638"/>
      <c r="AH50" s="638"/>
      <c r="AI50" s="638"/>
      <c r="AJ50" s="638"/>
      <c r="AM50" s="638"/>
      <c r="AN50" s="638"/>
      <c r="AO50" s="638"/>
      <c r="AP50" s="638"/>
      <c r="AQ50" s="638"/>
      <c r="AR50" s="638"/>
      <c r="AS50" s="638"/>
      <c r="AT50" s="638"/>
      <c r="AU50" s="638"/>
      <c r="AV50" s="638"/>
      <c r="AW50" s="638"/>
      <c r="AX50" s="638"/>
      <c r="AY50" s="638"/>
      <c r="AZ50" s="638"/>
      <c r="BA50" s="638"/>
      <c r="BB50" s="638"/>
      <c r="BC50" s="638"/>
      <c r="BD50" s="638"/>
      <c r="BE50" s="638"/>
      <c r="BF50" s="638"/>
      <c r="BG50" s="638"/>
      <c r="BH50" s="638"/>
      <c r="BI50" s="638"/>
      <c r="BP50" s="638"/>
      <c r="BQ50" s="638"/>
      <c r="BR50" s="638"/>
      <c r="BS50" s="638"/>
      <c r="BY50" s="720"/>
      <c r="BZ50" s="721"/>
      <c r="CA50" s="722"/>
      <c r="CB50" s="722"/>
      <c r="CC50" s="721"/>
      <c r="CD50" s="721"/>
      <c r="CE50" s="722"/>
      <c r="CF50" s="722"/>
      <c r="CG50" s="721"/>
      <c r="CH50" s="721"/>
      <c r="CI50" s="721"/>
      <c r="CJ50" s="721"/>
      <c r="CK50" s="723"/>
    </row>
    <row r="51" spans="3:89" ht="21" customHeight="1">
      <c r="C51" s="720"/>
      <c r="D51" s="721"/>
      <c r="E51" s="721"/>
      <c r="F51" s="721"/>
      <c r="G51" s="722"/>
      <c r="H51" s="722"/>
      <c r="I51" s="779">
        <v>3</v>
      </c>
      <c r="J51" s="624">
        <v>414.861</v>
      </c>
      <c r="K51" s="725" t="s">
        <v>6</v>
      </c>
      <c r="L51" s="725"/>
      <c r="M51" s="724"/>
      <c r="N51" s="624"/>
      <c r="O51" s="726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M51" s="638"/>
      <c r="AN51" s="638"/>
      <c r="AO51" s="638"/>
      <c r="AP51" s="638"/>
      <c r="AQ51" s="638"/>
      <c r="AR51" s="638"/>
      <c r="AS51" s="638"/>
      <c r="AT51" s="638"/>
      <c r="AU51" s="638"/>
      <c r="AV51" s="638"/>
      <c r="AW51" s="638"/>
      <c r="AX51" s="638"/>
      <c r="AY51" s="638"/>
      <c r="AZ51" s="638"/>
      <c r="BA51" s="638"/>
      <c r="BB51" s="638"/>
      <c r="BC51" s="638"/>
      <c r="BD51" s="638"/>
      <c r="BE51" s="638"/>
      <c r="BF51" s="638"/>
      <c r="BG51" s="638"/>
      <c r="BH51" s="638"/>
      <c r="BI51" s="638"/>
      <c r="BP51" s="638"/>
      <c r="BQ51" s="638"/>
      <c r="BR51" s="638"/>
      <c r="BS51" s="638"/>
      <c r="BY51" s="720"/>
      <c r="BZ51" s="721"/>
      <c r="CA51" s="722"/>
      <c r="CB51" s="722"/>
      <c r="CC51" s="721"/>
      <c r="CD51" s="721"/>
      <c r="CE51" s="722"/>
      <c r="CF51" s="727"/>
      <c r="CG51" s="721"/>
      <c r="CH51" s="721"/>
      <c r="CI51" s="721"/>
      <c r="CJ51" s="721"/>
      <c r="CK51" s="723"/>
    </row>
    <row r="52" spans="3:89" ht="21" customHeight="1" thickBot="1">
      <c r="C52" s="778">
        <v>1</v>
      </c>
      <c r="D52" s="728">
        <v>414.781</v>
      </c>
      <c r="E52" s="729">
        <v>55</v>
      </c>
      <c r="F52" s="730">
        <f>D52+E52*0.001</f>
        <v>414.836</v>
      </c>
      <c r="G52" s="725" t="s">
        <v>6</v>
      </c>
      <c r="H52" s="727"/>
      <c r="I52" s="724"/>
      <c r="J52" s="624"/>
      <c r="K52" s="725" t="s">
        <v>6</v>
      </c>
      <c r="L52" s="725"/>
      <c r="M52" s="779">
        <v>7</v>
      </c>
      <c r="N52" s="624">
        <v>415.061</v>
      </c>
      <c r="O52" s="726" t="s">
        <v>6</v>
      </c>
      <c r="U52" s="544"/>
      <c r="V52" s="544"/>
      <c r="W52" s="544"/>
      <c r="X52" s="731"/>
      <c r="Y52" s="544"/>
      <c r="Z52" s="544"/>
      <c r="AA52" s="544"/>
      <c r="AB52" s="638"/>
      <c r="AC52" s="638"/>
      <c r="AD52" s="638"/>
      <c r="AE52" s="638"/>
      <c r="AF52" s="638"/>
      <c r="AG52" s="638"/>
      <c r="AH52" s="638"/>
      <c r="AI52" s="638"/>
      <c r="AJ52" s="638"/>
      <c r="AO52" s="732" t="s">
        <v>0</v>
      </c>
      <c r="AP52" s="716" t="s">
        <v>1</v>
      </c>
      <c r="AQ52" s="733" t="s">
        <v>2</v>
      </c>
      <c r="AR52" s="712" t="s">
        <v>3</v>
      </c>
      <c r="AS52" s="734" t="s">
        <v>4</v>
      </c>
      <c r="AT52" s="735"/>
      <c r="AU52" s="736"/>
      <c r="AV52" s="736" t="s">
        <v>66</v>
      </c>
      <c r="AW52" s="736"/>
      <c r="AX52" s="736"/>
      <c r="AY52" s="737"/>
      <c r="AZ52" s="638"/>
      <c r="BA52" s="638"/>
      <c r="BB52" s="638"/>
      <c r="BC52" s="638"/>
      <c r="BM52" s="544"/>
      <c r="BN52" s="544"/>
      <c r="BO52" s="544"/>
      <c r="BP52" s="731"/>
      <c r="BQ52" s="544"/>
      <c r="BR52" s="544"/>
      <c r="BS52" s="544"/>
      <c r="BY52" s="781">
        <v>12</v>
      </c>
      <c r="BZ52" s="624">
        <v>415.961</v>
      </c>
      <c r="CA52" s="725" t="s">
        <v>6</v>
      </c>
      <c r="CB52" s="727"/>
      <c r="CC52" s="779">
        <v>15</v>
      </c>
      <c r="CD52" s="624">
        <v>416.009</v>
      </c>
      <c r="CE52" s="725" t="s">
        <v>6</v>
      </c>
      <c r="CF52" s="727"/>
      <c r="CG52" s="782">
        <v>17</v>
      </c>
      <c r="CH52" s="728">
        <v>416.089</v>
      </c>
      <c r="CI52" s="729">
        <v>-55</v>
      </c>
      <c r="CJ52" s="730">
        <f>CH52+CI52*0.001</f>
        <v>416.034</v>
      </c>
      <c r="CK52" s="726" t="s">
        <v>6</v>
      </c>
    </row>
    <row r="53" spans="3:89" ht="21" customHeight="1" thickTop="1">
      <c r="C53" s="720"/>
      <c r="D53" s="721"/>
      <c r="E53" s="721"/>
      <c r="F53" s="721"/>
      <c r="G53" s="722"/>
      <c r="H53" s="727"/>
      <c r="I53" s="779">
        <v>4</v>
      </c>
      <c r="J53" s="624">
        <v>414.861</v>
      </c>
      <c r="K53" s="725" t="s">
        <v>6</v>
      </c>
      <c r="L53" s="725"/>
      <c r="M53" s="724"/>
      <c r="N53" s="624"/>
      <c r="O53" s="726"/>
      <c r="U53" s="544"/>
      <c r="V53" s="738"/>
      <c r="W53" s="544"/>
      <c r="X53" s="738"/>
      <c r="Y53" s="544"/>
      <c r="Z53" s="738"/>
      <c r="AA53" s="544"/>
      <c r="AB53" s="638"/>
      <c r="AC53" s="638"/>
      <c r="AD53" s="638"/>
      <c r="AE53" s="638"/>
      <c r="AF53" s="638"/>
      <c r="AG53" s="638"/>
      <c r="AH53" s="638"/>
      <c r="AI53" s="638"/>
      <c r="AJ53" s="638"/>
      <c r="AO53" s="739"/>
      <c r="AP53" s="518"/>
      <c r="AQ53" s="518"/>
      <c r="AR53" s="518"/>
      <c r="AS53" s="518"/>
      <c r="AT53" s="740" t="s">
        <v>161</v>
      </c>
      <c r="AU53" s="518"/>
      <c r="AV53" s="518"/>
      <c r="AW53" s="518"/>
      <c r="AX53" s="518"/>
      <c r="AY53" s="741"/>
      <c r="AZ53" s="638"/>
      <c r="BA53" s="638"/>
      <c r="BB53" s="638"/>
      <c r="BC53" s="638"/>
      <c r="BM53" s="544"/>
      <c r="BN53" s="738"/>
      <c r="BO53" s="544"/>
      <c r="BP53" s="738"/>
      <c r="BQ53" s="544"/>
      <c r="BR53" s="738"/>
      <c r="BS53" s="544"/>
      <c r="BY53" s="720"/>
      <c r="BZ53" s="721"/>
      <c r="CA53" s="722"/>
      <c r="CB53" s="727"/>
      <c r="CC53" s="724"/>
      <c r="CD53" s="624"/>
      <c r="CE53" s="725"/>
      <c r="CF53" s="727"/>
      <c r="CG53" s="721"/>
      <c r="CH53" s="721"/>
      <c r="CI53" s="721"/>
      <c r="CJ53" s="721"/>
      <c r="CK53" s="723"/>
    </row>
    <row r="54" spans="3:89" ht="21" customHeight="1">
      <c r="C54" s="720"/>
      <c r="D54" s="721"/>
      <c r="E54" s="721"/>
      <c r="F54" s="721"/>
      <c r="G54" s="722"/>
      <c r="H54" s="727"/>
      <c r="I54" s="724"/>
      <c r="J54" s="624"/>
      <c r="K54" s="725" t="s">
        <v>6</v>
      </c>
      <c r="L54" s="725"/>
      <c r="M54" s="779">
        <v>8</v>
      </c>
      <c r="N54" s="624">
        <v>415.156</v>
      </c>
      <c r="O54" s="726" t="s">
        <v>6</v>
      </c>
      <c r="U54" s="544"/>
      <c r="V54" s="544"/>
      <c r="W54" s="544"/>
      <c r="X54" s="544"/>
      <c r="Y54" s="544"/>
      <c r="Z54" s="544"/>
      <c r="AA54" s="544"/>
      <c r="AB54" s="638"/>
      <c r="AC54" s="638"/>
      <c r="AD54" s="638"/>
      <c r="AE54" s="638"/>
      <c r="AF54" s="638"/>
      <c r="AG54" s="638"/>
      <c r="AH54" s="638"/>
      <c r="AI54" s="638"/>
      <c r="AJ54" s="638"/>
      <c r="AO54" s="742"/>
      <c r="AP54" s="743"/>
      <c r="AQ54" s="744"/>
      <c r="AR54" s="745"/>
      <c r="AS54" s="746"/>
      <c r="AT54" s="747"/>
      <c r="AU54" s="579"/>
      <c r="AW54" s="579"/>
      <c r="AY54" s="553"/>
      <c r="AZ54" s="638"/>
      <c r="BA54" s="638"/>
      <c r="BB54" s="638"/>
      <c r="BC54" s="638"/>
      <c r="BM54" s="544"/>
      <c r="BN54" s="544"/>
      <c r="BO54" s="544"/>
      <c r="BP54" s="544"/>
      <c r="BQ54" s="544"/>
      <c r="BR54" s="544"/>
      <c r="BS54" s="544"/>
      <c r="BY54" s="781">
        <v>13</v>
      </c>
      <c r="BZ54" s="624">
        <v>416.003</v>
      </c>
      <c r="CA54" s="725" t="s">
        <v>6</v>
      </c>
      <c r="CB54" s="727"/>
      <c r="CC54" s="721"/>
      <c r="CD54" s="721"/>
      <c r="CE54" s="722"/>
      <c r="CF54" s="727"/>
      <c r="CG54" s="721"/>
      <c r="CH54" s="721"/>
      <c r="CI54" s="721"/>
      <c r="CJ54" s="721"/>
      <c r="CK54" s="723"/>
    </row>
    <row r="55" spans="3:89" ht="21" customHeight="1">
      <c r="C55" s="748"/>
      <c r="D55" s="728"/>
      <c r="E55" s="721"/>
      <c r="F55" s="624"/>
      <c r="G55" s="725"/>
      <c r="H55" s="727"/>
      <c r="I55" s="779">
        <v>5</v>
      </c>
      <c r="J55" s="624">
        <v>415.021</v>
      </c>
      <c r="K55" s="725" t="s">
        <v>6</v>
      </c>
      <c r="L55" s="725"/>
      <c r="M55" s="724"/>
      <c r="N55" s="624"/>
      <c r="O55" s="726"/>
      <c r="U55" s="544"/>
      <c r="V55" s="638"/>
      <c r="W55" s="544"/>
      <c r="X55" s="738"/>
      <c r="Y55" s="544"/>
      <c r="Z55" s="738"/>
      <c r="AA55" s="544"/>
      <c r="AB55" s="638"/>
      <c r="AC55" s="638"/>
      <c r="AD55" s="638"/>
      <c r="AE55" s="638"/>
      <c r="AF55" s="638"/>
      <c r="AG55" s="638"/>
      <c r="AH55" s="638"/>
      <c r="AI55" s="638"/>
      <c r="AJ55" s="638"/>
      <c r="AO55" s="749"/>
      <c r="AP55" s="730"/>
      <c r="AQ55" s="750"/>
      <c r="AR55" s="751"/>
      <c r="AS55" s="752"/>
      <c r="AT55" s="753"/>
      <c r="AU55" s="754"/>
      <c r="AW55" s="754"/>
      <c r="AY55" s="755"/>
      <c r="AZ55" s="638"/>
      <c r="BA55" s="638"/>
      <c r="BB55" s="638"/>
      <c r="BC55" s="638"/>
      <c r="BM55" s="544"/>
      <c r="BN55" s="638"/>
      <c r="BO55" s="544"/>
      <c r="BP55" s="738"/>
      <c r="BQ55" s="544"/>
      <c r="BR55" s="738"/>
      <c r="BS55" s="544"/>
      <c r="BY55" s="720"/>
      <c r="BZ55" s="721"/>
      <c r="CA55" s="722"/>
      <c r="CB55" s="727"/>
      <c r="CC55" s="724"/>
      <c r="CD55" s="624"/>
      <c r="CE55" s="725"/>
      <c r="CF55" s="727"/>
      <c r="CG55" s="721"/>
      <c r="CH55" s="721"/>
      <c r="CI55" s="721"/>
      <c r="CJ55" s="721"/>
      <c r="CK55" s="723"/>
    </row>
    <row r="56" spans="3:89" ht="21" customHeight="1">
      <c r="C56" s="778">
        <v>2</v>
      </c>
      <c r="D56" s="728">
        <v>414.781</v>
      </c>
      <c r="E56" s="729">
        <v>55</v>
      </c>
      <c r="F56" s="730">
        <f>D56+E56*0.001</f>
        <v>414.836</v>
      </c>
      <c r="G56" s="725" t="s">
        <v>6</v>
      </c>
      <c r="H56" s="727"/>
      <c r="I56" s="724"/>
      <c r="J56" s="624"/>
      <c r="K56" s="725" t="s">
        <v>6</v>
      </c>
      <c r="L56" s="725"/>
      <c r="M56" s="779">
        <v>9</v>
      </c>
      <c r="N56" s="624">
        <v>415.322</v>
      </c>
      <c r="O56" s="726" t="s">
        <v>6</v>
      </c>
      <c r="U56" s="544"/>
      <c r="V56" s="738"/>
      <c r="W56" s="544"/>
      <c r="X56" s="738"/>
      <c r="Y56" s="544"/>
      <c r="Z56" s="738"/>
      <c r="AA56" s="544"/>
      <c r="AB56" s="638"/>
      <c r="AC56" s="638"/>
      <c r="AD56" s="638"/>
      <c r="AE56" s="638"/>
      <c r="AF56" s="638"/>
      <c r="AG56" s="638"/>
      <c r="AH56" s="638"/>
      <c r="AI56" s="638"/>
      <c r="AJ56" s="638"/>
      <c r="AO56" s="780">
        <v>11</v>
      </c>
      <c r="AP56" s="730">
        <v>415.554</v>
      </c>
      <c r="AQ56" s="750">
        <v>51</v>
      </c>
      <c r="AR56" s="751">
        <f>AP56+(AQ56/1000)</f>
        <v>415.60499999999996</v>
      </c>
      <c r="AS56" s="752" t="s">
        <v>162</v>
      </c>
      <c r="AT56" s="753" t="s">
        <v>163</v>
      </c>
      <c r="AU56" s="567"/>
      <c r="AW56" s="567"/>
      <c r="AY56" s="756"/>
      <c r="AZ56" s="638"/>
      <c r="BA56" s="638"/>
      <c r="BB56" s="638"/>
      <c r="BC56" s="638"/>
      <c r="BM56" s="544"/>
      <c r="BN56" s="738"/>
      <c r="BO56" s="544"/>
      <c r="BP56" s="738"/>
      <c r="BQ56" s="544"/>
      <c r="BR56" s="738"/>
      <c r="BS56" s="544"/>
      <c r="BY56" s="781">
        <v>14</v>
      </c>
      <c r="BZ56" s="624">
        <v>416.003</v>
      </c>
      <c r="CA56" s="725" t="s">
        <v>6</v>
      </c>
      <c r="CB56" s="727"/>
      <c r="CC56" s="779">
        <v>16</v>
      </c>
      <c r="CD56" s="624">
        <v>416.009</v>
      </c>
      <c r="CE56" s="725" t="s">
        <v>6</v>
      </c>
      <c r="CF56" s="727"/>
      <c r="CG56" s="782">
        <v>18</v>
      </c>
      <c r="CH56" s="728">
        <v>416.089</v>
      </c>
      <c r="CI56" s="729">
        <v>-55</v>
      </c>
      <c r="CJ56" s="730">
        <f>CH56+CI56*0.001</f>
        <v>416.034</v>
      </c>
      <c r="CK56" s="726" t="s">
        <v>6</v>
      </c>
    </row>
    <row r="57" spans="3:89" ht="21" customHeight="1">
      <c r="C57" s="757"/>
      <c r="D57" s="758"/>
      <c r="E57" s="721"/>
      <c r="F57" s="759"/>
      <c r="G57" s="725"/>
      <c r="H57" s="727"/>
      <c r="I57" s="779">
        <v>6</v>
      </c>
      <c r="J57" s="624">
        <v>415.019</v>
      </c>
      <c r="K57" s="725" t="s">
        <v>6</v>
      </c>
      <c r="L57" s="725"/>
      <c r="M57" s="760"/>
      <c r="N57" s="761"/>
      <c r="O57" s="726"/>
      <c r="U57" s="544"/>
      <c r="V57" s="544"/>
      <c r="W57" s="544"/>
      <c r="X57" s="738"/>
      <c r="Y57" s="544"/>
      <c r="Z57" s="738"/>
      <c r="AA57" s="544"/>
      <c r="AB57" s="638"/>
      <c r="AC57" s="638"/>
      <c r="AD57" s="638"/>
      <c r="AE57" s="638"/>
      <c r="AF57" s="638"/>
      <c r="AG57" s="638"/>
      <c r="AH57" s="638"/>
      <c r="AI57" s="638"/>
      <c r="AJ57" s="638"/>
      <c r="AO57" s="749"/>
      <c r="AP57" s="730"/>
      <c r="AQ57" s="750"/>
      <c r="AR57" s="751">
        <f>AP57+(AQ57/1000)</f>
        <v>0</v>
      </c>
      <c r="AS57" s="752"/>
      <c r="AT57" s="753"/>
      <c r="AU57" s="567"/>
      <c r="AW57" s="567"/>
      <c r="AY57" s="755"/>
      <c r="AZ57" s="638"/>
      <c r="BA57" s="638"/>
      <c r="BB57" s="638"/>
      <c r="BC57" s="638"/>
      <c r="BM57" s="544"/>
      <c r="BN57" s="544"/>
      <c r="BO57" s="544"/>
      <c r="BP57" s="738"/>
      <c r="BQ57" s="544"/>
      <c r="BR57" s="738"/>
      <c r="BS57" s="544"/>
      <c r="BY57" s="720"/>
      <c r="BZ57" s="721"/>
      <c r="CA57" s="722"/>
      <c r="CB57" s="727"/>
      <c r="CC57" s="721"/>
      <c r="CD57" s="721"/>
      <c r="CE57" s="722"/>
      <c r="CF57" s="727"/>
      <c r="CG57" s="721"/>
      <c r="CH57" s="721"/>
      <c r="CI57" s="721"/>
      <c r="CJ57" s="721"/>
      <c r="CK57" s="723"/>
    </row>
    <row r="58" spans="3:89" ht="18" customHeight="1" thickBot="1">
      <c r="C58" s="762"/>
      <c r="D58" s="763"/>
      <c r="E58" s="764"/>
      <c r="F58" s="764"/>
      <c r="G58" s="765"/>
      <c r="H58" s="766"/>
      <c r="I58" s="767"/>
      <c r="J58" s="763"/>
      <c r="K58" s="765"/>
      <c r="L58" s="765"/>
      <c r="M58" s="767"/>
      <c r="N58" s="763"/>
      <c r="O58" s="768"/>
      <c r="U58" s="544"/>
      <c r="V58" s="544"/>
      <c r="W58" s="544"/>
      <c r="X58" s="544"/>
      <c r="Y58" s="544"/>
      <c r="Z58" s="544"/>
      <c r="AA58" s="544"/>
      <c r="AB58" s="638"/>
      <c r="AC58" s="638"/>
      <c r="AD58" s="638"/>
      <c r="AE58" s="638"/>
      <c r="AF58" s="638"/>
      <c r="AG58" s="638"/>
      <c r="AH58" s="638"/>
      <c r="AI58" s="638"/>
      <c r="AJ58" s="638"/>
      <c r="AO58" s="762"/>
      <c r="AP58" s="763"/>
      <c r="AQ58" s="769"/>
      <c r="AR58" s="770"/>
      <c r="AS58" s="771"/>
      <c r="AT58" s="772"/>
      <c r="AU58" s="772"/>
      <c r="AV58" s="772"/>
      <c r="AW58" s="772"/>
      <c r="AX58" s="772"/>
      <c r="AY58" s="656"/>
      <c r="AZ58" s="638"/>
      <c r="BA58" s="638"/>
      <c r="BB58" s="638"/>
      <c r="BC58" s="638"/>
      <c r="BM58" s="544"/>
      <c r="BN58" s="544"/>
      <c r="BO58" s="544"/>
      <c r="BP58" s="544"/>
      <c r="BQ58" s="544"/>
      <c r="BR58" s="544"/>
      <c r="BS58" s="544"/>
      <c r="BY58" s="762"/>
      <c r="BZ58" s="763"/>
      <c r="CA58" s="765"/>
      <c r="CB58" s="766"/>
      <c r="CC58" s="767"/>
      <c r="CD58" s="763"/>
      <c r="CE58" s="765"/>
      <c r="CF58" s="766"/>
      <c r="CG58" s="767"/>
      <c r="CH58" s="763"/>
      <c r="CI58" s="764"/>
      <c r="CJ58" s="764"/>
      <c r="CK58" s="768"/>
    </row>
    <row r="59" spans="31:60" s="773" customFormat="1" ht="12.75" customHeight="1">
      <c r="AE59" s="774"/>
      <c r="BH59" s="774"/>
    </row>
    <row r="60" s="773" customFormat="1" ht="12.75" customHeight="1"/>
    <row r="61" s="775" customFormat="1" ht="12.75" customHeight="1"/>
  </sheetData>
  <sheetProtection password="E5AD" sheet="1" objects="1" scenarios="1"/>
  <mergeCells count="8">
    <mergeCell ref="BM3:BN3"/>
    <mergeCell ref="BO3:BR3"/>
    <mergeCell ref="AA3:AD3"/>
    <mergeCell ref="Y3:Z3"/>
    <mergeCell ref="BG20:BH20"/>
    <mergeCell ref="BG23:BH23"/>
    <mergeCell ref="U3:X3"/>
    <mergeCell ref="BI3:BL3"/>
  </mergeCell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6006400" r:id="rId1"/>
    <oleObject progId="Paint.Picture" shapeId="16006401" r:id="rId2"/>
    <oleObject progId="Paint.Picture" shapeId="16006402" r:id="rId3"/>
    <oleObject progId="Paint.Picture" shapeId="1600640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X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243" customWidth="1"/>
    <col min="3" max="3" width="12.7109375" style="243" customWidth="1"/>
    <col min="4" max="4" width="6.7109375" style="243" customWidth="1"/>
    <col min="5" max="5" width="12.7109375" style="243" customWidth="1"/>
    <col min="6" max="6" width="6.7109375" style="243" customWidth="1"/>
    <col min="7" max="7" width="12.7109375" style="243" customWidth="1"/>
    <col min="8" max="8" width="6.7109375" style="243" customWidth="1"/>
    <col min="9" max="9" width="12.7109375" style="243" customWidth="1"/>
    <col min="10" max="10" width="6.7109375" style="243" customWidth="1"/>
    <col min="11" max="11" width="12.7109375" style="243" customWidth="1"/>
    <col min="12" max="12" width="6.7109375" style="243" customWidth="1"/>
    <col min="13" max="13" width="12.7109375" style="243" customWidth="1"/>
    <col min="14" max="14" width="6.7109375" style="243" customWidth="1"/>
    <col min="15" max="15" width="12.7109375" style="243" customWidth="1"/>
    <col min="16" max="16" width="6.7109375" style="243" customWidth="1"/>
    <col min="17" max="17" width="12.7109375" style="243" customWidth="1"/>
    <col min="18" max="18" width="6.7109375" style="243" customWidth="1"/>
    <col min="19" max="19" width="12.7109375" style="243" customWidth="1"/>
    <col min="20" max="20" width="6.7109375" style="243" customWidth="1"/>
    <col min="21" max="21" width="12.7109375" style="243" customWidth="1"/>
    <col min="22" max="22" width="6.7109375" style="243" customWidth="1"/>
    <col min="23" max="23" width="12.7109375" style="243" customWidth="1"/>
    <col min="24" max="24" width="6.7109375" style="243" customWidth="1"/>
    <col min="25" max="25" width="12.7109375" style="243" customWidth="1"/>
    <col min="26" max="26" width="6.7109375" style="243" customWidth="1"/>
    <col min="27" max="27" width="12.7109375" style="243" customWidth="1"/>
    <col min="28" max="28" width="6.7109375" style="243" customWidth="1"/>
    <col min="29" max="29" width="12.7109375" style="243" customWidth="1"/>
    <col min="30" max="30" width="6.7109375" style="243" customWidth="1"/>
    <col min="31" max="31" width="12.7109375" style="243" customWidth="1"/>
    <col min="32" max="32" width="6.7109375" style="243" customWidth="1"/>
    <col min="33" max="33" width="12.7109375" style="243" customWidth="1"/>
    <col min="34" max="34" width="6.7109375" style="243" customWidth="1"/>
    <col min="35" max="35" width="12.7109375" style="243" customWidth="1"/>
    <col min="36" max="36" width="6.7109375" style="243" customWidth="1"/>
    <col min="37" max="37" width="12.7109375" style="243" customWidth="1"/>
    <col min="38" max="38" width="6.7109375" style="243" customWidth="1"/>
    <col min="39" max="39" width="12.7109375" style="243" customWidth="1"/>
    <col min="40" max="40" width="6.7109375" style="243" customWidth="1"/>
    <col min="41" max="41" width="12.7109375" style="243" customWidth="1"/>
    <col min="42" max="42" width="6.7109375" style="243" customWidth="1"/>
    <col min="43" max="43" width="12.7109375" style="243" customWidth="1"/>
    <col min="44" max="44" width="6.7109375" style="243" customWidth="1"/>
    <col min="45" max="45" width="12.7109375" style="243" customWidth="1"/>
    <col min="46" max="46" width="6.7109375" style="243" customWidth="1"/>
    <col min="47" max="47" width="12.7109375" style="243" customWidth="1"/>
    <col min="48" max="48" width="6.7109375" style="243" customWidth="1"/>
    <col min="49" max="49" width="12.7109375" style="243" customWidth="1"/>
    <col min="50" max="50" width="6.7109375" style="243" customWidth="1"/>
    <col min="51" max="51" width="12.7109375" style="243" customWidth="1"/>
    <col min="52" max="52" width="6.7109375" style="243" customWidth="1"/>
    <col min="53" max="53" width="12.7109375" style="243" customWidth="1"/>
    <col min="54" max="54" width="6.7109375" style="243" customWidth="1"/>
    <col min="55" max="55" width="12.7109375" style="243" customWidth="1"/>
    <col min="56" max="56" width="6.7109375" style="243" customWidth="1"/>
    <col min="57" max="57" width="12.7109375" style="243" customWidth="1"/>
    <col min="58" max="58" width="6.7109375" style="243" customWidth="1"/>
    <col min="59" max="59" width="12.7109375" style="243" customWidth="1"/>
    <col min="60" max="60" width="6.7109375" style="243" customWidth="1"/>
    <col min="61" max="61" width="12.7109375" style="243" customWidth="1"/>
    <col min="62" max="62" width="6.7109375" style="243" customWidth="1"/>
    <col min="63" max="63" width="12.7109375" style="243" customWidth="1"/>
    <col min="64" max="64" width="6.7109375" style="243" customWidth="1"/>
    <col min="65" max="65" width="12.7109375" style="243" customWidth="1"/>
    <col min="66" max="66" width="6.7109375" style="243" customWidth="1"/>
    <col min="67" max="67" width="12.7109375" style="243" customWidth="1"/>
    <col min="68" max="68" width="6.7109375" style="243" customWidth="1"/>
    <col min="69" max="69" width="12.7109375" style="243" customWidth="1"/>
    <col min="70" max="70" width="6.7109375" style="243" customWidth="1"/>
    <col min="71" max="71" width="12.7109375" style="243" customWidth="1"/>
    <col min="72" max="72" width="6.7109375" style="243" customWidth="1"/>
    <col min="73" max="73" width="12.7109375" style="243" customWidth="1"/>
    <col min="74" max="74" width="6.7109375" style="243" customWidth="1"/>
    <col min="75" max="75" width="12.7109375" style="243" customWidth="1"/>
    <col min="76" max="76" width="6.7109375" style="243" customWidth="1"/>
    <col min="77" max="77" width="12.7109375" style="243" customWidth="1"/>
    <col min="78" max="78" width="6.7109375" style="243" customWidth="1"/>
    <col min="79" max="79" width="12.7109375" style="243" customWidth="1"/>
    <col min="80" max="80" width="6.7109375" style="243" customWidth="1"/>
    <col min="81" max="81" width="12.7109375" style="243" customWidth="1"/>
    <col min="82" max="82" width="6.7109375" style="243" customWidth="1"/>
    <col min="83" max="83" width="12.7109375" style="243" customWidth="1"/>
    <col min="84" max="84" width="6.7109375" style="243" customWidth="1"/>
    <col min="85" max="85" width="12.7109375" style="243" customWidth="1"/>
    <col min="86" max="86" width="6.7109375" style="243" customWidth="1"/>
    <col min="87" max="87" width="12.7109375" style="243" customWidth="1"/>
    <col min="88" max="88" width="6.7109375" style="243" customWidth="1"/>
    <col min="89" max="89" width="12.7109375" style="243" customWidth="1"/>
    <col min="90" max="90" width="6.7109375" style="243" customWidth="1"/>
    <col min="91" max="91" width="12.7109375" style="243" customWidth="1"/>
    <col min="92" max="92" width="6.7109375" style="243" customWidth="1"/>
    <col min="93" max="93" width="12.7109375" style="243" customWidth="1"/>
    <col min="94" max="94" width="6.7109375" style="243" customWidth="1"/>
    <col min="95" max="95" width="12.7109375" style="243" customWidth="1"/>
    <col min="96" max="96" width="6.7109375" style="243" customWidth="1"/>
    <col min="97" max="97" width="12.7109375" style="243" customWidth="1"/>
    <col min="98" max="98" width="6.7109375" style="243" customWidth="1"/>
    <col min="99" max="99" width="12.7109375" style="243" customWidth="1"/>
    <col min="100" max="100" width="6.7109375" style="243" customWidth="1"/>
    <col min="101" max="101" width="12.7109375" style="243" customWidth="1"/>
    <col min="102" max="102" width="6.7109375" style="243" customWidth="1"/>
    <col min="103" max="103" width="12.7109375" style="243" customWidth="1"/>
    <col min="104" max="104" width="6.7109375" style="243" customWidth="1"/>
    <col min="105" max="105" width="12.7109375" style="243" customWidth="1"/>
    <col min="106" max="106" width="6.7109375" style="243" customWidth="1"/>
    <col min="107" max="107" width="12.7109375" style="243" customWidth="1"/>
    <col min="108" max="108" width="6.7109375" style="243" customWidth="1"/>
    <col min="109" max="109" width="12.7109375" style="243" customWidth="1"/>
    <col min="110" max="110" width="6.7109375" style="243" customWidth="1"/>
    <col min="111" max="111" width="12.7109375" style="243" customWidth="1"/>
    <col min="112" max="112" width="6.7109375" style="243" customWidth="1"/>
    <col min="113" max="113" width="12.7109375" style="243" customWidth="1"/>
    <col min="114" max="114" width="6.7109375" style="243" customWidth="1"/>
    <col min="115" max="115" width="12.7109375" style="243" customWidth="1"/>
    <col min="116" max="116" width="6.7109375" style="243" customWidth="1"/>
    <col min="117" max="117" width="12.7109375" style="243" customWidth="1"/>
    <col min="118" max="118" width="6.7109375" style="243" customWidth="1"/>
    <col min="119" max="119" width="12.7109375" style="243" customWidth="1"/>
    <col min="120" max="120" width="6.7109375" style="243" customWidth="1"/>
    <col min="121" max="121" width="12.7109375" style="243" customWidth="1"/>
    <col min="122" max="122" width="6.7109375" style="243" customWidth="1"/>
    <col min="123" max="123" width="12.7109375" style="243" customWidth="1"/>
    <col min="124" max="124" width="6.7109375" style="243" customWidth="1"/>
    <col min="125" max="125" width="12.7109375" style="243" customWidth="1"/>
    <col min="126" max="126" width="6.7109375" style="243" customWidth="1"/>
    <col min="127" max="127" width="12.7109375" style="243" customWidth="1"/>
    <col min="128" max="128" width="6.7109375" style="243" customWidth="1"/>
    <col min="129" max="129" width="12.7109375" style="243" customWidth="1"/>
    <col min="130" max="130" width="6.7109375" style="243" customWidth="1"/>
    <col min="131" max="131" width="12.7109375" style="243" customWidth="1"/>
    <col min="132" max="132" width="6.7109375" style="243" customWidth="1"/>
    <col min="133" max="133" width="12.7109375" style="243" customWidth="1"/>
    <col min="134" max="134" width="6.7109375" style="243" customWidth="1"/>
    <col min="135" max="135" width="12.7109375" style="243" customWidth="1"/>
    <col min="136" max="136" width="6.7109375" style="243" customWidth="1"/>
    <col min="137" max="137" width="12.7109375" style="243" customWidth="1"/>
    <col min="138" max="138" width="6.7109375" style="243" customWidth="1"/>
    <col min="139" max="139" width="12.7109375" style="243" customWidth="1"/>
    <col min="140" max="140" width="6.7109375" style="243" customWidth="1"/>
    <col min="141" max="141" width="12.7109375" style="243" customWidth="1"/>
    <col min="142" max="142" width="6.7109375" style="243" customWidth="1"/>
    <col min="143" max="143" width="12.7109375" style="243" customWidth="1"/>
    <col min="144" max="144" width="6.7109375" style="243" customWidth="1"/>
    <col min="145" max="145" width="12.7109375" style="243" customWidth="1"/>
    <col min="146" max="146" width="6.7109375" style="243" customWidth="1"/>
    <col min="147" max="147" width="12.7109375" style="243" customWidth="1"/>
    <col min="148" max="148" width="6.7109375" style="243" customWidth="1"/>
    <col min="149" max="149" width="12.7109375" style="243" customWidth="1"/>
    <col min="150" max="150" width="6.7109375" style="243" customWidth="1"/>
    <col min="151" max="151" width="12.7109375" style="243" customWidth="1"/>
    <col min="152" max="152" width="6.7109375" style="243" customWidth="1"/>
    <col min="153" max="153" width="12.7109375" style="243" customWidth="1"/>
    <col min="154" max="154" width="6.7109375" style="243" customWidth="1"/>
    <col min="155" max="155" width="12.7109375" style="243" customWidth="1"/>
    <col min="156" max="156" width="6.7109375" style="243" customWidth="1"/>
    <col min="157" max="157" width="12.7109375" style="243" customWidth="1"/>
    <col min="158" max="158" width="6.7109375" style="243" customWidth="1"/>
    <col min="159" max="159" width="12.7109375" style="243" customWidth="1"/>
    <col min="160" max="160" width="6.7109375" style="243" customWidth="1"/>
    <col min="161" max="161" width="12.7109375" style="243" customWidth="1"/>
    <col min="162" max="162" width="6.7109375" style="243" customWidth="1"/>
    <col min="163" max="163" width="12.7109375" style="243" customWidth="1"/>
    <col min="164" max="164" width="6.7109375" style="243" customWidth="1"/>
    <col min="165" max="165" width="12.7109375" style="243" customWidth="1"/>
    <col min="166" max="166" width="6.7109375" style="243" customWidth="1"/>
    <col min="167" max="167" width="12.7109375" style="243" customWidth="1"/>
    <col min="168" max="168" width="6.7109375" style="243" customWidth="1"/>
    <col min="169" max="169" width="12.7109375" style="243" customWidth="1"/>
    <col min="170" max="170" width="6.7109375" style="243" customWidth="1"/>
    <col min="171" max="171" width="12.7109375" style="243" customWidth="1"/>
    <col min="172" max="172" width="6.7109375" style="243" customWidth="1"/>
    <col min="173" max="173" width="12.7109375" style="243" customWidth="1"/>
    <col min="174" max="174" width="6.7109375" style="243" customWidth="1"/>
    <col min="175" max="175" width="12.7109375" style="243" customWidth="1"/>
    <col min="176" max="176" width="6.7109375" style="243" customWidth="1"/>
    <col min="177" max="177" width="12.7109375" style="243" customWidth="1"/>
    <col min="178" max="178" width="6.7109375" style="243" customWidth="1"/>
    <col min="179" max="179" width="12.7109375" style="243" customWidth="1"/>
    <col min="180" max="180" width="6.7109375" style="243" customWidth="1"/>
    <col min="181" max="181" width="2.7109375" style="243" customWidth="1"/>
    <col min="182" max="16384" width="9.140625" style="243" customWidth="1"/>
  </cols>
  <sheetData>
    <row r="1" spans="1:179" ht="13.5" customHeight="1" thickBot="1">
      <c r="A1" s="242"/>
      <c r="B1" s="146"/>
      <c r="C1" s="146"/>
      <c r="D1" s="146"/>
      <c r="E1" s="146"/>
      <c r="F1" s="146"/>
      <c r="G1" s="146"/>
      <c r="H1" s="146"/>
      <c r="I1" s="146"/>
      <c r="J1" s="146"/>
      <c r="K1" s="146"/>
      <c r="M1" s="242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F1" s="143"/>
      <c r="AG1" s="143"/>
      <c r="AH1" s="143"/>
      <c r="AI1" s="143"/>
      <c r="AJ1" s="143"/>
      <c r="AK1" s="143"/>
      <c r="AL1"/>
      <c r="AM1"/>
      <c r="AN1"/>
      <c r="AO1"/>
      <c r="AP1" s="242"/>
      <c r="AQ1" s="242"/>
      <c r="AR1" s="242"/>
      <c r="AS1" s="242"/>
      <c r="AT1" s="242"/>
      <c r="AU1" s="242"/>
      <c r="BB1" s="247"/>
      <c r="BC1" s="247"/>
      <c r="BD1" s="247"/>
      <c r="BE1" s="247"/>
      <c r="BF1" s="247"/>
      <c r="BG1" s="247"/>
      <c r="BJ1" s="247"/>
      <c r="BK1" s="247"/>
      <c r="BL1" s="247"/>
      <c r="BM1" s="247"/>
      <c r="BN1" s="247"/>
      <c r="BO1" s="247"/>
      <c r="BP1" s="247"/>
      <c r="BQ1" s="247"/>
      <c r="BR1" s="247"/>
      <c r="CC1" s="247"/>
      <c r="CD1" s="242"/>
      <c r="CE1" s="242"/>
      <c r="CF1" s="242"/>
      <c r="CG1" s="242"/>
      <c r="CH1" s="242"/>
      <c r="CI1" s="242"/>
      <c r="CP1" s="242"/>
      <c r="CQ1" s="242"/>
      <c r="DJ1" s="242"/>
      <c r="DK1" s="242"/>
      <c r="DL1" s="242"/>
      <c r="DM1" s="242"/>
      <c r="DN1" s="242"/>
      <c r="DO1" s="242"/>
      <c r="DT1" s="242"/>
      <c r="DU1" s="242"/>
      <c r="EN1"/>
      <c r="EO1"/>
      <c r="EP1"/>
      <c r="EQ1"/>
      <c r="ER1"/>
      <c r="ES1"/>
      <c r="EV1"/>
      <c r="EW1"/>
      <c r="EX1"/>
      <c r="EY1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311"/>
      <c r="FN1" s="242"/>
      <c r="FO1" s="242"/>
      <c r="FP1" s="242"/>
      <c r="FQ1" s="242"/>
      <c r="FR1" s="242"/>
      <c r="FS1" s="242"/>
      <c r="FT1" s="242"/>
      <c r="FU1" s="242"/>
      <c r="FV1" s="242"/>
      <c r="FW1" s="242"/>
    </row>
    <row r="2" spans="2:179" ht="36" customHeight="1" thickBot="1">
      <c r="B2" s="170"/>
      <c r="C2" s="171"/>
      <c r="D2" s="972" t="s">
        <v>52</v>
      </c>
      <c r="E2" s="972"/>
      <c r="F2" s="972"/>
      <c r="G2" s="972"/>
      <c r="H2" s="972"/>
      <c r="I2" s="972"/>
      <c r="J2" s="171"/>
      <c r="K2" s="172"/>
      <c r="M2" s="242"/>
      <c r="N2" s="845"/>
      <c r="O2" s="819"/>
      <c r="P2" s="846"/>
      <c r="Q2" s="847"/>
      <c r="R2" s="848"/>
      <c r="S2" s="847"/>
      <c r="T2" s="849" t="s">
        <v>9</v>
      </c>
      <c r="U2" s="849"/>
      <c r="V2" s="164"/>
      <c r="W2" s="164"/>
      <c r="X2" s="848"/>
      <c r="Y2" s="848"/>
      <c r="Z2" s="848"/>
      <c r="AA2" s="848"/>
      <c r="AB2" s="848"/>
      <c r="AC2" s="886"/>
      <c r="AD2" s="245"/>
      <c r="AE2" s="246"/>
      <c r="AF2" s="885"/>
      <c r="AG2" s="885"/>
      <c r="AH2" s="885"/>
      <c r="AI2" s="885"/>
      <c r="AJ2" s="885"/>
      <c r="AK2" s="885"/>
      <c r="AL2" s="885"/>
      <c r="AM2" s="885"/>
      <c r="AN2" s="114"/>
      <c r="AO2" s="114"/>
      <c r="AP2" s="252"/>
      <c r="AQ2" s="252"/>
      <c r="AR2" s="252"/>
      <c r="AS2" s="252"/>
      <c r="AT2" s="253"/>
      <c r="AU2" s="253"/>
      <c r="BB2" s="248"/>
      <c r="BC2" s="248"/>
      <c r="BD2" s="248"/>
      <c r="BE2" s="248"/>
      <c r="BF2" s="248"/>
      <c r="BG2" s="248"/>
      <c r="BH2" s="245"/>
      <c r="BI2" s="246"/>
      <c r="BJ2" s="249"/>
      <c r="BK2" s="250"/>
      <c r="BL2" s="248"/>
      <c r="BM2" s="251"/>
      <c r="BN2" s="248"/>
      <c r="BO2" s="248"/>
      <c r="BP2" s="248"/>
      <c r="BQ2" s="248"/>
      <c r="BR2" s="252"/>
      <c r="CC2" s="252"/>
      <c r="CL2" s="245"/>
      <c r="CM2" s="246"/>
      <c r="CP2" s="250"/>
      <c r="CQ2" s="250"/>
      <c r="DJ2" s="252"/>
      <c r="DK2" s="252"/>
      <c r="DL2" s="252"/>
      <c r="DM2" s="252"/>
      <c r="DN2" s="252"/>
      <c r="DO2" s="252"/>
      <c r="DP2" s="245"/>
      <c r="DQ2" s="246"/>
      <c r="DR2" s="252"/>
      <c r="DS2" s="252"/>
      <c r="DT2" s="252"/>
      <c r="DU2" s="253"/>
      <c r="EN2" s="114"/>
      <c r="EO2" s="114"/>
      <c r="EP2" s="885"/>
      <c r="EQ2" s="885"/>
      <c r="ER2" s="885"/>
      <c r="ES2" s="885"/>
      <c r="ET2" s="245"/>
      <c r="EU2" s="246"/>
      <c r="EV2" s="892"/>
      <c r="EW2" s="848"/>
      <c r="EX2" s="848"/>
      <c r="EY2" s="848"/>
      <c r="EZ2" s="848"/>
      <c r="FA2" s="848"/>
      <c r="FB2" s="849" t="s">
        <v>9</v>
      </c>
      <c r="FC2" s="849"/>
      <c r="FD2" s="849"/>
      <c r="FE2" s="849"/>
      <c r="FF2" s="848"/>
      <c r="FG2" s="848"/>
      <c r="FH2" s="819"/>
      <c r="FI2" s="819"/>
      <c r="FJ2" s="819"/>
      <c r="FK2" s="820"/>
      <c r="FL2" s="272"/>
      <c r="FN2" s="254"/>
      <c r="FO2" s="255"/>
      <c r="FP2" s="991" t="s">
        <v>52</v>
      </c>
      <c r="FQ2" s="991"/>
      <c r="FR2" s="991"/>
      <c r="FS2" s="991"/>
      <c r="FT2" s="991"/>
      <c r="FU2" s="991"/>
      <c r="FV2" s="255"/>
      <c r="FW2" s="256"/>
    </row>
    <row r="3" spans="2:179" ht="21" customHeight="1" thickBot="1">
      <c r="B3" s="3"/>
      <c r="C3"/>
      <c r="D3"/>
      <c r="E3" s="1"/>
      <c r="F3"/>
      <c r="G3" s="1"/>
      <c r="H3"/>
      <c r="I3"/>
      <c r="J3"/>
      <c r="K3" s="4"/>
      <c r="M3" s="242"/>
      <c r="N3" s="887" t="s">
        <v>10</v>
      </c>
      <c r="O3" s="888"/>
      <c r="P3" s="116"/>
      <c r="Q3" s="165"/>
      <c r="R3" s="850"/>
      <c r="S3" s="851"/>
      <c r="T3" s="852" t="s">
        <v>19</v>
      </c>
      <c r="U3" s="853"/>
      <c r="V3" s="821"/>
      <c r="W3" s="854"/>
      <c r="X3" s="850"/>
      <c r="Y3" s="851"/>
      <c r="Z3" s="856" t="s">
        <v>13</v>
      </c>
      <c r="AA3" s="821"/>
      <c r="AB3" s="856"/>
      <c r="AC3" s="889"/>
      <c r="AD3" s="884"/>
      <c r="AE3" s="884"/>
      <c r="AP3" s="263"/>
      <c r="AQ3" s="263"/>
      <c r="AR3" s="264"/>
      <c r="AS3" s="264"/>
      <c r="AT3" s="260"/>
      <c r="AU3" s="260"/>
      <c r="BB3" s="261"/>
      <c r="BC3" s="261"/>
      <c r="BD3" s="260"/>
      <c r="BE3" s="260"/>
      <c r="BF3" s="261"/>
      <c r="BG3" s="261"/>
      <c r="BJ3" s="262"/>
      <c r="BK3" s="263"/>
      <c r="BL3" s="264"/>
      <c r="BM3" s="264"/>
      <c r="BN3" s="264"/>
      <c r="BO3" s="265"/>
      <c r="BP3" s="263"/>
      <c r="BQ3" s="263"/>
      <c r="BR3" s="264"/>
      <c r="CC3" s="264"/>
      <c r="CP3" s="261"/>
      <c r="CQ3" s="261"/>
      <c r="DJ3" s="266"/>
      <c r="DK3" s="259"/>
      <c r="DL3" s="260"/>
      <c r="DM3" s="259"/>
      <c r="DN3" s="260"/>
      <c r="DO3" s="260"/>
      <c r="DP3" s="261"/>
      <c r="DQ3" s="261"/>
      <c r="DR3" s="265"/>
      <c r="DS3" s="265"/>
      <c r="DT3" s="264"/>
      <c r="DU3" s="261"/>
      <c r="EV3" s="168" t="s">
        <v>13</v>
      </c>
      <c r="EW3" s="870"/>
      <c r="EX3" s="870"/>
      <c r="EY3" s="169"/>
      <c r="EZ3" s="871"/>
      <c r="FA3" s="872"/>
      <c r="FB3" s="855" t="s">
        <v>19</v>
      </c>
      <c r="FC3" s="874"/>
      <c r="FD3" s="855"/>
      <c r="FE3" s="822"/>
      <c r="FF3" s="873" t="s">
        <v>78</v>
      </c>
      <c r="FG3" s="894"/>
      <c r="FH3" s="116" t="s">
        <v>10</v>
      </c>
      <c r="FI3" s="116"/>
      <c r="FJ3" s="116"/>
      <c r="FK3" s="120"/>
      <c r="FL3" s="250"/>
      <c r="FN3" s="257"/>
      <c r="FQ3" s="245"/>
      <c r="FR3" s="242"/>
      <c r="FS3" s="267"/>
      <c r="FW3" s="258"/>
    </row>
    <row r="4" spans="2:179" ht="23.25" customHeight="1" thickTop="1">
      <c r="B4" s="973" t="s">
        <v>179</v>
      </c>
      <c r="C4" s="974"/>
      <c r="D4" s="974"/>
      <c r="E4" s="975"/>
      <c r="F4"/>
      <c r="G4" s="1"/>
      <c r="H4" s="976" t="s">
        <v>180</v>
      </c>
      <c r="I4" s="974"/>
      <c r="J4" s="974"/>
      <c r="K4" s="977"/>
      <c r="M4" s="242"/>
      <c r="N4" s="11"/>
      <c r="O4" s="10"/>
      <c r="P4" s="10"/>
      <c r="Q4" s="10"/>
      <c r="R4" s="10"/>
      <c r="S4" s="10"/>
      <c r="T4" s="825" t="s">
        <v>107</v>
      </c>
      <c r="U4" s="825"/>
      <c r="V4" s="825"/>
      <c r="W4" s="825"/>
      <c r="X4" s="10"/>
      <c r="Y4" s="10"/>
      <c r="Z4"/>
      <c r="AA4"/>
      <c r="AB4"/>
      <c r="AC4" s="4"/>
      <c r="AD4" s="21"/>
      <c r="AE4" s="21"/>
      <c r="AP4" s="268"/>
      <c r="AQ4" s="268"/>
      <c r="AR4" s="268"/>
      <c r="AS4" s="268"/>
      <c r="AT4" s="270"/>
      <c r="AU4" s="270"/>
      <c r="BF4" s="250"/>
      <c r="BG4" s="268"/>
      <c r="BH4" s="268"/>
      <c r="BI4" s="268"/>
      <c r="BJ4" s="269"/>
      <c r="BQ4" s="268"/>
      <c r="BR4" s="268"/>
      <c r="BW4" s="37" t="s">
        <v>167</v>
      </c>
      <c r="CC4" s="268"/>
      <c r="CP4" s="261"/>
      <c r="CQ4" s="261"/>
      <c r="DJ4" s="268"/>
      <c r="DK4" s="268"/>
      <c r="DL4" s="268"/>
      <c r="DM4" s="268"/>
      <c r="DN4" s="268"/>
      <c r="DO4" s="268"/>
      <c r="DP4" s="250"/>
      <c r="DQ4" s="250"/>
      <c r="DR4" s="268"/>
      <c r="DS4" s="268"/>
      <c r="DT4" s="268"/>
      <c r="DU4" s="253"/>
      <c r="EV4" s="11"/>
      <c r="EW4" s="10"/>
      <c r="EX4" s="10"/>
      <c r="EY4" s="10"/>
      <c r="EZ4" s="10"/>
      <c r="FA4" s="10"/>
      <c r="FB4" s="825" t="s">
        <v>107</v>
      </c>
      <c r="FC4" s="825"/>
      <c r="FD4" s="825"/>
      <c r="FE4" s="825"/>
      <c r="FF4" s="823"/>
      <c r="FG4" s="823"/>
      <c r="FH4" s="10"/>
      <c r="FI4" s="10"/>
      <c r="FJ4" s="10"/>
      <c r="FK4" s="12"/>
      <c r="FL4" s="270"/>
      <c r="FN4" s="992" t="s">
        <v>175</v>
      </c>
      <c r="FO4" s="993"/>
      <c r="FP4" s="993"/>
      <c r="FQ4" s="994"/>
      <c r="FR4" s="242"/>
      <c r="FS4" s="267"/>
      <c r="FT4" s="995" t="s">
        <v>176</v>
      </c>
      <c r="FU4" s="993"/>
      <c r="FV4" s="993"/>
      <c r="FW4" s="996"/>
    </row>
    <row r="5" spans="2:179" ht="21" customHeight="1">
      <c r="B5" s="978" t="s">
        <v>53</v>
      </c>
      <c r="C5" s="979"/>
      <c r="D5" s="979"/>
      <c r="E5" s="980"/>
      <c r="F5"/>
      <c r="G5" s="1"/>
      <c r="H5" s="981" t="s">
        <v>53</v>
      </c>
      <c r="I5" s="979"/>
      <c r="J5" s="979"/>
      <c r="K5" s="982"/>
      <c r="M5" s="242"/>
      <c r="N5" s="876"/>
      <c r="O5" s="132"/>
      <c r="P5" s="877"/>
      <c r="Q5" s="878"/>
      <c r="R5" s="877"/>
      <c r="S5" s="878"/>
      <c r="T5" s="858"/>
      <c r="U5" s="859"/>
      <c r="V5" s="858"/>
      <c r="W5" s="829"/>
      <c r="X5" s="877"/>
      <c r="Y5" s="878"/>
      <c r="Z5" s="140"/>
      <c r="AA5" s="19"/>
      <c r="AB5" s="140"/>
      <c r="AC5" s="119"/>
      <c r="AD5" s="21"/>
      <c r="AE5" s="869"/>
      <c r="AP5" s="272"/>
      <c r="AQ5" s="273"/>
      <c r="AR5" s="272"/>
      <c r="AS5" s="273"/>
      <c r="AT5" s="270"/>
      <c r="AU5" s="261"/>
      <c r="BJ5" s="269"/>
      <c r="BQ5" s="271"/>
      <c r="BR5" s="272"/>
      <c r="CC5" s="273"/>
      <c r="CP5" s="253"/>
      <c r="CQ5" s="265"/>
      <c r="DJ5" s="253"/>
      <c r="DK5" s="265"/>
      <c r="DL5" s="253"/>
      <c r="DM5" s="265"/>
      <c r="DN5" s="253"/>
      <c r="DO5" s="265"/>
      <c r="DP5" s="253"/>
      <c r="DQ5" s="265"/>
      <c r="DR5" s="265"/>
      <c r="DS5" s="274"/>
      <c r="DT5" s="250"/>
      <c r="DU5" s="250"/>
      <c r="EV5" s="893"/>
      <c r="EW5" s="19"/>
      <c r="EX5" s="140"/>
      <c r="EY5" s="2"/>
      <c r="EZ5" s="140"/>
      <c r="FA5" s="2"/>
      <c r="FB5" s="828"/>
      <c r="FC5" s="826"/>
      <c r="FD5" s="179"/>
      <c r="FE5" s="829"/>
      <c r="FF5" s="828"/>
      <c r="FG5" s="827"/>
      <c r="FH5" s="130"/>
      <c r="FI5" s="890"/>
      <c r="FJ5" s="891"/>
      <c r="FK5" s="136"/>
      <c r="FL5" s="270"/>
      <c r="FN5" s="997" t="s">
        <v>53</v>
      </c>
      <c r="FO5" s="998"/>
      <c r="FP5" s="998"/>
      <c r="FQ5" s="999"/>
      <c r="FR5" s="242"/>
      <c r="FS5" s="267"/>
      <c r="FT5" s="1000" t="s">
        <v>53</v>
      </c>
      <c r="FU5" s="998"/>
      <c r="FV5" s="998"/>
      <c r="FW5" s="1001"/>
    </row>
    <row r="6" spans="2:179" ht="21.75" customHeight="1" thickBot="1">
      <c r="B6" s="964" t="s">
        <v>54</v>
      </c>
      <c r="C6" s="965"/>
      <c r="D6" s="966" t="s">
        <v>55</v>
      </c>
      <c r="E6" s="967"/>
      <c r="F6" s="806"/>
      <c r="G6" s="96"/>
      <c r="H6" s="968" t="s">
        <v>54</v>
      </c>
      <c r="I6" s="969"/>
      <c r="J6" s="970" t="s">
        <v>55</v>
      </c>
      <c r="K6" s="971"/>
      <c r="M6" s="242"/>
      <c r="N6" s="133" t="s">
        <v>56</v>
      </c>
      <c r="O6" s="132"/>
      <c r="P6" s="131" t="s">
        <v>57</v>
      </c>
      <c r="Q6" s="880"/>
      <c r="R6" s="160"/>
      <c r="S6" s="861"/>
      <c r="T6" s="179"/>
      <c r="U6" s="862"/>
      <c r="V6" s="831"/>
      <c r="W6" s="833"/>
      <c r="X6" s="160"/>
      <c r="Y6" s="861"/>
      <c r="Z6" s="863"/>
      <c r="AA6" s="20"/>
      <c r="AB6" s="863"/>
      <c r="AC6" s="883"/>
      <c r="AD6" s="864"/>
      <c r="AE6" s="807"/>
      <c r="AP6" s="278"/>
      <c r="AQ6" s="271"/>
      <c r="AR6" s="278"/>
      <c r="AS6" s="271"/>
      <c r="AT6" s="276"/>
      <c r="AU6" s="406"/>
      <c r="BJ6" s="269"/>
      <c r="BQ6" s="271"/>
      <c r="BR6" s="278"/>
      <c r="BV6" s="279" t="s">
        <v>206</v>
      </c>
      <c r="BW6" s="280" t="s">
        <v>39</v>
      </c>
      <c r="BX6" s="281" t="s">
        <v>46</v>
      </c>
      <c r="CC6" s="271"/>
      <c r="CP6" s="276"/>
      <c r="CQ6" s="277"/>
      <c r="DJ6" s="276"/>
      <c r="DK6" s="277"/>
      <c r="DL6" s="276"/>
      <c r="DM6" s="277"/>
      <c r="DN6" s="276"/>
      <c r="DO6" s="277"/>
      <c r="DP6" s="270"/>
      <c r="DQ6" s="261"/>
      <c r="DR6" s="265"/>
      <c r="DS6" s="274"/>
      <c r="DT6" s="250"/>
      <c r="DU6" s="250"/>
      <c r="EV6" s="167" t="s">
        <v>80</v>
      </c>
      <c r="EW6" s="20">
        <v>415.87</v>
      </c>
      <c r="EX6" s="863"/>
      <c r="EY6" s="117"/>
      <c r="EZ6" s="863"/>
      <c r="FA6" s="117"/>
      <c r="FB6" s="832"/>
      <c r="FC6" s="830"/>
      <c r="FD6" s="831"/>
      <c r="FE6" s="833"/>
      <c r="FF6" s="832"/>
      <c r="FG6" s="833"/>
      <c r="FH6" s="132" t="s">
        <v>57</v>
      </c>
      <c r="FI6" s="137"/>
      <c r="FJ6" s="138" t="s">
        <v>56</v>
      </c>
      <c r="FK6" s="141"/>
      <c r="FL6" s="270"/>
      <c r="FN6" s="989" t="s">
        <v>54</v>
      </c>
      <c r="FO6" s="990"/>
      <c r="FP6" s="987" t="s">
        <v>55</v>
      </c>
      <c r="FQ6" s="988"/>
      <c r="FR6" s="282"/>
      <c r="FS6" s="283"/>
      <c r="FT6" s="983" t="s">
        <v>54</v>
      </c>
      <c r="FU6" s="984"/>
      <c r="FV6" s="985" t="s">
        <v>55</v>
      </c>
      <c r="FW6" s="986"/>
    </row>
    <row r="7" spans="2:179" ht="21" customHeight="1" thickTop="1">
      <c r="B7" s="836"/>
      <c r="C7" s="837"/>
      <c r="D7" s="124"/>
      <c r="E7" s="838"/>
      <c r="F7" s="124"/>
      <c r="G7" s="125"/>
      <c r="H7" s="124"/>
      <c r="I7" s="837"/>
      <c r="J7" s="124"/>
      <c r="K7" s="839"/>
      <c r="M7" s="284"/>
      <c r="N7" s="161" t="s">
        <v>47</v>
      </c>
      <c r="O7" s="162" t="s">
        <v>181</v>
      </c>
      <c r="P7" s="163" t="s">
        <v>183</v>
      </c>
      <c r="Q7" s="881" t="s">
        <v>181</v>
      </c>
      <c r="R7" s="26"/>
      <c r="S7" s="117"/>
      <c r="T7" s="832" t="s">
        <v>11</v>
      </c>
      <c r="U7" s="830">
        <v>415.143</v>
      </c>
      <c r="V7" s="831" t="s">
        <v>44</v>
      </c>
      <c r="W7" s="833">
        <v>415.143</v>
      </c>
      <c r="X7" s="26"/>
      <c r="Y7" s="117"/>
      <c r="Z7" s="865" t="s">
        <v>14</v>
      </c>
      <c r="AA7" s="866">
        <v>414.555</v>
      </c>
      <c r="AB7" s="863" t="s">
        <v>8</v>
      </c>
      <c r="AC7" s="883">
        <v>414.765</v>
      </c>
      <c r="AD7" s="864"/>
      <c r="AE7" s="807"/>
      <c r="AP7" s="278"/>
      <c r="AQ7" s="271"/>
      <c r="AR7" s="278"/>
      <c r="AS7" s="271"/>
      <c r="AT7" s="276"/>
      <c r="AU7" s="406"/>
      <c r="BJ7" s="269"/>
      <c r="BQ7" s="271"/>
      <c r="BR7" s="286"/>
      <c r="CC7" s="287"/>
      <c r="CP7" s="276"/>
      <c r="CQ7" s="277"/>
      <c r="DJ7" s="270"/>
      <c r="DK7" s="285"/>
      <c r="DL7" s="276"/>
      <c r="DM7" s="277"/>
      <c r="DN7" s="276"/>
      <c r="DO7" s="277"/>
      <c r="DP7" s="288"/>
      <c r="DQ7" s="289"/>
      <c r="DR7" s="265"/>
      <c r="DS7" s="274"/>
      <c r="DT7" s="250"/>
      <c r="DU7" s="250"/>
      <c r="EV7" s="167" t="s">
        <v>89</v>
      </c>
      <c r="EW7" s="20">
        <v>416.135</v>
      </c>
      <c r="EX7" s="865" t="s">
        <v>87</v>
      </c>
      <c r="EY7" s="875">
        <v>416.71</v>
      </c>
      <c r="EZ7" s="865"/>
      <c r="FA7" s="875"/>
      <c r="FB7" s="832" t="s">
        <v>16</v>
      </c>
      <c r="FC7" s="830">
        <v>415.804</v>
      </c>
      <c r="FD7" s="831" t="s">
        <v>49</v>
      </c>
      <c r="FE7" s="833">
        <v>415.804</v>
      </c>
      <c r="FF7" s="832" t="s">
        <v>178</v>
      </c>
      <c r="FG7" s="833">
        <v>415.888</v>
      </c>
      <c r="FH7" s="173" t="s">
        <v>48</v>
      </c>
      <c r="FI7" s="162" t="s">
        <v>184</v>
      </c>
      <c r="FJ7" s="174" t="s">
        <v>85</v>
      </c>
      <c r="FK7" s="175" t="s">
        <v>185</v>
      </c>
      <c r="FL7" s="270"/>
      <c r="FN7" s="290"/>
      <c r="FO7" s="291"/>
      <c r="FP7" s="292"/>
      <c r="FQ7" s="291"/>
      <c r="FR7" s="253"/>
      <c r="FS7" s="245"/>
      <c r="FT7" s="292"/>
      <c r="FU7" s="291"/>
      <c r="FV7" s="292"/>
      <c r="FW7" s="293"/>
    </row>
    <row r="8" spans="2:179" ht="21" customHeight="1">
      <c r="B8" s="840"/>
      <c r="C8" s="841"/>
      <c r="D8" s="842"/>
      <c r="E8" s="185"/>
      <c r="F8" s="124"/>
      <c r="G8" s="125"/>
      <c r="H8" s="842"/>
      <c r="I8" s="841"/>
      <c r="J8" s="842"/>
      <c r="K8" s="839"/>
      <c r="M8" s="284"/>
      <c r="N8" s="161" t="s">
        <v>5</v>
      </c>
      <c r="O8" s="879" t="s">
        <v>182</v>
      </c>
      <c r="P8" s="163" t="s">
        <v>5</v>
      </c>
      <c r="Q8" s="882" t="s">
        <v>182</v>
      </c>
      <c r="R8" s="26"/>
      <c r="S8" s="117"/>
      <c r="T8" s="156"/>
      <c r="U8" s="867"/>
      <c r="V8" s="831"/>
      <c r="W8" s="833"/>
      <c r="X8" s="26"/>
      <c r="Y8" s="117"/>
      <c r="Z8" s="863"/>
      <c r="AA8" s="20"/>
      <c r="AB8" s="863"/>
      <c r="AC8" s="883"/>
      <c r="AD8" s="864"/>
      <c r="AE8" s="807"/>
      <c r="AP8" s="278"/>
      <c r="AQ8" s="271"/>
      <c r="AR8" s="278"/>
      <c r="AS8" s="271"/>
      <c r="AT8" s="276"/>
      <c r="AU8" s="406"/>
      <c r="BF8" s="276"/>
      <c r="BG8" s="277"/>
      <c r="BJ8" s="294"/>
      <c r="BK8" s="295"/>
      <c r="BL8" s="296"/>
      <c r="BM8" s="271"/>
      <c r="BN8" s="278"/>
      <c r="BO8" s="271"/>
      <c r="BP8" s="297"/>
      <c r="BQ8" s="271"/>
      <c r="BR8" s="278"/>
      <c r="BW8" s="298" t="s">
        <v>207</v>
      </c>
      <c r="CC8" s="271"/>
      <c r="CP8" s="276"/>
      <c r="CQ8" s="277"/>
      <c r="DJ8" s="276"/>
      <c r="DK8" s="277"/>
      <c r="DL8" s="276"/>
      <c r="DM8" s="277"/>
      <c r="DN8" s="276"/>
      <c r="DO8" s="277"/>
      <c r="DP8" s="288"/>
      <c r="DQ8" s="289"/>
      <c r="DR8" s="265"/>
      <c r="DS8" s="274"/>
      <c r="DT8" s="250"/>
      <c r="DU8" s="250"/>
      <c r="EV8" s="167" t="s">
        <v>93</v>
      </c>
      <c r="EW8" s="20">
        <v>416.141</v>
      </c>
      <c r="EX8" s="863"/>
      <c r="EY8" s="117"/>
      <c r="EZ8" s="863"/>
      <c r="FA8" s="117"/>
      <c r="FB8" s="831"/>
      <c r="FC8" s="830"/>
      <c r="FD8" s="831"/>
      <c r="FE8" s="833"/>
      <c r="FF8" s="831"/>
      <c r="FG8" s="833"/>
      <c r="FH8" s="173" t="s">
        <v>5</v>
      </c>
      <c r="FI8" s="162">
        <v>418</v>
      </c>
      <c r="FJ8" s="176" t="s">
        <v>5</v>
      </c>
      <c r="FK8" s="175">
        <v>418</v>
      </c>
      <c r="FL8" s="270"/>
      <c r="FN8" s="299" t="s">
        <v>141</v>
      </c>
      <c r="FO8" s="300">
        <v>417.125</v>
      </c>
      <c r="FP8" s="301" t="s">
        <v>142</v>
      </c>
      <c r="FQ8" s="302">
        <v>417.125</v>
      </c>
      <c r="FR8" s="303"/>
      <c r="FS8" s="304"/>
      <c r="FT8" s="305" t="s">
        <v>143</v>
      </c>
      <c r="FU8" s="300">
        <v>420.2</v>
      </c>
      <c r="FV8" s="306" t="s">
        <v>144</v>
      </c>
      <c r="FW8" s="307">
        <v>420.2</v>
      </c>
    </row>
    <row r="9" spans="2:179" ht="21" customHeight="1">
      <c r="B9" s="840"/>
      <c r="C9" s="841"/>
      <c r="D9" s="842"/>
      <c r="E9" s="185"/>
      <c r="F9" s="124"/>
      <c r="G9" s="125"/>
      <c r="H9" s="842"/>
      <c r="I9" s="841"/>
      <c r="J9" s="842"/>
      <c r="K9" s="843"/>
      <c r="M9" s="284"/>
      <c r="N9" s="23"/>
      <c r="O9" s="82"/>
      <c r="P9" s="24"/>
      <c r="Q9" s="118"/>
      <c r="R9" s="24"/>
      <c r="S9" s="118"/>
      <c r="T9" s="832" t="s">
        <v>12</v>
      </c>
      <c r="U9" s="830">
        <v>415.143</v>
      </c>
      <c r="V9" s="831" t="s">
        <v>45</v>
      </c>
      <c r="W9" s="833">
        <v>415.147</v>
      </c>
      <c r="X9" s="24"/>
      <c r="Y9" s="118"/>
      <c r="Z9" s="865" t="s">
        <v>7</v>
      </c>
      <c r="AA9" s="866">
        <v>414.555</v>
      </c>
      <c r="AB9" s="863" t="s">
        <v>15</v>
      </c>
      <c r="AC9" s="883">
        <v>414.79</v>
      </c>
      <c r="AD9" s="864"/>
      <c r="AE9" s="807"/>
      <c r="AP9" s="278"/>
      <c r="AQ9" s="271"/>
      <c r="AR9" s="278"/>
      <c r="AS9" s="271"/>
      <c r="AT9" s="265"/>
      <c r="AU9" s="274"/>
      <c r="BA9" s="308"/>
      <c r="BB9" s="250"/>
      <c r="BC9" s="250"/>
      <c r="BD9" s="276"/>
      <c r="BE9" s="277"/>
      <c r="BF9" s="276"/>
      <c r="BG9" s="277"/>
      <c r="BJ9" s="309"/>
      <c r="BK9" s="295"/>
      <c r="BL9" s="286"/>
      <c r="BM9" s="287"/>
      <c r="BN9" s="278"/>
      <c r="BO9" s="271"/>
      <c r="BP9" s="278"/>
      <c r="BQ9" s="271"/>
      <c r="BR9" s="286"/>
      <c r="BV9" s="250"/>
      <c r="BW9" s="804"/>
      <c r="BX9" s="250"/>
      <c r="CC9" s="287"/>
      <c r="CP9" s="276"/>
      <c r="CQ9" s="277"/>
      <c r="DJ9" s="270"/>
      <c r="DK9" s="285"/>
      <c r="DL9" s="276"/>
      <c r="DM9" s="277"/>
      <c r="DN9" s="276"/>
      <c r="DO9" s="277"/>
      <c r="DP9" s="288"/>
      <c r="DQ9" s="289"/>
      <c r="DR9" s="265"/>
      <c r="DS9" s="274"/>
      <c r="DT9" s="250"/>
      <c r="DU9" s="250"/>
      <c r="EV9" s="167" t="s">
        <v>81</v>
      </c>
      <c r="EW9" s="20">
        <v>416.432</v>
      </c>
      <c r="EX9" s="865" t="s">
        <v>91</v>
      </c>
      <c r="EY9" s="875">
        <v>416.71</v>
      </c>
      <c r="EZ9" s="865"/>
      <c r="FA9" s="875"/>
      <c r="FB9" s="832" t="s">
        <v>17</v>
      </c>
      <c r="FC9" s="830">
        <v>415.804</v>
      </c>
      <c r="FD9" s="831" t="s">
        <v>18</v>
      </c>
      <c r="FE9" s="833">
        <v>415.807</v>
      </c>
      <c r="FF9" s="832" t="s">
        <v>178</v>
      </c>
      <c r="FG9" s="833">
        <v>415.888</v>
      </c>
      <c r="FH9" s="24"/>
      <c r="FI9" s="82"/>
      <c r="FJ9" s="139"/>
      <c r="FK9" s="84"/>
      <c r="FL9" s="270"/>
      <c r="FN9" s="299" t="s">
        <v>145</v>
      </c>
      <c r="FO9" s="300">
        <v>418.35</v>
      </c>
      <c r="FP9" s="301" t="s">
        <v>146</v>
      </c>
      <c r="FQ9" s="302">
        <v>418.35</v>
      </c>
      <c r="FR9" s="303"/>
      <c r="FS9" s="304"/>
      <c r="FT9" s="305" t="s">
        <v>147</v>
      </c>
      <c r="FU9" s="300">
        <v>419.002</v>
      </c>
      <c r="FV9" s="306" t="s">
        <v>148</v>
      </c>
      <c r="FW9" s="307">
        <v>419.002</v>
      </c>
    </row>
    <row r="10" spans="2:179" ht="21" customHeight="1">
      <c r="B10" s="836"/>
      <c r="C10" s="837"/>
      <c r="D10" s="124"/>
      <c r="E10" s="838"/>
      <c r="F10" s="124"/>
      <c r="G10" s="125"/>
      <c r="H10" s="124"/>
      <c r="I10" s="837"/>
      <c r="J10" s="124"/>
      <c r="K10" s="839"/>
      <c r="M10" s="284"/>
      <c r="N10" s="134" t="s">
        <v>62</v>
      </c>
      <c r="O10" s="135">
        <v>414.505</v>
      </c>
      <c r="P10" s="24" t="s">
        <v>92</v>
      </c>
      <c r="Q10" s="118">
        <v>414.505</v>
      </c>
      <c r="R10" s="24"/>
      <c r="S10" s="118"/>
      <c r="T10" s="179"/>
      <c r="U10" s="862"/>
      <c r="V10" s="831"/>
      <c r="W10" s="833"/>
      <c r="X10" s="24"/>
      <c r="Y10" s="118"/>
      <c r="Z10" s="863"/>
      <c r="AA10" s="20"/>
      <c r="AB10" s="863"/>
      <c r="AC10" s="883"/>
      <c r="AD10" s="864"/>
      <c r="AE10" s="807"/>
      <c r="AP10" s="278"/>
      <c r="AQ10" s="271"/>
      <c r="AR10" s="278"/>
      <c r="AS10" s="271"/>
      <c r="AT10" s="265"/>
      <c r="AU10" s="274"/>
      <c r="AZ10" s="250"/>
      <c r="BA10" s="311"/>
      <c r="BB10" s="250"/>
      <c r="BD10" s="250"/>
      <c r="BE10" s="250"/>
      <c r="BF10" s="250"/>
      <c r="BG10" s="265"/>
      <c r="BJ10" s="312"/>
      <c r="BK10" s="295"/>
      <c r="BL10" s="286"/>
      <c r="BM10" s="287"/>
      <c r="BN10" s="278"/>
      <c r="BO10" s="271"/>
      <c r="BP10" s="278"/>
      <c r="BQ10" s="271"/>
      <c r="BR10" s="278"/>
      <c r="BT10" s="791"/>
      <c r="BU10" s="792"/>
      <c r="BV10" s="793"/>
      <c r="BW10" s="794" t="s">
        <v>90</v>
      </c>
      <c r="BX10" s="793"/>
      <c r="BY10" s="793"/>
      <c r="BZ10" s="795"/>
      <c r="CC10" s="271"/>
      <c r="CP10" s="276"/>
      <c r="CQ10" s="277"/>
      <c r="DJ10" s="276"/>
      <c r="DK10" s="277"/>
      <c r="DL10" s="276"/>
      <c r="DM10" s="277"/>
      <c r="DN10" s="276"/>
      <c r="DO10" s="277"/>
      <c r="DP10" s="270"/>
      <c r="DQ10" s="261"/>
      <c r="DR10" s="265"/>
      <c r="DS10" s="274"/>
      <c r="DT10" s="250"/>
      <c r="DU10" s="250"/>
      <c r="EV10" s="167" t="s">
        <v>83</v>
      </c>
      <c r="EW10" s="20">
        <v>416.432</v>
      </c>
      <c r="EX10" s="863"/>
      <c r="EY10" s="117"/>
      <c r="EZ10" s="863"/>
      <c r="FA10" s="117"/>
      <c r="FB10" s="831"/>
      <c r="FC10" s="830"/>
      <c r="FD10" s="831"/>
      <c r="FE10" s="833"/>
      <c r="FF10" s="832"/>
      <c r="FG10" s="833"/>
      <c r="FH10" s="166" t="s">
        <v>63</v>
      </c>
      <c r="FI10" s="135">
        <v>416.77</v>
      </c>
      <c r="FJ10" s="139" t="s">
        <v>96</v>
      </c>
      <c r="FK10" s="84">
        <v>416.77</v>
      </c>
      <c r="FL10" s="270"/>
      <c r="FN10" s="313"/>
      <c r="FO10" s="314"/>
      <c r="FP10" s="315"/>
      <c r="FQ10" s="316"/>
      <c r="FS10" s="245"/>
      <c r="FT10" s="317"/>
      <c r="FU10" s="314"/>
      <c r="FV10" s="318"/>
      <c r="FW10" s="319"/>
    </row>
    <row r="11" spans="2:179" ht="21" customHeight="1" thickBot="1">
      <c r="B11" s="840"/>
      <c r="C11" s="841"/>
      <c r="D11" s="842"/>
      <c r="E11" s="185"/>
      <c r="F11" s="124"/>
      <c r="G11" s="125"/>
      <c r="H11" s="842"/>
      <c r="I11" s="841"/>
      <c r="J11" s="842"/>
      <c r="K11" s="843"/>
      <c r="M11" s="242"/>
      <c r="N11" s="5"/>
      <c r="O11" s="13"/>
      <c r="P11" s="107"/>
      <c r="Q11" s="6"/>
      <c r="R11" s="7"/>
      <c r="S11" s="6"/>
      <c r="T11" s="128"/>
      <c r="U11" s="868"/>
      <c r="V11" s="128"/>
      <c r="W11" s="127"/>
      <c r="X11" s="7"/>
      <c r="Y11" s="6"/>
      <c r="Z11" s="107"/>
      <c r="AA11" s="13"/>
      <c r="AB11" s="107"/>
      <c r="AC11" s="8"/>
      <c r="AD11" s="179"/>
      <c r="AE11" s="184"/>
      <c r="AP11" s="265"/>
      <c r="AQ11" s="273"/>
      <c r="AR11" s="265"/>
      <c r="AS11" s="273"/>
      <c r="AT11" s="265"/>
      <c r="AU11" s="274"/>
      <c r="AZ11" s="250"/>
      <c r="BA11" s="250"/>
      <c r="BB11" s="250"/>
      <c r="BD11" s="250"/>
      <c r="BE11" s="250"/>
      <c r="BF11" s="250"/>
      <c r="BJ11" s="265"/>
      <c r="BK11" s="273"/>
      <c r="BL11" s="286"/>
      <c r="BM11" s="287"/>
      <c r="BN11" s="265"/>
      <c r="BO11" s="274"/>
      <c r="BP11" s="265"/>
      <c r="BQ11" s="273"/>
      <c r="BR11" s="265"/>
      <c r="BS11" s="273"/>
      <c r="BT11" s="796"/>
      <c r="BU11" s="797"/>
      <c r="BV11" s="797"/>
      <c r="BW11" s="798" t="s">
        <v>94</v>
      </c>
      <c r="BX11" s="797"/>
      <c r="BY11" s="797"/>
      <c r="BZ11" s="799"/>
      <c r="CP11" s="253"/>
      <c r="CQ11" s="265"/>
      <c r="DJ11" s="253"/>
      <c r="DK11" s="265"/>
      <c r="DL11" s="253"/>
      <c r="DM11" s="265"/>
      <c r="DN11" s="253"/>
      <c r="DO11" s="265"/>
      <c r="DP11" s="253"/>
      <c r="DQ11" s="265"/>
      <c r="DR11" s="265"/>
      <c r="DS11" s="274"/>
      <c r="DT11" s="250"/>
      <c r="DU11" s="250"/>
      <c r="EV11" s="5"/>
      <c r="EW11" s="13"/>
      <c r="EX11" s="107"/>
      <c r="EY11" s="6"/>
      <c r="EZ11" s="107"/>
      <c r="FA11" s="6"/>
      <c r="FB11" s="101"/>
      <c r="FC11" s="834"/>
      <c r="FD11" s="128"/>
      <c r="FE11" s="127"/>
      <c r="FF11" s="101"/>
      <c r="FG11" s="835"/>
      <c r="FH11" s="7"/>
      <c r="FI11" s="13"/>
      <c r="FJ11" s="107"/>
      <c r="FK11" s="8"/>
      <c r="FL11" s="270"/>
      <c r="FN11" s="313" t="s">
        <v>149</v>
      </c>
      <c r="FO11" s="314">
        <v>419.41</v>
      </c>
      <c r="FP11" s="315" t="s">
        <v>150</v>
      </c>
      <c r="FQ11" s="316">
        <v>419.41</v>
      </c>
      <c r="FS11" s="245"/>
      <c r="FT11" s="317" t="s">
        <v>151</v>
      </c>
      <c r="FU11" s="314">
        <v>418</v>
      </c>
      <c r="FV11" s="318" t="s">
        <v>152</v>
      </c>
      <c r="FW11" s="319">
        <v>418</v>
      </c>
    </row>
    <row r="12" spans="2:179" ht="21" customHeight="1" thickBot="1">
      <c r="B12" s="840"/>
      <c r="C12" s="841"/>
      <c r="D12" s="842"/>
      <c r="E12" s="185"/>
      <c r="F12" s="124"/>
      <c r="G12" s="125"/>
      <c r="H12" s="842"/>
      <c r="I12" s="841"/>
      <c r="J12" s="842"/>
      <c r="K12" s="843"/>
      <c r="M12" s="242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R12" s="242"/>
      <c r="AS12" s="242"/>
      <c r="AZ12" s="250"/>
      <c r="BA12" s="250"/>
      <c r="BB12" s="250"/>
      <c r="BD12" s="250"/>
      <c r="BE12" s="250"/>
      <c r="BF12" s="250"/>
      <c r="BT12" s="800"/>
      <c r="BU12" s="801"/>
      <c r="BV12" s="801"/>
      <c r="BW12" s="802" t="s">
        <v>177</v>
      </c>
      <c r="BX12" s="801"/>
      <c r="BY12" s="801"/>
      <c r="BZ12" s="803"/>
      <c r="CT12" s="326"/>
      <c r="EG12" s="327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N12" s="320"/>
      <c r="FO12" s="322"/>
      <c r="FP12" s="321"/>
      <c r="FQ12" s="322"/>
      <c r="FR12" s="323"/>
      <c r="FS12" s="324"/>
      <c r="FT12" s="321"/>
      <c r="FU12" s="322"/>
      <c r="FV12" s="321"/>
      <c r="FW12" s="325"/>
    </row>
    <row r="13" spans="2:149" ht="18" customHeight="1" thickBot="1">
      <c r="B13" s="126"/>
      <c r="C13" s="844"/>
      <c r="D13" s="128"/>
      <c r="E13" s="127"/>
      <c r="F13" s="128"/>
      <c r="G13" s="127"/>
      <c r="H13" s="128"/>
      <c r="I13" s="844"/>
      <c r="J13" s="128"/>
      <c r="K13" s="129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BN13" s="329"/>
      <c r="CQ13" s="330"/>
      <c r="CT13" s="331"/>
      <c r="EG13" s="318"/>
      <c r="EH13" s="327"/>
      <c r="EI13" s="253"/>
      <c r="EJ13" s="332"/>
      <c r="EK13" s="333"/>
      <c r="EL13" s="250"/>
      <c r="EM13" s="250"/>
      <c r="EN13" s="327"/>
      <c r="EO13" s="253"/>
      <c r="EP13" s="327"/>
      <c r="EQ13" s="328"/>
      <c r="ER13" s="265"/>
      <c r="ES13" s="274"/>
    </row>
    <row r="14" spans="2:147" ht="18" customHeight="1">
      <c r="B14" s="318"/>
      <c r="C14" s="334"/>
      <c r="D14" s="335"/>
      <c r="E14" s="336"/>
      <c r="F14" s="250"/>
      <c r="G14" s="250"/>
      <c r="H14" s="318"/>
      <c r="I14" s="334"/>
      <c r="J14" s="335"/>
      <c r="K14" s="336"/>
      <c r="BN14" s="337"/>
      <c r="BY14" s="338"/>
      <c r="CW14" s="244"/>
      <c r="CY14" s="339"/>
      <c r="DT14" s="326"/>
      <c r="EH14" s="318"/>
      <c r="EI14" s="334"/>
      <c r="EJ14" s="335"/>
      <c r="EK14" s="340"/>
      <c r="EL14" s="250"/>
      <c r="EM14" s="250"/>
      <c r="EN14" s="318"/>
      <c r="EO14" s="237"/>
      <c r="EP14" s="335"/>
      <c r="EQ14" s="336"/>
    </row>
    <row r="15" spans="2:179" ht="18" customHeight="1">
      <c r="B15" s="253"/>
      <c r="C15" s="253"/>
      <c r="D15" s="253"/>
      <c r="E15" s="253"/>
      <c r="F15" s="250"/>
      <c r="G15" s="250"/>
      <c r="H15" s="253"/>
      <c r="I15" s="253"/>
      <c r="J15" s="253"/>
      <c r="K15" s="253"/>
      <c r="AW15" s="341"/>
      <c r="BI15" s="244"/>
      <c r="BN15" s="244"/>
      <c r="CW15" s="244"/>
      <c r="CY15" s="342"/>
      <c r="CZ15" s="244"/>
      <c r="DA15" s="244"/>
      <c r="DT15" s="331"/>
      <c r="EH15" s="253"/>
      <c r="EI15" s="253"/>
      <c r="EJ15" s="253"/>
      <c r="EK15" s="253"/>
      <c r="EL15" s="250"/>
      <c r="EM15" s="250"/>
      <c r="EN15" s="253"/>
      <c r="EO15" s="237"/>
      <c r="EP15" s="253"/>
      <c r="EQ15" s="253"/>
      <c r="FM15" s="250"/>
      <c r="FN15" s="9"/>
      <c r="FO15" s="9"/>
      <c r="FP15" s="9"/>
      <c r="FQ15" s="9"/>
      <c r="FR15" s="9"/>
      <c r="FS15" s="9"/>
      <c r="FT15" s="9"/>
      <c r="FU15" s="9"/>
      <c r="FV15" s="9"/>
      <c r="FW15" s="9"/>
    </row>
    <row r="16" spans="62:179" ht="18" customHeight="1">
      <c r="BJ16" s="339"/>
      <c r="BN16" s="343"/>
      <c r="CJ16" s="344"/>
      <c r="CO16" s="345"/>
      <c r="CQ16" s="337"/>
      <c r="CR16" s="337"/>
      <c r="CU16" s="339"/>
      <c r="EH16" s="311"/>
      <c r="EI16" s="250"/>
      <c r="EJ16" s="250"/>
      <c r="EK16" s="250"/>
      <c r="EL16" s="250"/>
      <c r="EM16" s="250"/>
      <c r="EN16" s="250"/>
      <c r="EO16" s="250"/>
      <c r="EP16" s="250"/>
      <c r="EQ16" s="346"/>
      <c r="FM16" s="250"/>
      <c r="FN16" s="805"/>
      <c r="FO16" s="805"/>
      <c r="FP16" s="805"/>
      <c r="FQ16" s="805"/>
      <c r="FR16" s="9"/>
      <c r="FS16" s="9"/>
      <c r="FT16" s="805"/>
      <c r="FU16" s="805"/>
      <c r="FV16" s="805"/>
      <c r="FW16" s="805"/>
    </row>
    <row r="17" spans="1:179" ht="18" customHeight="1">
      <c r="A17" s="250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808"/>
      <c r="FO17" s="808"/>
      <c r="FP17" s="808"/>
      <c r="FQ17" s="808"/>
      <c r="FR17" s="9"/>
      <c r="FS17" s="9"/>
      <c r="FT17" s="808"/>
      <c r="FU17" s="808"/>
      <c r="FV17" s="808"/>
      <c r="FW17" s="808"/>
    </row>
    <row r="18" spans="37:179" ht="18" customHeight="1">
      <c r="AK18" s="244"/>
      <c r="BH18" s="337"/>
      <c r="BO18" s="244"/>
      <c r="CC18" s="343"/>
      <c r="CH18" s="238"/>
      <c r="CI18" s="329"/>
      <c r="CM18" s="348"/>
      <c r="CQ18" s="349"/>
      <c r="CR18" s="349"/>
      <c r="CT18" s="244"/>
      <c r="CU18" s="244"/>
      <c r="CV18" s="244"/>
      <c r="CY18" s="343"/>
      <c r="DI18" s="349"/>
      <c r="DJ18" s="344"/>
      <c r="DM18" s="350"/>
      <c r="DT18" s="326"/>
      <c r="DW18" s="342"/>
      <c r="EG18" s="244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351"/>
      <c r="FM18" s="250"/>
      <c r="FN18" s="809"/>
      <c r="FO18" s="809"/>
      <c r="FP18" s="810"/>
      <c r="FQ18" s="810"/>
      <c r="FR18" s="114"/>
      <c r="FS18" s="114"/>
      <c r="FT18" s="809"/>
      <c r="FU18" s="809"/>
      <c r="FV18" s="810"/>
      <c r="FW18" s="810"/>
    </row>
    <row r="19" spans="17:179" ht="18" customHeight="1">
      <c r="Q19" s="352"/>
      <c r="S19" s="353"/>
      <c r="BH19" s="244"/>
      <c r="BY19" s="244"/>
      <c r="CF19" s="244"/>
      <c r="CG19" s="244"/>
      <c r="CH19" s="244"/>
      <c r="CR19" s="354"/>
      <c r="CV19" s="244"/>
      <c r="DA19" s="244"/>
      <c r="DI19" s="244"/>
      <c r="DM19" s="244"/>
      <c r="DS19" s="244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FM19" s="250"/>
      <c r="FN19" s="811"/>
      <c r="FO19" s="812"/>
      <c r="FP19" s="813"/>
      <c r="FQ19" s="814"/>
      <c r="FR19" s="815"/>
      <c r="FS19" s="815"/>
      <c r="FT19" s="816"/>
      <c r="FU19" s="812"/>
      <c r="FV19" s="817"/>
      <c r="FW19" s="814"/>
    </row>
    <row r="20" spans="9:179" ht="18" customHeight="1">
      <c r="I20" s="244"/>
      <c r="J20" s="326"/>
      <c r="X20" s="356"/>
      <c r="AO20" s="357"/>
      <c r="AW20" s="308"/>
      <c r="AX20" s="308"/>
      <c r="AY20" s="308"/>
      <c r="AZ20" s="308"/>
      <c r="BA20" s="308"/>
      <c r="BB20" s="308"/>
      <c r="BC20" s="326"/>
      <c r="CE20" s="339"/>
      <c r="CF20" s="343"/>
      <c r="CH20" s="244"/>
      <c r="CI20" s="244"/>
      <c r="CJ20" s="244"/>
      <c r="CN20" s="356"/>
      <c r="CO20" s="356"/>
      <c r="CT20" s="244"/>
      <c r="CU20" s="244"/>
      <c r="CV20" s="244"/>
      <c r="DD20" s="244"/>
      <c r="DM20" s="358"/>
      <c r="EA20" s="350"/>
      <c r="EF20" s="244"/>
      <c r="EH20" s="250"/>
      <c r="EI20" s="250"/>
      <c r="EJ20" s="250"/>
      <c r="EK20" s="250"/>
      <c r="EL20" s="250"/>
      <c r="EM20" s="359"/>
      <c r="EN20" s="250"/>
      <c r="EO20" s="360"/>
      <c r="EP20" s="250"/>
      <c r="EQ20" s="250"/>
      <c r="FM20" s="250"/>
      <c r="FN20" s="178"/>
      <c r="FO20" s="181"/>
      <c r="FP20" s="177"/>
      <c r="FQ20" s="182"/>
      <c r="FR20" s="114"/>
      <c r="FS20" s="114"/>
      <c r="FT20" s="178"/>
      <c r="FU20" s="181"/>
      <c r="FV20" s="177"/>
      <c r="FW20" s="182"/>
    </row>
    <row r="21" spans="10:179" ht="18" customHeight="1">
      <c r="J21" s="331"/>
      <c r="O21" s="352"/>
      <c r="X21" s="244"/>
      <c r="AW21" s="311"/>
      <c r="AX21" s="311"/>
      <c r="AY21" s="311"/>
      <c r="AZ21" s="311"/>
      <c r="BA21" s="311"/>
      <c r="BB21" s="326"/>
      <c r="BC21" s="331"/>
      <c r="CH21" s="244"/>
      <c r="CI21" s="244"/>
      <c r="CK21" s="352"/>
      <c r="CM21" s="348"/>
      <c r="CN21" s="244"/>
      <c r="CO21" s="244"/>
      <c r="DE21" s="244"/>
      <c r="DM21" s="358"/>
      <c r="EA21" s="244"/>
      <c r="ED21" s="344"/>
      <c r="EE21" s="244"/>
      <c r="EH21" s="250"/>
      <c r="EI21" s="250"/>
      <c r="EJ21" s="250"/>
      <c r="EK21" s="250"/>
      <c r="EL21" s="250"/>
      <c r="EM21" s="359"/>
      <c r="EN21" s="250"/>
      <c r="EO21" s="250"/>
      <c r="EP21" s="250"/>
      <c r="EQ21" s="250"/>
      <c r="ER21" s="244"/>
      <c r="FM21" s="250"/>
      <c r="FN21" s="178"/>
      <c r="FO21" s="181"/>
      <c r="FP21" s="177"/>
      <c r="FQ21" s="182"/>
      <c r="FR21" s="114"/>
      <c r="FS21" s="114"/>
      <c r="FT21" s="178"/>
      <c r="FU21" s="181"/>
      <c r="FV21" s="177"/>
      <c r="FW21" s="182"/>
    </row>
    <row r="22" spans="29:179" ht="18" customHeight="1">
      <c r="AC22" s="352"/>
      <c r="AH22" s="244"/>
      <c r="AW22" s="311"/>
      <c r="AX22" s="361"/>
      <c r="AY22" s="310"/>
      <c r="AZ22" s="361"/>
      <c r="BA22" s="311"/>
      <c r="BB22" s="362"/>
      <c r="BK22" s="363"/>
      <c r="BL22" s="244"/>
      <c r="BM22" s="352"/>
      <c r="CI22" s="244"/>
      <c r="CJ22" s="244"/>
      <c r="CK22" s="244"/>
      <c r="CT22" s="364"/>
      <c r="DE22" s="355"/>
      <c r="DM22" s="244"/>
      <c r="DT22" s="337"/>
      <c r="EC22" s="244"/>
      <c r="EH22" s="250"/>
      <c r="EI22" s="250"/>
      <c r="EJ22" s="250"/>
      <c r="EK22" s="311"/>
      <c r="EL22" s="250"/>
      <c r="EM22" s="359"/>
      <c r="EN22" s="250"/>
      <c r="EO22" s="250"/>
      <c r="EP22" s="250"/>
      <c r="EQ22" s="250"/>
      <c r="ES22" s="365"/>
      <c r="FM22" s="250"/>
      <c r="FN22" s="178"/>
      <c r="FO22" s="181"/>
      <c r="FP22" s="177"/>
      <c r="FQ22" s="182"/>
      <c r="FR22" s="114"/>
      <c r="FS22" s="114"/>
      <c r="FT22" s="178"/>
      <c r="FU22" s="181"/>
      <c r="FV22" s="177"/>
      <c r="FW22" s="182"/>
    </row>
    <row r="23" spans="2:179" ht="18" customHeight="1">
      <c r="B23" s="351"/>
      <c r="T23" s="366"/>
      <c r="AC23" s="244"/>
      <c r="AE23" s="244"/>
      <c r="AV23" s="355"/>
      <c r="AW23" s="383" t="s">
        <v>192</v>
      </c>
      <c r="AX23" s="361"/>
      <c r="AY23" s="261"/>
      <c r="AZ23" s="367"/>
      <c r="BA23" s="311"/>
      <c r="BB23" s="308"/>
      <c r="BE23" s="244"/>
      <c r="CL23" s="244"/>
      <c r="CX23" s="244"/>
      <c r="CY23" s="244"/>
      <c r="DC23" s="349"/>
      <c r="DE23" s="342"/>
      <c r="DM23" s="244"/>
      <c r="DP23" s="354"/>
      <c r="DT23" s="244"/>
      <c r="EA23" s="358"/>
      <c r="EC23" s="244"/>
      <c r="EH23" s="250"/>
      <c r="EI23" s="250"/>
      <c r="EJ23" s="250"/>
      <c r="EK23" s="250"/>
      <c r="EL23" s="369"/>
      <c r="EM23" s="359"/>
      <c r="EN23" s="250"/>
      <c r="EO23" s="250"/>
      <c r="EP23" s="250"/>
      <c r="EQ23" s="250"/>
      <c r="ER23" s="186"/>
      <c r="ES23" s="365"/>
      <c r="ET23" s="265"/>
      <c r="FM23" s="250"/>
      <c r="FN23" s="178"/>
      <c r="FO23" s="181"/>
      <c r="FP23" s="177"/>
      <c r="FQ23" s="182"/>
      <c r="FR23" s="114"/>
      <c r="FS23" s="114"/>
      <c r="FT23" s="178"/>
      <c r="FU23" s="181"/>
      <c r="FV23" s="177"/>
      <c r="FW23" s="182"/>
    </row>
    <row r="24" spans="5:179" ht="18" customHeight="1">
      <c r="E24" s="331"/>
      <c r="O24" s="244"/>
      <c r="AF24" s="303"/>
      <c r="AG24" s="303"/>
      <c r="AI24" s="244"/>
      <c r="AW24" s="355" t="s">
        <v>44</v>
      </c>
      <c r="AX24" s="308"/>
      <c r="AY24" s="308"/>
      <c r="AZ24" s="308"/>
      <c r="BA24" s="351"/>
      <c r="BB24" s="308"/>
      <c r="BD24" s="349"/>
      <c r="BG24" s="349"/>
      <c r="BT24" s="244"/>
      <c r="CK24" s="244"/>
      <c r="DC24" s="244"/>
      <c r="DF24" s="945" t="s">
        <v>193</v>
      </c>
      <c r="DM24" s="244"/>
      <c r="DR24" s="349"/>
      <c r="DX24" s="341"/>
      <c r="EC24" s="244"/>
      <c r="EG24" s="244"/>
      <c r="EH24" s="244"/>
      <c r="EK24" s="244"/>
      <c r="ER24" s="244"/>
      <c r="FM24" s="250"/>
      <c r="FN24" s="180"/>
      <c r="FO24" s="183"/>
      <c r="FP24" s="180"/>
      <c r="FQ24" s="818"/>
      <c r="FR24" s="114"/>
      <c r="FS24" s="114"/>
      <c r="FT24" s="180"/>
      <c r="FU24" s="183"/>
      <c r="FV24" s="180"/>
      <c r="FW24" s="818"/>
    </row>
    <row r="25" spans="3:179" ht="18" customHeight="1">
      <c r="C25" s="370"/>
      <c r="H25" s="356"/>
      <c r="J25" s="356"/>
      <c r="AC25" s="244"/>
      <c r="AF25" s="303"/>
      <c r="AG25" s="303"/>
      <c r="AW25" s="371"/>
      <c r="AX25" s="308"/>
      <c r="AY25" s="308"/>
      <c r="AZ25" s="308"/>
      <c r="BA25" s="351"/>
      <c r="BB25" s="308"/>
      <c r="BD25" s="244"/>
      <c r="BG25" s="244"/>
      <c r="BU25" s="244"/>
      <c r="CA25" s="337"/>
      <c r="CQ25" s="244"/>
      <c r="CR25" s="244"/>
      <c r="CS25" s="244"/>
      <c r="DF25" s="22">
        <v>7</v>
      </c>
      <c r="DK25" s="946" t="s">
        <v>98</v>
      </c>
      <c r="DL25" s="329" t="s">
        <v>80</v>
      </c>
      <c r="DM25" s="244"/>
      <c r="DO25" s="944">
        <v>415.911</v>
      </c>
      <c r="DR25" s="244"/>
      <c r="DW25" s="244"/>
      <c r="DX25" s="244"/>
      <c r="EA25" s="244"/>
      <c r="EB25" s="303"/>
      <c r="EF25" s="244"/>
      <c r="EG25" s="244"/>
      <c r="EK25" s="244"/>
      <c r="EO25" s="373"/>
      <c r="FM25" s="250"/>
      <c r="FN25" s="179"/>
      <c r="FO25" s="184"/>
      <c r="FP25" s="179"/>
      <c r="FQ25" s="184"/>
      <c r="FR25" s="179"/>
      <c r="FS25" s="184"/>
      <c r="FT25" s="179"/>
      <c r="FU25" s="184"/>
      <c r="FV25" s="179"/>
      <c r="FW25" s="184"/>
    </row>
    <row r="26" spans="5:177" ht="18" customHeight="1">
      <c r="E26" s="242" t="s">
        <v>190</v>
      </c>
      <c r="G26" s="338"/>
      <c r="H26" s="244"/>
      <c r="J26" s="244"/>
      <c r="T26" s="354"/>
      <c r="W26" s="337"/>
      <c r="X26" s="337"/>
      <c r="Z26" s="337"/>
      <c r="AC26" s="374"/>
      <c r="AD26" s="337"/>
      <c r="AE26" s="244"/>
      <c r="AL26" s="244"/>
      <c r="AR26" s="357"/>
      <c r="AZ26" s="372"/>
      <c r="BH26" s="244"/>
      <c r="BQ26" s="244"/>
      <c r="BW26" s="358"/>
      <c r="BZ26"/>
      <c r="CA26"/>
      <c r="CB26"/>
      <c r="CD26"/>
      <c r="CE26"/>
      <c r="CF26"/>
      <c r="CG26" s="109"/>
      <c r="CH26"/>
      <c r="CI26"/>
      <c r="CJ26"/>
      <c r="CK26"/>
      <c r="CL26"/>
      <c r="CV26" s="348"/>
      <c r="DF26" s="18"/>
      <c r="DG26" s="244"/>
      <c r="DM26" s="18"/>
      <c r="DN26" s="374"/>
      <c r="DQ26" s="368"/>
      <c r="DS26" s="329"/>
      <c r="EA26" s="244"/>
      <c r="EB26" s="376"/>
      <c r="FU26" s="383" t="s">
        <v>197</v>
      </c>
    </row>
    <row r="27" spans="2:177" ht="18" customHeight="1">
      <c r="B27" s="303"/>
      <c r="C27" s="303"/>
      <c r="E27" s="142" t="s">
        <v>62</v>
      </c>
      <c r="F27" s="303"/>
      <c r="G27" s="303"/>
      <c r="H27" s="942" t="s">
        <v>14</v>
      </c>
      <c r="I27" s="303"/>
      <c r="J27" s="303"/>
      <c r="K27" s="303"/>
      <c r="L27" s="303"/>
      <c r="M27" s="358"/>
      <c r="N27" s="303"/>
      <c r="O27" s="303"/>
      <c r="P27" s="303"/>
      <c r="Q27" s="303"/>
      <c r="R27" s="303"/>
      <c r="S27" s="303"/>
      <c r="T27" s="303"/>
      <c r="U27" s="303"/>
      <c r="V27" s="303"/>
      <c r="W27" s="358"/>
      <c r="X27" s="358"/>
      <c r="Y27" s="303"/>
      <c r="Z27" s="358"/>
      <c r="AA27" s="303"/>
      <c r="AB27" s="377"/>
      <c r="AC27" s="303"/>
      <c r="AD27" s="358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78"/>
      <c r="AP27" s="379"/>
      <c r="AQ27" s="380"/>
      <c r="AR27" s="303"/>
      <c r="AS27" s="303"/>
      <c r="AT27" s="303"/>
      <c r="AU27" s="303"/>
      <c r="AV27" s="303"/>
      <c r="AW27" s="355" t="s">
        <v>11</v>
      </c>
      <c r="AX27" s="303"/>
      <c r="AY27" s="303"/>
      <c r="AZ27" s="303"/>
      <c r="BA27" s="358"/>
      <c r="BB27" s="303"/>
      <c r="BC27" s="303"/>
      <c r="BD27" s="381"/>
      <c r="BF27" s="303"/>
      <c r="BG27" s="303"/>
      <c r="BH27" s="303"/>
      <c r="BN27" s="303"/>
      <c r="BO27" s="358"/>
      <c r="BP27" s="303"/>
      <c r="BQ27" s="303"/>
      <c r="BR27" s="303"/>
      <c r="BS27" s="303"/>
      <c r="BT27" s="358"/>
      <c r="BU27" s="358"/>
      <c r="BW27" s="303"/>
      <c r="BY27" s="372"/>
      <c r="BZ27" s="303"/>
      <c r="CD27" s="382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58"/>
      <c r="CU27" s="303"/>
      <c r="CV27" s="303"/>
      <c r="CW27" s="329"/>
      <c r="CX27" s="303"/>
      <c r="CY27" s="303"/>
      <c r="CZ27" s="303"/>
      <c r="DA27" s="358"/>
      <c r="DB27" s="303"/>
      <c r="DC27" s="303"/>
      <c r="DD27" s="379"/>
      <c r="DE27" s="303"/>
      <c r="DF27" s="303"/>
      <c r="DG27" s="379"/>
      <c r="DH27" s="303"/>
      <c r="DI27" s="303"/>
      <c r="DJ27" s="303"/>
      <c r="DK27" s="303"/>
      <c r="DL27" s="303"/>
      <c r="DM27" s="355" t="s">
        <v>164</v>
      </c>
      <c r="DN27" s="303"/>
      <c r="DO27" s="303"/>
      <c r="DP27" s="303"/>
      <c r="DQ27" s="303"/>
      <c r="DR27" s="303"/>
      <c r="DS27" s="303"/>
      <c r="DU27" s="303"/>
      <c r="DV27" s="303"/>
      <c r="DW27" s="349"/>
      <c r="EA27" s="244"/>
      <c r="EB27" s="376"/>
      <c r="EC27" s="339"/>
      <c r="ED27" s="244"/>
      <c r="EL27" s="303"/>
      <c r="EM27" s="303"/>
      <c r="FI27" s="342" t="s">
        <v>81</v>
      </c>
      <c r="FR27" s="942" t="s">
        <v>87</v>
      </c>
      <c r="FU27" s="145" t="s">
        <v>96</v>
      </c>
    </row>
    <row r="28" spans="10:165" ht="18" customHeight="1">
      <c r="J28" s="244"/>
      <c r="P28" s="22"/>
      <c r="Z28" s="355"/>
      <c r="AA28" s="22" t="s">
        <v>97</v>
      </c>
      <c r="AB28" s="244"/>
      <c r="AC28" s="22"/>
      <c r="AD28" s="349"/>
      <c r="AN28" s="22">
        <v>5</v>
      </c>
      <c r="AP28" s="244"/>
      <c r="AQ28" s="244"/>
      <c r="AW28" s="368"/>
      <c r="BR28" s="244"/>
      <c r="BS28" s="244"/>
      <c r="BZ28" s="244"/>
      <c r="CO28" s="383"/>
      <c r="CP28" s="355"/>
      <c r="DD28" s="244"/>
      <c r="DE28" s="364" t="s">
        <v>49</v>
      </c>
      <c r="DF28" s="244"/>
      <c r="DG28" s="244"/>
      <c r="DK28" s="244"/>
      <c r="DL28" s="303"/>
      <c r="DM28" s="22">
        <v>8</v>
      </c>
      <c r="DN28" s="358"/>
      <c r="DO28" s="303"/>
      <c r="DP28" s="303"/>
      <c r="DQ28" s="358"/>
      <c r="DR28" s="358"/>
      <c r="DS28" s="303"/>
      <c r="DT28" s="358"/>
      <c r="DU28" s="358"/>
      <c r="DV28" s="303"/>
      <c r="DW28" s="244"/>
      <c r="EB28" s="376"/>
      <c r="EL28" s="303"/>
      <c r="EM28" s="22">
        <v>10</v>
      </c>
      <c r="FI28" s="22">
        <v>13</v>
      </c>
    </row>
    <row r="29" spans="2:180" ht="18" customHeight="1">
      <c r="B29" s="17"/>
      <c r="C29"/>
      <c r="J29" s="363"/>
      <c r="K29" s="244"/>
      <c r="L29" s="244"/>
      <c r="M29" s="244"/>
      <c r="N29" s="244"/>
      <c r="O29" s="244"/>
      <c r="P29" s="18"/>
      <c r="Q29" s="358"/>
      <c r="T29" s="354"/>
      <c r="AA29" s="18"/>
      <c r="AC29" s="18"/>
      <c r="AD29" s="244"/>
      <c r="AI29" s="358"/>
      <c r="AJ29" s="244"/>
      <c r="AK29" s="244"/>
      <c r="AL29" s="244"/>
      <c r="AM29" s="244"/>
      <c r="AN29" s="18"/>
      <c r="AQ29" s="358"/>
      <c r="AY29" s="244"/>
      <c r="BQ29" s="244"/>
      <c r="BS29" s="244"/>
      <c r="BT29" s="244"/>
      <c r="BU29" s="244"/>
      <c r="BW29" s="358"/>
      <c r="BY29" s="303"/>
      <c r="CA29" s="356"/>
      <c r="CW29" s="244"/>
      <c r="CY29" s="244"/>
      <c r="DC29" s="358"/>
      <c r="DF29" s="244"/>
      <c r="DH29" s="244"/>
      <c r="DI29" s="329"/>
      <c r="DK29" s="349"/>
      <c r="DL29" s="358"/>
      <c r="DM29" s="18"/>
      <c r="DN29" s="379"/>
      <c r="DO29" s="303"/>
      <c r="DP29" s="358"/>
      <c r="DQ29" s="384"/>
      <c r="DR29" s="303"/>
      <c r="DS29" s="303"/>
      <c r="DT29" s="303"/>
      <c r="DU29" s="385"/>
      <c r="DV29" s="303"/>
      <c r="DY29" s="349"/>
      <c r="EB29" s="376"/>
      <c r="EE29" s="357"/>
      <c r="EI29" s="329"/>
      <c r="EL29" s="303"/>
      <c r="EM29" s="18"/>
      <c r="FA29" s="358"/>
      <c r="FI29" s="18"/>
      <c r="FX29" s="144">
        <v>18</v>
      </c>
    </row>
    <row r="30" spans="11:165" ht="18" customHeight="1">
      <c r="K30" s="363"/>
      <c r="L30" s="363"/>
      <c r="N30" s="386"/>
      <c r="Y30" s="358"/>
      <c r="AF30" s="244"/>
      <c r="AG30" s="244"/>
      <c r="AI30" s="244"/>
      <c r="AJ30" s="244"/>
      <c r="AM30" s="244"/>
      <c r="AO30" s="355"/>
      <c r="AP30" s="331"/>
      <c r="AQ30" s="358"/>
      <c r="AR30" s="303"/>
      <c r="AW30" s="355" t="s">
        <v>12</v>
      </c>
      <c r="AX30" s="303"/>
      <c r="AY30" s="363"/>
      <c r="AZ30" s="303"/>
      <c r="BC30" s="358"/>
      <c r="BF30" s="303"/>
      <c r="BG30" s="244"/>
      <c r="BW30" s="303"/>
      <c r="BX30" s="244"/>
      <c r="CA30" s="244"/>
      <c r="CT30" s="353"/>
      <c r="DC30" s="348"/>
      <c r="DL30" s="303"/>
      <c r="DM30" s="386" t="s">
        <v>165</v>
      </c>
      <c r="DN30" s="387"/>
      <c r="DO30" s="303"/>
      <c r="DP30" s="303"/>
      <c r="DQ30" s="303"/>
      <c r="DR30" s="358"/>
      <c r="DS30" s="303"/>
      <c r="DU30" s="303"/>
      <c r="DV30" s="303"/>
      <c r="DW30" s="303"/>
      <c r="DY30" s="303"/>
      <c r="DZ30" s="303"/>
      <c r="EA30" s="303"/>
      <c r="EB30" s="303"/>
      <c r="EG30" s="329"/>
      <c r="EI30" s="337"/>
      <c r="EJ30" s="337"/>
      <c r="EL30" s="303"/>
      <c r="EM30" s="303"/>
      <c r="ER30" s="244"/>
      <c r="FI30" s="342" t="s">
        <v>83</v>
      </c>
    </row>
    <row r="31" spans="16:144" ht="18" customHeight="1">
      <c r="P31" s="22">
        <v>1</v>
      </c>
      <c r="Q31" s="339" t="s">
        <v>15</v>
      </c>
      <c r="U31" s="349"/>
      <c r="V31" s="352"/>
      <c r="AK31" s="244"/>
      <c r="AP31" s="303"/>
      <c r="AQ31" s="244"/>
      <c r="AR31" s="303"/>
      <c r="AS31" s="303"/>
      <c r="AW31" s="348"/>
      <c r="AX31" s="303"/>
      <c r="AZ31" s="303"/>
      <c r="BA31" s="244"/>
      <c r="BC31" s="244"/>
      <c r="BF31" s="303"/>
      <c r="BG31" s="244"/>
      <c r="BI31" s="244"/>
      <c r="BK31" s="358"/>
      <c r="BP31" s="348"/>
      <c r="BS31" s="244"/>
      <c r="BX31" s="363"/>
      <c r="CA31" s="363"/>
      <c r="CT31" s="388"/>
      <c r="DD31" s="244"/>
      <c r="DE31" s="364" t="s">
        <v>16</v>
      </c>
      <c r="DM31" s="349"/>
      <c r="DO31" s="365"/>
      <c r="DT31" s="244"/>
      <c r="DW31" s="389"/>
      <c r="DY31" s="303"/>
      <c r="DZ31" s="303"/>
      <c r="EA31" s="303"/>
      <c r="EB31" s="303"/>
      <c r="EC31" s="303"/>
      <c r="ED31" s="303"/>
      <c r="EE31" s="390"/>
      <c r="EF31" s="303"/>
      <c r="EG31" s="303"/>
      <c r="EH31" s="358"/>
      <c r="EI31" s="331" t="s">
        <v>89</v>
      </c>
      <c r="EJ31" s="358"/>
      <c r="EK31" s="303"/>
      <c r="EL31" s="244"/>
      <c r="EM31" s="303"/>
      <c r="EN31" s="391"/>
    </row>
    <row r="32" spans="1:180" ht="18" customHeight="1">
      <c r="A32" s="244"/>
      <c r="B32" s="16"/>
      <c r="D32" s="393"/>
      <c r="K32" s="244"/>
      <c r="L32" s="244"/>
      <c r="P32" s="18"/>
      <c r="R32" s="244"/>
      <c r="S32" s="244"/>
      <c r="T32" s="244"/>
      <c r="U32" s="244"/>
      <c r="V32" s="244"/>
      <c r="Z32" s="355"/>
      <c r="AA32" s="244"/>
      <c r="AC32" s="244"/>
      <c r="AL32" s="18"/>
      <c r="AN32" s="18"/>
      <c r="AQ32" s="244"/>
      <c r="AR32" s="358"/>
      <c r="AS32" s="358"/>
      <c r="AW32" s="244"/>
      <c r="BA32" s="363"/>
      <c r="BM32" s="244"/>
      <c r="BQ32" s="358"/>
      <c r="BS32" s="244"/>
      <c r="BW32" s="358"/>
      <c r="CU32" s="329"/>
      <c r="DE32" s="349"/>
      <c r="DI32" s="355"/>
      <c r="DL32" s="244"/>
      <c r="DM32" s="18"/>
      <c r="DO32" s="365"/>
      <c r="DP32" s="244"/>
      <c r="DQ32" s="244"/>
      <c r="DR32" s="348"/>
      <c r="DT32" s="349"/>
      <c r="DZ32" s="303"/>
      <c r="EA32" s="303"/>
      <c r="EB32" s="358"/>
      <c r="EC32" s="358"/>
      <c r="ED32" s="303"/>
      <c r="EE32" s="379"/>
      <c r="EF32" s="303"/>
      <c r="EG32" s="394"/>
      <c r="EH32" s="303"/>
      <c r="EI32" s="394"/>
      <c r="EJ32" s="303"/>
      <c r="EK32" s="303"/>
      <c r="EL32" s="337"/>
      <c r="EM32" s="303"/>
      <c r="EN32" s="395"/>
      <c r="EP32" s="396"/>
      <c r="ER32" s="397"/>
      <c r="ET32" s="351"/>
      <c r="EX32" s="18"/>
      <c r="EZ32" s="18"/>
      <c r="FW32" s="17"/>
      <c r="FX32" s="144"/>
    </row>
    <row r="33" spans="6:156" ht="18" customHeight="1">
      <c r="F33" s="349"/>
      <c r="Q33" s="349"/>
      <c r="R33" s="349"/>
      <c r="AB33" s="331"/>
      <c r="AF33" s="244"/>
      <c r="AL33" s="22">
        <v>4</v>
      </c>
      <c r="AN33" s="22">
        <v>6</v>
      </c>
      <c r="AQ33" s="244"/>
      <c r="AR33" s="303"/>
      <c r="AU33" s="386"/>
      <c r="AW33" s="355" t="s">
        <v>45</v>
      </c>
      <c r="BF33" s="303"/>
      <c r="BW33" s="244"/>
      <c r="CK33" s="349"/>
      <c r="CO33" s="244"/>
      <c r="CU33" s="349"/>
      <c r="CV33" s="349"/>
      <c r="CY33" s="364"/>
      <c r="DD33" s="365"/>
      <c r="DE33" s="398"/>
      <c r="DM33" s="22">
        <v>9</v>
      </c>
      <c r="DO33" s="365"/>
      <c r="DU33" s="244"/>
      <c r="DZ33" s="303"/>
      <c r="EA33" s="303"/>
      <c r="EB33" s="303"/>
      <c r="EC33" s="303"/>
      <c r="ED33" s="303"/>
      <c r="EE33" s="358"/>
      <c r="EF33" s="303"/>
      <c r="EG33" s="303"/>
      <c r="EH33" s="303"/>
      <c r="EI33" s="303"/>
      <c r="EJ33" s="303"/>
      <c r="EK33" s="303"/>
      <c r="EL33" s="244"/>
      <c r="EM33" s="303"/>
      <c r="EN33" s="303"/>
      <c r="EO33" s="303"/>
      <c r="EX33" s="22" t="s">
        <v>194</v>
      </c>
      <c r="EZ33" s="22"/>
    </row>
    <row r="34" spans="5:177" ht="18" customHeight="1">
      <c r="E34" s="941" t="s">
        <v>92</v>
      </c>
      <c r="F34" s="244"/>
      <c r="H34" s="943" t="s">
        <v>7</v>
      </c>
      <c r="I34" s="342"/>
      <c r="P34" s="354" t="s">
        <v>8</v>
      </c>
      <c r="Q34" s="244"/>
      <c r="R34" s="244"/>
      <c r="AG34" s="331"/>
      <c r="AO34" s="244"/>
      <c r="AP34" s="244"/>
      <c r="AQ34" s="244"/>
      <c r="AR34" s="303"/>
      <c r="AS34" s="303"/>
      <c r="BF34" s="244"/>
      <c r="BW34" s="363"/>
      <c r="BY34" s="368"/>
      <c r="CA34" s="303"/>
      <c r="CI34" s="352"/>
      <c r="CK34" s="244"/>
      <c r="CO34" s="349"/>
      <c r="CU34" s="244"/>
      <c r="CV34" s="244"/>
      <c r="DD34" s="244"/>
      <c r="DE34" s="364" t="s">
        <v>17</v>
      </c>
      <c r="DM34" s="244"/>
      <c r="DP34" s="244"/>
      <c r="DZ34" s="358"/>
      <c r="EA34" s="358"/>
      <c r="EB34" s="303"/>
      <c r="EC34" s="303"/>
      <c r="ED34" s="303"/>
      <c r="EE34" s="303"/>
      <c r="EF34" s="358"/>
      <c r="EG34" s="303"/>
      <c r="EH34" s="358"/>
      <c r="EI34" s="339" t="s">
        <v>93</v>
      </c>
      <c r="EJ34" s="358"/>
      <c r="EK34" s="358"/>
      <c r="EN34" s="303"/>
      <c r="EO34" s="303"/>
      <c r="EP34" s="351"/>
      <c r="ER34" s="397"/>
      <c r="FR34" s="943" t="s">
        <v>91</v>
      </c>
      <c r="FU34" s="940" t="s">
        <v>63</v>
      </c>
    </row>
    <row r="35" spans="5:177" ht="18" customHeight="1">
      <c r="E35" s="242" t="s">
        <v>191</v>
      </c>
      <c r="F35" s="354"/>
      <c r="Q35" s="244"/>
      <c r="R35" s="244"/>
      <c r="S35" s="244"/>
      <c r="U35" s="244"/>
      <c r="V35" s="244"/>
      <c r="Y35" s="342"/>
      <c r="Z35" s="355"/>
      <c r="AB35" s="244"/>
      <c r="AC35" s="244"/>
      <c r="AH35" s="244"/>
      <c r="AI35" s="244"/>
      <c r="AL35" s="244"/>
      <c r="AP35" s="349"/>
      <c r="AQ35" s="244"/>
      <c r="AR35" s="358"/>
      <c r="AS35" s="244"/>
      <c r="BA35" s="358"/>
      <c r="BS35" s="244"/>
      <c r="BW35" s="358"/>
      <c r="CA35" s="358"/>
      <c r="CD35" s="400"/>
      <c r="CI35" s="329"/>
      <c r="CU35" s="349"/>
      <c r="CW35" s="374"/>
      <c r="DD35" s="365"/>
      <c r="DE35" s="244"/>
      <c r="DR35" s="348"/>
      <c r="DS35" s="244"/>
      <c r="DT35" s="244"/>
      <c r="DU35" s="244"/>
      <c r="DV35" s="244"/>
      <c r="DZ35" s="303"/>
      <c r="EA35" s="303"/>
      <c r="EB35" s="303"/>
      <c r="EC35" s="303"/>
      <c r="ED35" s="303"/>
      <c r="EE35" s="303"/>
      <c r="EF35" s="303"/>
      <c r="EG35" s="303"/>
      <c r="EH35" s="358"/>
      <c r="EI35" s="303"/>
      <c r="EJ35" s="303"/>
      <c r="EK35" s="303"/>
      <c r="EN35" s="303"/>
      <c r="ER35" s="397"/>
      <c r="ES35" s="350"/>
      <c r="FU35" s="383" t="s">
        <v>198</v>
      </c>
    </row>
    <row r="36" spans="2:149" ht="18" customHeight="1">
      <c r="B36" s="244"/>
      <c r="D36" s="401"/>
      <c r="L36" s="244"/>
      <c r="N36" s="244"/>
      <c r="R36" s="354"/>
      <c r="AO36" s="244"/>
      <c r="AQ36" s="352"/>
      <c r="AU36" s="303"/>
      <c r="AW36" s="383" t="s">
        <v>195</v>
      </c>
      <c r="BG36" s="244"/>
      <c r="CD36" s="244"/>
      <c r="CK36" s="352"/>
      <c r="DD36" s="365"/>
      <c r="DE36" s="398"/>
      <c r="DZ36" s="303"/>
      <c r="EA36" s="303"/>
      <c r="EB36" s="303"/>
      <c r="EC36" s="303"/>
      <c r="ED36" s="303"/>
      <c r="EE36" s="358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97"/>
      <c r="ES36" s="303"/>
    </row>
    <row r="37" spans="2:149" ht="18" customHeight="1">
      <c r="B37" s="365"/>
      <c r="L37" s="349"/>
      <c r="N37" s="349"/>
      <c r="P37" s="244"/>
      <c r="AA37" s="244"/>
      <c r="AB37" s="244"/>
      <c r="AC37" s="244"/>
      <c r="AF37" s="244"/>
      <c r="AR37" s="303"/>
      <c r="AS37" s="244"/>
      <c r="AU37" s="303"/>
      <c r="BG37" s="363"/>
      <c r="BP37" s="303"/>
      <c r="CA37" s="303"/>
      <c r="CC37" s="375"/>
      <c r="CI37" s="244"/>
      <c r="CP37" s="244"/>
      <c r="CR37" s="244"/>
      <c r="CS37" s="244"/>
      <c r="DD37" s="244"/>
      <c r="DE37" s="399"/>
      <c r="DF37" s="348" t="s">
        <v>18</v>
      </c>
      <c r="DH37" s="244"/>
      <c r="DM37" s="244"/>
      <c r="DO37" s="244"/>
      <c r="DP37" s="244"/>
      <c r="DQ37" s="244"/>
      <c r="DS37" s="244"/>
      <c r="DT37" s="244"/>
      <c r="DU37" s="349"/>
      <c r="DV37" s="244"/>
      <c r="DZ37" s="303"/>
      <c r="EA37" s="303"/>
      <c r="EB37" s="303"/>
      <c r="EC37" s="358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80"/>
      <c r="EQ37" s="380"/>
      <c r="ER37" s="397"/>
      <c r="ES37" s="303"/>
    </row>
    <row r="38" spans="2:149" ht="18" customHeight="1">
      <c r="B38" s="365"/>
      <c r="D38" s="392"/>
      <c r="E38" s="364"/>
      <c r="P38" s="349"/>
      <c r="AE38" s="354"/>
      <c r="AJ38" s="349"/>
      <c r="AK38" s="244"/>
      <c r="AL38" s="244"/>
      <c r="AS38" s="349"/>
      <c r="AV38" s="244"/>
      <c r="BA38" s="244"/>
      <c r="BC38" s="358"/>
      <c r="BG38" s="358"/>
      <c r="BK38" s="349"/>
      <c r="BW38" s="358"/>
      <c r="CA38" s="244"/>
      <c r="CD38" s="402"/>
      <c r="CF38" s="244"/>
      <c r="CG38" s="244"/>
      <c r="CI38" s="349"/>
      <c r="CJ38" s="244"/>
      <c r="CM38" s="352"/>
      <c r="CP38" s="349"/>
      <c r="CR38" s="349"/>
      <c r="CS38" s="349"/>
      <c r="CW38" s="342"/>
      <c r="DD38" s="365"/>
      <c r="DE38" s="244"/>
      <c r="DF38" s="945" t="s">
        <v>196</v>
      </c>
      <c r="DG38" s="244"/>
      <c r="DH38" s="349"/>
      <c r="DM38" s="244"/>
      <c r="DN38" s="244"/>
      <c r="DO38" s="348"/>
      <c r="DS38" s="244"/>
      <c r="DT38" s="244"/>
      <c r="DU38" s="244"/>
      <c r="DW38" s="244"/>
      <c r="DY38" s="358"/>
      <c r="EK38" s="303"/>
      <c r="EL38" s="303"/>
      <c r="EM38" s="303"/>
      <c r="EN38" s="403"/>
      <c r="EO38" s="303"/>
      <c r="EP38" s="404"/>
      <c r="EQ38" s="303"/>
      <c r="ER38" s="405"/>
      <c r="ES38" s="303"/>
    </row>
    <row r="39" spans="2:149" ht="18" customHeight="1">
      <c r="B39" s="244"/>
      <c r="AJ39" s="349"/>
      <c r="AY39" s="355"/>
      <c r="BA39" s="244"/>
      <c r="BK39" s="244"/>
      <c r="BT39" s="349"/>
      <c r="BY39" s="358"/>
      <c r="BZ39" s="364"/>
      <c r="DE39" s="244"/>
      <c r="DR39" s="244"/>
      <c r="DT39" s="244"/>
      <c r="DW39" s="368"/>
      <c r="DX39" s="303"/>
      <c r="EK39" s="303"/>
      <c r="EL39" s="303"/>
      <c r="EM39" s="303"/>
      <c r="EN39" s="303"/>
      <c r="EO39" s="303"/>
      <c r="EP39" s="303"/>
      <c r="EQ39" s="303"/>
      <c r="ER39" s="303"/>
      <c r="ES39" s="303"/>
    </row>
    <row r="40" spans="29:149" ht="18" customHeight="1">
      <c r="AC40" s="244"/>
      <c r="AD40" s="244"/>
      <c r="AG40" s="244"/>
      <c r="AN40" s="244"/>
      <c r="AO40" s="244"/>
      <c r="AR40" s="303"/>
      <c r="AS40" s="303"/>
      <c r="AT40" s="303"/>
      <c r="AV40" s="244"/>
      <c r="AW40" s="303"/>
      <c r="AX40" s="303"/>
      <c r="AY40" s="303"/>
      <c r="AZ40" s="303"/>
      <c r="BK40" s="349"/>
      <c r="BS40" s="368"/>
      <c r="BT40" s="244"/>
      <c r="CA40" s="244"/>
      <c r="CC40" s="406"/>
      <c r="CL40" s="303"/>
      <c r="CO40" s="355"/>
      <c r="CT40" s="345"/>
      <c r="CU40" s="244"/>
      <c r="CW40" s="244"/>
      <c r="CY40" s="244"/>
      <c r="DD40" s="391"/>
      <c r="DE40" s="343"/>
      <c r="DK40" s="244"/>
      <c r="DL40" s="244"/>
      <c r="DO40" s="244"/>
      <c r="EK40" s="303"/>
      <c r="EL40" s="303"/>
      <c r="EM40" s="303"/>
      <c r="EN40" s="303"/>
      <c r="EO40" s="303"/>
      <c r="EP40" s="303"/>
      <c r="EQ40" s="303"/>
      <c r="ER40" s="303"/>
      <c r="ES40" s="303"/>
    </row>
    <row r="41" spans="9:149" ht="18" customHeight="1">
      <c r="I41" s="244"/>
      <c r="AC41" s="244"/>
      <c r="AD41" s="244"/>
      <c r="AH41" s="244"/>
      <c r="AJ41" s="244"/>
      <c r="AP41" s="244"/>
      <c r="AQ41" s="244"/>
      <c r="AR41" s="244"/>
      <c r="AS41" s="244"/>
      <c r="AV41" s="349"/>
      <c r="AW41" s="244"/>
      <c r="BK41" s="331"/>
      <c r="BN41" s="244"/>
      <c r="BR41" s="244"/>
      <c r="BS41" s="244"/>
      <c r="BW41" s="358"/>
      <c r="CA41" s="349"/>
      <c r="CH41" s="244"/>
      <c r="CI41" s="244"/>
      <c r="CM41" s="244"/>
      <c r="CR41" s="244"/>
      <c r="CW41" s="343"/>
      <c r="DF41" s="244"/>
      <c r="DL41" s="349"/>
      <c r="DM41" s="368"/>
      <c r="DN41" s="244"/>
      <c r="EK41" s="303"/>
      <c r="EL41" s="303"/>
      <c r="EM41" s="303"/>
      <c r="EN41" s="303"/>
      <c r="EO41" s="303"/>
      <c r="EP41" s="303"/>
      <c r="EQ41" s="303"/>
      <c r="ER41" s="303"/>
      <c r="ES41" s="303"/>
    </row>
    <row r="42" spans="2:116" ht="18" customHeight="1">
      <c r="B42" s="351"/>
      <c r="AF42" s="244"/>
      <c r="AK42" s="244"/>
      <c r="AL42" s="244"/>
      <c r="AQ42" s="244"/>
      <c r="AR42" s="358"/>
      <c r="BQ42" s="244"/>
      <c r="BS42" s="244"/>
      <c r="BT42" s="244"/>
      <c r="BZ42" s="364"/>
      <c r="CA42" s="407"/>
      <c r="CH42" s="244"/>
      <c r="CK42" s="244"/>
      <c r="CT42" s="358"/>
      <c r="DL42" s="244"/>
    </row>
    <row r="43" spans="9:116" ht="18" customHeight="1">
      <c r="I43" s="349"/>
      <c r="AC43" s="244"/>
      <c r="AD43" s="244"/>
      <c r="AG43" s="244"/>
      <c r="AH43" s="244"/>
      <c r="BA43" s="358"/>
      <c r="BG43" s="408"/>
      <c r="BQ43" s="349"/>
      <c r="BS43" s="349"/>
      <c r="BT43" s="349"/>
      <c r="BV43" s="244"/>
      <c r="CE43" s="349"/>
      <c r="CG43" s="244"/>
      <c r="CH43" s="349"/>
      <c r="CK43" s="349"/>
      <c r="CN43" s="348"/>
      <c r="CP43" s="374"/>
      <c r="DG43" s="364"/>
      <c r="DI43" s="348"/>
      <c r="DL43" s="374"/>
    </row>
    <row r="44" spans="6:113" ht="18" customHeight="1">
      <c r="F44" s="409"/>
      <c r="I44" s="244"/>
      <c r="AI44" s="244"/>
      <c r="AY44" s="410"/>
      <c r="BK44" s="331"/>
      <c r="BW44" s="244"/>
      <c r="DE44" s="386"/>
      <c r="DI44" s="408"/>
    </row>
    <row r="45" spans="2:148" ht="18" customHeight="1">
      <c r="B45" s="275"/>
      <c r="C45" s="275"/>
      <c r="D45" s="275"/>
      <c r="E45" s="275"/>
      <c r="F45" s="275"/>
      <c r="S45" s="250"/>
      <c r="T45" s="250"/>
      <c r="U45" s="250"/>
      <c r="BJ45" s="250"/>
      <c r="BK45" s="250"/>
      <c r="BL45" s="250"/>
      <c r="BM45" s="250"/>
      <c r="BN45" s="250"/>
      <c r="BO45" s="250"/>
      <c r="BP45" s="250"/>
      <c r="BQ45" s="250"/>
      <c r="BR45" s="250"/>
      <c r="BT45" s="250"/>
      <c r="BU45" s="250"/>
      <c r="BY45" s="250"/>
      <c r="CB45" s="244"/>
      <c r="CG45" s="373"/>
      <c r="CN45" s="366"/>
      <c r="CO45" s="354"/>
      <c r="CP45" s="244"/>
      <c r="DG45" s="244"/>
      <c r="DQ45" s="244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</row>
    <row r="46" spans="2:148" ht="18" customHeight="1">
      <c r="B46" s="261"/>
      <c r="C46" s="270"/>
      <c r="D46" s="275"/>
      <c r="E46" s="270"/>
      <c r="F46" s="270"/>
      <c r="S46" s="250"/>
      <c r="T46" s="250"/>
      <c r="U46" s="250"/>
      <c r="W46" s="37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CB46" s="343"/>
      <c r="CG46" s="244"/>
      <c r="CH46" s="244"/>
      <c r="CI46" s="244"/>
      <c r="CU46" s="244"/>
      <c r="CV46" s="244"/>
      <c r="CW46" s="244"/>
      <c r="CZ46" s="411"/>
      <c r="DA46" s="345"/>
      <c r="DG46" s="343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412"/>
      <c r="ER46" s="250"/>
    </row>
    <row r="47" spans="2:178" ht="18" customHeight="1">
      <c r="B47"/>
      <c r="C47"/>
      <c r="D47"/>
      <c r="E47"/>
      <c r="F47"/>
      <c r="G47"/>
      <c r="H47"/>
      <c r="I47"/>
      <c r="J47"/>
      <c r="K47"/>
      <c r="L47"/>
      <c r="M47" s="9"/>
      <c r="N47" s="9"/>
      <c r="S47" s="250"/>
      <c r="T47" s="250"/>
      <c r="U47" s="250"/>
      <c r="BI47" s="308"/>
      <c r="BR47" s="250"/>
      <c r="BS47" s="250"/>
      <c r="BT47" s="250"/>
      <c r="BU47" s="250"/>
      <c r="BV47" s="250"/>
      <c r="BW47" s="250"/>
      <c r="BX47" s="250"/>
      <c r="BY47" s="250"/>
      <c r="CL47" s="358"/>
      <c r="CM47" s="354"/>
      <c r="DG47" s="354"/>
      <c r="DS47" s="244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FJ47" s="9"/>
      <c r="FK47" s="9"/>
      <c r="FL47"/>
      <c r="FM47"/>
      <c r="FN47"/>
      <c r="FO47"/>
      <c r="FP47"/>
      <c r="FQ47"/>
      <c r="FR47"/>
      <c r="FS47"/>
      <c r="FT47"/>
      <c r="FU47"/>
      <c r="FV47"/>
    </row>
    <row r="48" spans="2:178" ht="21" customHeight="1">
      <c r="B48"/>
      <c r="C48"/>
      <c r="D48"/>
      <c r="E48"/>
      <c r="F48"/>
      <c r="G48"/>
      <c r="H48"/>
      <c r="I48"/>
      <c r="J48"/>
      <c r="K48"/>
      <c r="L48"/>
      <c r="M48" s="115"/>
      <c r="N48" s="895"/>
      <c r="O48" s="261"/>
      <c r="P48" s="275"/>
      <c r="Q48" s="275"/>
      <c r="R48" s="275"/>
      <c r="S48" s="261"/>
      <c r="T48" s="275"/>
      <c r="U48" s="275"/>
      <c r="AA48" s="275"/>
      <c r="AB48" s="275"/>
      <c r="AK48" s="250"/>
      <c r="AL48" s="250"/>
      <c r="AM48" s="250"/>
      <c r="BI48" s="308"/>
      <c r="BR48" s="275"/>
      <c r="BS48" s="261"/>
      <c r="CS48" s="250"/>
      <c r="CT48" s="250"/>
      <c r="CU48" s="250"/>
      <c r="CV48" s="250"/>
      <c r="CW48" s="250"/>
      <c r="CX48" s="250"/>
      <c r="DG48" s="331"/>
      <c r="DR48" s="275"/>
      <c r="DS48" s="413"/>
      <c r="DT48" s="413"/>
      <c r="DU48" s="261"/>
      <c r="DV48" s="275"/>
      <c r="DW48" s="413"/>
      <c r="DX48" s="413"/>
      <c r="DY48" s="261"/>
      <c r="DZ48" s="275"/>
      <c r="EA48" s="275"/>
      <c r="EB48" s="275"/>
      <c r="EC48" s="261"/>
      <c r="ED48" s="275"/>
      <c r="EE48" s="275"/>
      <c r="EF48" s="275"/>
      <c r="EG48" s="261"/>
      <c r="EH48" s="275"/>
      <c r="EI48" s="275"/>
      <c r="EJ48" s="275"/>
      <c r="EK48" s="275"/>
      <c r="EL48" s="275"/>
      <c r="EM48" s="261"/>
      <c r="EN48" s="275"/>
      <c r="EO48" s="275"/>
      <c r="EP48" s="275"/>
      <c r="EQ48" s="275"/>
      <c r="ER48" s="275"/>
      <c r="FJ48" s="115"/>
      <c r="FK48" s="895"/>
      <c r="FL48"/>
      <c r="FM48"/>
      <c r="FN48"/>
      <c r="FO48"/>
      <c r="FP48"/>
      <c r="FQ48"/>
      <c r="FR48"/>
      <c r="FS48"/>
      <c r="FT48"/>
      <c r="FU48"/>
      <c r="FV48"/>
    </row>
    <row r="49" spans="2:178" ht="21" customHeight="1" thickBot="1">
      <c r="B49"/>
      <c r="C49"/>
      <c r="D49"/>
      <c r="E49"/>
      <c r="F49"/>
      <c r="G49"/>
      <c r="H49"/>
      <c r="I49"/>
      <c r="J49"/>
      <c r="K49"/>
      <c r="L49"/>
      <c r="M49" s="156"/>
      <c r="N49" s="156"/>
      <c r="O49" s="270"/>
      <c r="P49"/>
      <c r="Q49"/>
      <c r="R49"/>
      <c r="S49"/>
      <c r="T49"/>
      <c r="U49"/>
      <c r="V49"/>
      <c r="AA49" s="250"/>
      <c r="AB49" s="250"/>
      <c r="AK49" s="250"/>
      <c r="AL49" s="250"/>
      <c r="AM49" s="250"/>
      <c r="AO49" s="250"/>
      <c r="AP49" s="250"/>
      <c r="AQ49" s="250"/>
      <c r="AR49" s="250"/>
      <c r="AS49" s="250"/>
      <c r="AY49" s="250"/>
      <c r="BI49" s="308"/>
      <c r="BW49" s="414" t="s">
        <v>40</v>
      </c>
      <c r="CS49" s="250"/>
      <c r="CT49" s="250"/>
      <c r="CU49" s="250"/>
      <c r="CV49" s="250"/>
      <c r="CW49" s="250"/>
      <c r="CX49" s="250"/>
      <c r="CZ49" s="308"/>
      <c r="DA49" s="308"/>
      <c r="DB49" s="415"/>
      <c r="DC49" s="308"/>
      <c r="DD49" s="308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Y49" s="270"/>
      <c r="DZ49" s="270"/>
      <c r="EA49" s="270"/>
      <c r="EB49" s="270"/>
      <c r="EC49" s="270"/>
      <c r="ED49" s="270"/>
      <c r="EE49" s="275"/>
      <c r="EF49" s="270"/>
      <c r="EG49" s="270"/>
      <c r="EH49" s="270"/>
      <c r="EI49" s="275"/>
      <c r="EJ49" s="270"/>
      <c r="EK49" s="270"/>
      <c r="EL49" s="270"/>
      <c r="EM49" s="270"/>
      <c r="EN49" s="270"/>
      <c r="EO49" s="270"/>
      <c r="EP49" s="270"/>
      <c r="EQ49" s="270"/>
      <c r="ER49" s="261"/>
      <c r="FB49"/>
      <c r="FC49"/>
      <c r="FD49"/>
      <c r="FE49"/>
      <c r="FF49"/>
      <c r="FG49"/>
      <c r="FH49"/>
      <c r="FJ49" s="106"/>
      <c r="FK49" s="106"/>
      <c r="FL49"/>
      <c r="FM49"/>
      <c r="FN49"/>
      <c r="FO49"/>
      <c r="FP49"/>
      <c r="FQ49"/>
      <c r="FR49"/>
      <c r="FS49"/>
      <c r="FT49"/>
      <c r="FU49"/>
      <c r="FV49"/>
    </row>
    <row r="50" spans="2:178" ht="21" customHeight="1" thickBot="1">
      <c r="B50" s="896" t="s">
        <v>0</v>
      </c>
      <c r="C50" s="897" t="s">
        <v>1</v>
      </c>
      <c r="D50" s="897" t="s">
        <v>2</v>
      </c>
      <c r="E50" s="897" t="s">
        <v>3</v>
      </c>
      <c r="F50" s="898" t="s">
        <v>4</v>
      </c>
      <c r="G50" s="899"/>
      <c r="H50" s="897" t="s">
        <v>0</v>
      </c>
      <c r="I50" s="897" t="s">
        <v>1</v>
      </c>
      <c r="J50" s="900" t="s">
        <v>4</v>
      </c>
      <c r="K50" s="901"/>
      <c r="L50" s="897" t="s">
        <v>0</v>
      </c>
      <c r="M50" s="897" t="s">
        <v>1</v>
      </c>
      <c r="N50" s="902" t="s">
        <v>4</v>
      </c>
      <c r="O50" s="261"/>
      <c r="P50"/>
      <c r="Q50"/>
      <c r="R50"/>
      <c r="S50"/>
      <c r="T50"/>
      <c r="U50"/>
      <c r="V50"/>
      <c r="AA50" s="250"/>
      <c r="AB50" s="250"/>
      <c r="AK50" s="275"/>
      <c r="AL50" s="275"/>
      <c r="AM50" s="275"/>
      <c r="AO50" s="275"/>
      <c r="AP50" s="275"/>
      <c r="AQ50" s="275"/>
      <c r="AR50" s="275"/>
      <c r="AS50" s="261"/>
      <c r="AY50" s="261"/>
      <c r="BI50" s="308"/>
      <c r="BW50" s="241" t="s">
        <v>41</v>
      </c>
      <c r="CS50" s="250"/>
      <c r="CT50" s="250"/>
      <c r="CU50" s="275"/>
      <c r="CV50" s="275"/>
      <c r="CW50" s="275"/>
      <c r="CX50" s="275"/>
      <c r="CY50" s="275"/>
      <c r="CZ50" s="275"/>
      <c r="DA50" s="261"/>
      <c r="DB50" s="416"/>
      <c r="DC50" s="417"/>
      <c r="DD50" s="417"/>
      <c r="DE50" s="261"/>
      <c r="DF50" s="261"/>
      <c r="DG50" s="261"/>
      <c r="DY50" s="261"/>
      <c r="DZ50" s="261"/>
      <c r="EA50" s="261"/>
      <c r="EB50" s="261"/>
      <c r="EC50" s="261"/>
      <c r="ED50" s="261"/>
      <c r="EE50" s="261"/>
      <c r="EF50" s="261"/>
      <c r="EG50" s="270"/>
      <c r="EH50" s="261"/>
      <c r="EI50" s="261"/>
      <c r="EJ50" s="261"/>
      <c r="EK50" s="261"/>
      <c r="EL50" s="261"/>
      <c r="EM50" s="270"/>
      <c r="EN50" s="261"/>
      <c r="EO50" s="261"/>
      <c r="EP50" s="261"/>
      <c r="EQ50" s="261"/>
      <c r="ER50" s="261"/>
      <c r="FB50"/>
      <c r="FC50"/>
      <c r="FD50"/>
      <c r="FE50"/>
      <c r="FF50"/>
      <c r="FG50"/>
      <c r="FH50"/>
      <c r="FJ50" s="896" t="s">
        <v>0</v>
      </c>
      <c r="FK50" s="897" t="s">
        <v>1</v>
      </c>
      <c r="FL50" s="900" t="s">
        <v>4</v>
      </c>
      <c r="FM50" s="901"/>
      <c r="FN50" s="897" t="s">
        <v>0</v>
      </c>
      <c r="FO50" s="897" t="s">
        <v>1</v>
      </c>
      <c r="FP50" s="900" t="s">
        <v>4</v>
      </c>
      <c r="FQ50" s="899"/>
      <c r="FR50" s="897" t="s">
        <v>0</v>
      </c>
      <c r="FS50" s="897" t="s">
        <v>1</v>
      </c>
      <c r="FT50" s="897" t="s">
        <v>2</v>
      </c>
      <c r="FU50" s="897" t="s">
        <v>3</v>
      </c>
      <c r="FV50" s="902" t="s">
        <v>4</v>
      </c>
    </row>
    <row r="51" spans="2:178" ht="21" customHeight="1" thickTop="1">
      <c r="B51" s="903"/>
      <c r="C51" s="857"/>
      <c r="D51" s="904"/>
      <c r="E51" s="823"/>
      <c r="F51" s="824"/>
      <c r="G51" s="823"/>
      <c r="H51" s="904" t="s">
        <v>107</v>
      </c>
      <c r="I51" s="824"/>
      <c r="J51" s="823"/>
      <c r="K51" s="824"/>
      <c r="L51" s="824"/>
      <c r="M51" s="824"/>
      <c r="N51" s="905"/>
      <c r="O51" s="261"/>
      <c r="P51"/>
      <c r="Q51"/>
      <c r="R51"/>
      <c r="S51"/>
      <c r="T51"/>
      <c r="U51"/>
      <c r="V51"/>
      <c r="AA51" s="250"/>
      <c r="AB51" s="250"/>
      <c r="AK51" s="417"/>
      <c r="AL51" s="270"/>
      <c r="AM51" s="270"/>
      <c r="AO51" s="419"/>
      <c r="AP51" s="419"/>
      <c r="AQ51" s="419"/>
      <c r="AR51" s="419"/>
      <c r="AS51" s="419"/>
      <c r="AY51" s="420"/>
      <c r="BI51" s="308"/>
      <c r="BW51" s="241" t="s">
        <v>99</v>
      </c>
      <c r="CS51" s="250"/>
      <c r="CT51" s="250"/>
      <c r="CU51" s="270"/>
      <c r="CV51" s="270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20"/>
      <c r="DY51" s="270"/>
      <c r="DZ51" s="418"/>
      <c r="EA51" s="334"/>
      <c r="EB51" s="261"/>
      <c r="EC51" s="270"/>
      <c r="ED51" s="418"/>
      <c r="EE51" s="334"/>
      <c r="EF51" s="261"/>
      <c r="EG51" s="270"/>
      <c r="EH51" s="421"/>
      <c r="EI51" s="422"/>
      <c r="EJ51" s="423"/>
      <c r="EK51" s="424"/>
      <c r="EL51" s="261"/>
      <c r="EM51" s="270"/>
      <c r="EN51" s="261"/>
      <c r="EO51" s="261"/>
      <c r="EP51" s="261"/>
      <c r="EQ51" s="261"/>
      <c r="ER51" s="261"/>
      <c r="FB51"/>
      <c r="FC51"/>
      <c r="FD51"/>
      <c r="FE51"/>
      <c r="FF51"/>
      <c r="FG51"/>
      <c r="FH51"/>
      <c r="FJ51" s="929"/>
      <c r="FK51" s="823"/>
      <c r="FL51" s="823"/>
      <c r="FM51" s="823"/>
      <c r="FN51" s="823"/>
      <c r="FO51" s="823"/>
      <c r="FP51" s="904" t="s">
        <v>107</v>
      </c>
      <c r="FQ51" s="823"/>
      <c r="FR51" s="824"/>
      <c r="FS51" s="823"/>
      <c r="FT51" s="857"/>
      <c r="FU51" s="857"/>
      <c r="FV51" s="930"/>
    </row>
    <row r="52" spans="2:178" ht="21" customHeight="1">
      <c r="B52" s="906"/>
      <c r="C52" s="907"/>
      <c r="D52" s="907"/>
      <c r="E52" s="907"/>
      <c r="F52" s="156"/>
      <c r="G52" s="908"/>
      <c r="H52" s="907"/>
      <c r="I52" s="907"/>
      <c r="J52" s="909"/>
      <c r="K52" s="910"/>
      <c r="L52" s="907"/>
      <c r="M52" s="907"/>
      <c r="N52" s="911"/>
      <c r="O52" s="261"/>
      <c r="P52" s="85"/>
      <c r="Q52" s="86"/>
      <c r="R52" s="86"/>
      <c r="S52" s="87" t="s">
        <v>186</v>
      </c>
      <c r="T52" s="86"/>
      <c r="U52" s="86"/>
      <c r="V52" s="88"/>
      <c r="AA52" s="253"/>
      <c r="AB52" s="253"/>
      <c r="AK52" s="261"/>
      <c r="AL52" s="250"/>
      <c r="AM52" s="250"/>
      <c r="AO52" s="419"/>
      <c r="AP52" s="419"/>
      <c r="AQ52" s="419"/>
      <c r="AR52" s="419"/>
      <c r="AS52" s="419"/>
      <c r="AY52" s="420"/>
      <c r="BI52" s="308"/>
      <c r="CS52" s="253"/>
      <c r="CT52" s="253"/>
      <c r="CU52" s="250"/>
      <c r="CV52" s="250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20"/>
      <c r="DY52" s="270"/>
      <c r="DZ52" s="418"/>
      <c r="EA52" s="334"/>
      <c r="EB52" s="261"/>
      <c r="EC52" s="270"/>
      <c r="ED52" s="418"/>
      <c r="EE52" s="334"/>
      <c r="EF52" s="261"/>
      <c r="EG52" s="270"/>
      <c r="EH52" s="421"/>
      <c r="EI52" s="422"/>
      <c r="EJ52" s="423"/>
      <c r="EK52" s="424"/>
      <c r="EL52" s="261"/>
      <c r="EM52" s="270"/>
      <c r="EN52" s="421"/>
      <c r="EO52" s="422"/>
      <c r="EP52" s="423"/>
      <c r="EQ52" s="424"/>
      <c r="ER52" s="261"/>
      <c r="FB52" s="85"/>
      <c r="FC52" s="86"/>
      <c r="FD52" s="86"/>
      <c r="FE52" s="87" t="s">
        <v>187</v>
      </c>
      <c r="FF52" s="86"/>
      <c r="FG52" s="86"/>
      <c r="FH52" s="88"/>
      <c r="FJ52" s="906"/>
      <c r="FK52" s="907"/>
      <c r="FL52" s="909"/>
      <c r="FM52" s="931"/>
      <c r="FN52" s="907"/>
      <c r="FO52" s="907"/>
      <c r="FP52" s="909"/>
      <c r="FQ52" s="908"/>
      <c r="FR52" s="907"/>
      <c r="FS52" s="907"/>
      <c r="FT52" s="907"/>
      <c r="FU52" s="907"/>
      <c r="FV52" s="911"/>
    </row>
    <row r="53" spans="2:178" ht="21" customHeight="1" thickBot="1">
      <c r="B53" s="928">
        <v>1</v>
      </c>
      <c r="C53" s="913">
        <v>414.768</v>
      </c>
      <c r="D53" s="914">
        <v>69</v>
      </c>
      <c r="E53" s="121">
        <f>C53+D53*0.001</f>
        <v>414.837</v>
      </c>
      <c r="F53" s="869" t="s">
        <v>6</v>
      </c>
      <c r="G53" s="14"/>
      <c r="H53" s="927">
        <v>3</v>
      </c>
      <c r="I53" s="155">
        <v>414.896</v>
      </c>
      <c r="J53" s="916" t="s">
        <v>6</v>
      </c>
      <c r="K53" s="917"/>
      <c r="L53" s="927">
        <v>5</v>
      </c>
      <c r="M53" s="155">
        <v>415.034</v>
      </c>
      <c r="N53" s="860" t="s">
        <v>6</v>
      </c>
      <c r="O53" s="261"/>
      <c r="P53" s="89"/>
      <c r="Q53" s="90" t="s">
        <v>59</v>
      </c>
      <c r="R53" s="91"/>
      <c r="S53" s="92" t="s">
        <v>37</v>
      </c>
      <c r="T53" s="93"/>
      <c r="U53" s="90" t="s">
        <v>60</v>
      </c>
      <c r="V53" s="94"/>
      <c r="AA53" s="275"/>
      <c r="AB53" s="253"/>
      <c r="AK53" s="427"/>
      <c r="AL53" s="250"/>
      <c r="AM53" s="250"/>
      <c r="AO53" s="428"/>
      <c r="AP53" s="250"/>
      <c r="AQ53" s="250"/>
      <c r="AR53" s="250"/>
      <c r="AS53" s="250"/>
      <c r="AY53" s="429"/>
      <c r="BI53" s="308"/>
      <c r="BV53" s="261"/>
      <c r="BW53" s="430" t="s">
        <v>42</v>
      </c>
      <c r="BX53" s="426"/>
      <c r="BY53" s="425"/>
      <c r="CS53" s="275"/>
      <c r="CT53" s="253"/>
      <c r="CU53" s="250"/>
      <c r="CV53" s="250"/>
      <c r="CW53" s="428"/>
      <c r="CX53" s="250"/>
      <c r="CY53" s="250"/>
      <c r="CZ53" s="250"/>
      <c r="DA53" s="250"/>
      <c r="DB53" s="431"/>
      <c r="DC53" s="431"/>
      <c r="DD53" s="431"/>
      <c r="DE53" s="431"/>
      <c r="DF53" s="431"/>
      <c r="DG53" s="429"/>
      <c r="DY53" s="270"/>
      <c r="DZ53" s="418"/>
      <c r="EA53" s="334"/>
      <c r="EB53" s="261"/>
      <c r="EC53" s="270"/>
      <c r="ED53" s="418"/>
      <c r="EE53" s="334"/>
      <c r="EF53" s="261"/>
      <c r="EG53" s="270"/>
      <c r="EH53" s="418"/>
      <c r="EI53" s="334"/>
      <c r="EJ53" s="423"/>
      <c r="EK53" s="424"/>
      <c r="EL53" s="261"/>
      <c r="EM53" s="270"/>
      <c r="EN53" s="261"/>
      <c r="EO53" s="261"/>
      <c r="EP53" s="261"/>
      <c r="EQ53" s="261"/>
      <c r="ER53" s="261"/>
      <c r="FB53" s="89"/>
      <c r="FC53" s="90" t="s">
        <v>59</v>
      </c>
      <c r="FD53" s="91"/>
      <c r="FE53" s="92" t="s">
        <v>37</v>
      </c>
      <c r="FF53" s="93"/>
      <c r="FG53" s="90" t="s">
        <v>60</v>
      </c>
      <c r="FH53" s="94"/>
      <c r="FJ53" s="157">
        <v>7</v>
      </c>
      <c r="FK53" s="155">
        <v>415.806</v>
      </c>
      <c r="FL53" s="916" t="s">
        <v>6</v>
      </c>
      <c r="FM53" s="932"/>
      <c r="FN53" s="927">
        <v>10</v>
      </c>
      <c r="FO53" s="155">
        <v>416.175</v>
      </c>
      <c r="FP53" s="916" t="s">
        <v>6</v>
      </c>
      <c r="FQ53" s="14"/>
      <c r="FR53" s="939">
        <v>12</v>
      </c>
      <c r="FS53" s="913">
        <v>416.303</v>
      </c>
      <c r="FT53" s="914">
        <v>69</v>
      </c>
      <c r="FU53" s="121">
        <f>FS53+FT53*0.001</f>
        <v>416.372</v>
      </c>
      <c r="FV53" s="934" t="s">
        <v>6</v>
      </c>
    </row>
    <row r="54" spans="2:178" ht="21" customHeight="1" thickTop="1">
      <c r="B54" s="912"/>
      <c r="C54" s="913"/>
      <c r="D54" s="914"/>
      <c r="E54" s="121">
        <f>C54+D54*0.001</f>
        <v>0</v>
      </c>
      <c r="F54" s="869"/>
      <c r="G54" s="14"/>
      <c r="H54" s="915"/>
      <c r="I54" s="155"/>
      <c r="J54" s="916"/>
      <c r="K54" s="917"/>
      <c r="L54" s="915"/>
      <c r="M54" s="155"/>
      <c r="N54" s="860"/>
      <c r="O54" s="261"/>
      <c r="P54" s="95"/>
      <c r="Q54" s="25"/>
      <c r="R54" s="96"/>
      <c r="S54" s="99"/>
      <c r="T54" s="25"/>
      <c r="U54" s="25"/>
      <c r="V54" s="97"/>
      <c r="AA54" s="253"/>
      <c r="AB54" s="253"/>
      <c r="AK54" s="427"/>
      <c r="AL54" s="250"/>
      <c r="AM54" s="250"/>
      <c r="AO54" s="428"/>
      <c r="AP54" s="250"/>
      <c r="AQ54" s="250"/>
      <c r="AR54" s="250"/>
      <c r="AS54" s="250"/>
      <c r="AY54" s="432"/>
      <c r="BI54" s="308"/>
      <c r="BV54" s="261"/>
      <c r="BW54" s="241" t="s">
        <v>100</v>
      </c>
      <c r="BX54" s="426"/>
      <c r="BY54" s="425"/>
      <c r="CS54" s="253"/>
      <c r="CT54" s="253"/>
      <c r="CU54" s="270"/>
      <c r="CV54" s="250"/>
      <c r="CW54" s="428"/>
      <c r="CX54" s="250"/>
      <c r="CY54" s="250"/>
      <c r="CZ54" s="250"/>
      <c r="DA54" s="250"/>
      <c r="DB54" s="431"/>
      <c r="DC54" s="431"/>
      <c r="DD54" s="431"/>
      <c r="DE54" s="431"/>
      <c r="DF54" s="431"/>
      <c r="DG54" s="432"/>
      <c r="DY54" s="270"/>
      <c r="DZ54" s="418"/>
      <c r="EA54" s="334"/>
      <c r="EB54" s="261"/>
      <c r="EC54" s="270"/>
      <c r="ED54" s="418"/>
      <c r="EE54" s="334"/>
      <c r="EF54" s="261"/>
      <c r="EG54" s="270"/>
      <c r="EH54" s="433"/>
      <c r="EI54" s="334"/>
      <c r="EJ54" s="423"/>
      <c r="EK54" s="424"/>
      <c r="EL54" s="261"/>
      <c r="EM54" s="270"/>
      <c r="EN54" s="426"/>
      <c r="EO54" s="425"/>
      <c r="EP54" s="423"/>
      <c r="EQ54" s="424"/>
      <c r="ER54" s="261"/>
      <c r="FB54" s="95"/>
      <c r="FC54" s="25"/>
      <c r="FD54" s="96"/>
      <c r="FE54" s="99"/>
      <c r="FF54" s="25"/>
      <c r="FG54" s="25"/>
      <c r="FH54" s="97"/>
      <c r="FJ54" s="157">
        <v>8</v>
      </c>
      <c r="FK54" s="155">
        <v>415.885</v>
      </c>
      <c r="FL54" s="916" t="s">
        <v>6</v>
      </c>
      <c r="FM54" s="932"/>
      <c r="FN54" s="915"/>
      <c r="FO54" s="155"/>
      <c r="FP54" s="916"/>
      <c r="FQ54" s="14"/>
      <c r="FR54" s="933"/>
      <c r="FS54" s="913"/>
      <c r="FT54" s="914"/>
      <c r="FU54" s="121"/>
      <c r="FV54" s="934"/>
    </row>
    <row r="55" spans="2:178" ht="21" customHeight="1">
      <c r="B55" s="928">
        <v>2</v>
      </c>
      <c r="C55" s="913">
        <v>414.89</v>
      </c>
      <c r="D55" s="914">
        <v>-69</v>
      </c>
      <c r="E55" s="121">
        <f>C55+D55*0.001</f>
        <v>414.82099999999997</v>
      </c>
      <c r="F55" s="869" t="s">
        <v>6</v>
      </c>
      <c r="G55" s="14"/>
      <c r="H55" s="927">
        <v>4</v>
      </c>
      <c r="I55" s="155">
        <v>415.018</v>
      </c>
      <c r="J55" s="916" t="s">
        <v>6</v>
      </c>
      <c r="K55" s="917"/>
      <c r="L55" s="927">
        <v>6</v>
      </c>
      <c r="M55" s="155">
        <v>415.037</v>
      </c>
      <c r="N55" s="860" t="s">
        <v>6</v>
      </c>
      <c r="O55" s="261"/>
      <c r="P55" s="95"/>
      <c r="Q55" s="98" t="s">
        <v>61</v>
      </c>
      <c r="R55" s="96"/>
      <c r="S55" s="99" t="s">
        <v>67</v>
      </c>
      <c r="T55" s="25"/>
      <c r="U55" s="98" t="s">
        <v>101</v>
      </c>
      <c r="V55" s="97"/>
      <c r="AA55" s="275"/>
      <c r="AB55" s="253"/>
      <c r="AK55" s="427"/>
      <c r="AL55" s="250"/>
      <c r="AM55" s="250"/>
      <c r="AO55" s="428"/>
      <c r="AP55" s="250"/>
      <c r="AQ55" s="250"/>
      <c r="AR55" s="250"/>
      <c r="AS55" s="250"/>
      <c r="AY55" s="429"/>
      <c r="BV55" s="261"/>
      <c r="BW55" s="241" t="s">
        <v>102</v>
      </c>
      <c r="BX55" s="426"/>
      <c r="BY55" s="425"/>
      <c r="CS55" s="275"/>
      <c r="CT55" s="253"/>
      <c r="CU55" s="250"/>
      <c r="CV55" s="250"/>
      <c r="CW55" s="428"/>
      <c r="CX55" s="250"/>
      <c r="CY55" s="250"/>
      <c r="CZ55" s="250"/>
      <c r="DA55" s="250"/>
      <c r="DB55" s="431"/>
      <c r="DC55" s="431"/>
      <c r="DD55" s="431"/>
      <c r="DE55" s="431"/>
      <c r="DF55" s="431"/>
      <c r="DG55" s="429"/>
      <c r="DY55" s="270"/>
      <c r="DZ55" s="418"/>
      <c r="EA55" s="334"/>
      <c r="EB55" s="261"/>
      <c r="EC55" s="270"/>
      <c r="ED55" s="418"/>
      <c r="EE55" s="334"/>
      <c r="EF55" s="261"/>
      <c r="EG55" s="270"/>
      <c r="EH55" s="426"/>
      <c r="EI55" s="425"/>
      <c r="EJ55" s="423"/>
      <c r="EK55" s="424"/>
      <c r="EL55" s="261"/>
      <c r="EM55" s="270"/>
      <c r="EN55" s="261"/>
      <c r="EO55" s="261"/>
      <c r="EP55" s="261"/>
      <c r="EQ55" s="261"/>
      <c r="ER55" s="261"/>
      <c r="FB55" s="95"/>
      <c r="FC55" s="98" t="s">
        <v>58</v>
      </c>
      <c r="FD55" s="96"/>
      <c r="FE55" s="99" t="s">
        <v>188</v>
      </c>
      <c r="FF55" s="25"/>
      <c r="FG55" s="98" t="s">
        <v>189</v>
      </c>
      <c r="FH55" s="97"/>
      <c r="FJ55" s="157">
        <v>9</v>
      </c>
      <c r="FK55" s="155">
        <v>415.885</v>
      </c>
      <c r="FL55" s="916" t="s">
        <v>6</v>
      </c>
      <c r="FM55" s="935"/>
      <c r="FN55" s="927">
        <v>11</v>
      </c>
      <c r="FO55" s="155">
        <v>416.297</v>
      </c>
      <c r="FP55" s="916" t="s">
        <v>6</v>
      </c>
      <c r="FQ55" s="14"/>
      <c r="FR55" s="939">
        <v>13</v>
      </c>
      <c r="FS55" s="913">
        <v>416.426</v>
      </c>
      <c r="FT55" s="914">
        <v>-69</v>
      </c>
      <c r="FU55" s="121">
        <f>FS55+FT55*0.001</f>
        <v>416.35699999999997</v>
      </c>
      <c r="FV55" s="934" t="s">
        <v>6</v>
      </c>
    </row>
    <row r="56" spans="2:178" ht="21" customHeight="1" thickBot="1">
      <c r="B56" s="918"/>
      <c r="C56" s="919"/>
      <c r="D56" s="920"/>
      <c r="E56" s="920"/>
      <c r="F56" s="921"/>
      <c r="G56" s="15"/>
      <c r="H56" s="922"/>
      <c r="I56" s="158"/>
      <c r="J56" s="923"/>
      <c r="K56" s="924"/>
      <c r="L56" s="925"/>
      <c r="M56" s="158"/>
      <c r="N56" s="926"/>
      <c r="O56" s="270"/>
      <c r="P56" s="100"/>
      <c r="Q56" s="101"/>
      <c r="R56" s="102"/>
      <c r="S56" s="103"/>
      <c r="T56" s="101"/>
      <c r="U56" s="104"/>
      <c r="V56" s="105"/>
      <c r="AA56" s="275"/>
      <c r="AB56" s="253"/>
      <c r="AD56" s="245"/>
      <c r="AE56" s="246"/>
      <c r="AK56" s="270"/>
      <c r="AL56" s="250"/>
      <c r="AM56" s="250"/>
      <c r="AO56" s="428"/>
      <c r="AP56" s="250"/>
      <c r="AQ56" s="250"/>
      <c r="AR56" s="250"/>
      <c r="AS56" s="250"/>
      <c r="AY56" s="432"/>
      <c r="BH56" s="245"/>
      <c r="BI56" s="246"/>
      <c r="BR56" s="261"/>
      <c r="BS56" s="270"/>
      <c r="BT56" s="434"/>
      <c r="BU56" s="285"/>
      <c r="BV56" s="261"/>
      <c r="BW56" s="270"/>
      <c r="BX56" s="434"/>
      <c r="BY56" s="285"/>
      <c r="CL56" s="245"/>
      <c r="CM56" s="246"/>
      <c r="CS56" s="275"/>
      <c r="CT56" s="253"/>
      <c r="CU56" s="250"/>
      <c r="CV56" s="250"/>
      <c r="CW56" s="428"/>
      <c r="CX56" s="250"/>
      <c r="CY56" s="250"/>
      <c r="CZ56" s="250"/>
      <c r="DA56" s="250"/>
      <c r="DB56" s="431"/>
      <c r="DC56" s="431"/>
      <c r="DD56" s="431"/>
      <c r="DE56" s="431"/>
      <c r="DF56" s="431"/>
      <c r="DG56" s="432"/>
      <c r="DP56" s="245"/>
      <c r="DQ56" s="246"/>
      <c r="DY56" s="270"/>
      <c r="DZ56" s="434"/>
      <c r="EA56" s="285"/>
      <c r="EB56" s="261"/>
      <c r="EC56" s="270"/>
      <c r="ED56" s="434"/>
      <c r="EE56" s="285"/>
      <c r="EF56" s="261"/>
      <c r="EG56" s="270"/>
      <c r="EH56" s="434"/>
      <c r="EI56" s="285"/>
      <c r="EJ56" s="261"/>
      <c r="EK56" s="261"/>
      <c r="EL56" s="261"/>
      <c r="EM56" s="270"/>
      <c r="EN56" s="434"/>
      <c r="EO56" s="285"/>
      <c r="EP56" s="261"/>
      <c r="EQ56" s="261"/>
      <c r="ER56" s="261"/>
      <c r="ET56" s="245"/>
      <c r="EU56" s="246"/>
      <c r="FB56" s="100"/>
      <c r="FC56" s="101"/>
      <c r="FD56" s="102"/>
      <c r="FE56" s="103"/>
      <c r="FF56" s="101"/>
      <c r="FG56" s="104"/>
      <c r="FH56" s="105"/>
      <c r="FJ56" s="936"/>
      <c r="FK56" s="920"/>
      <c r="FL56" s="159"/>
      <c r="FM56" s="937"/>
      <c r="FN56" s="920"/>
      <c r="FO56" s="920"/>
      <c r="FP56" s="159"/>
      <c r="FQ56" s="15"/>
      <c r="FR56" s="938"/>
      <c r="FS56" s="919"/>
      <c r="FT56" s="920"/>
      <c r="FU56" s="920"/>
      <c r="FV56" s="926"/>
    </row>
    <row r="57" spans="68:139" ht="12.75">
      <c r="BP57" s="358"/>
      <c r="BQ57" s="358"/>
      <c r="BR57" s="358"/>
      <c r="BS57" s="358"/>
      <c r="BT57" s="358"/>
      <c r="BU57" s="358"/>
      <c r="BV57" s="358"/>
      <c r="BW57" s="358"/>
      <c r="BX57" s="358"/>
      <c r="BY57" s="358"/>
      <c r="BZ57" s="358"/>
      <c r="CA57" s="358"/>
      <c r="CB57" s="358"/>
      <c r="CC57" s="358"/>
      <c r="EG57" s="308"/>
      <c r="EH57" s="308"/>
      <c r="EI57" s="308"/>
    </row>
    <row r="58" spans="137:139" ht="12.75">
      <c r="EG58" s="308"/>
      <c r="EH58" s="308"/>
      <c r="EI58" s="308"/>
    </row>
  </sheetData>
  <sheetProtection password="E5AD" sheet="1" objects="1" scenarios="1"/>
  <mergeCells count="18">
    <mergeCell ref="FP2:FU2"/>
    <mergeCell ref="FN4:FQ4"/>
    <mergeCell ref="FT4:FW4"/>
    <mergeCell ref="FN5:FQ5"/>
    <mergeCell ref="FT5:FW5"/>
    <mergeCell ref="FT6:FU6"/>
    <mergeCell ref="FV6:FW6"/>
    <mergeCell ref="FP6:FQ6"/>
    <mergeCell ref="FN6:FO6"/>
    <mergeCell ref="D2:I2"/>
    <mergeCell ref="B4:E4"/>
    <mergeCell ref="H4:K4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8015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1" customWidth="1"/>
    <col min="2" max="2" width="14.28125" style="76" customWidth="1"/>
    <col min="3" max="18" width="14.28125" style="29" customWidth="1"/>
    <col min="19" max="19" width="5.7109375" style="31" customWidth="1"/>
    <col min="20" max="20" width="2.7109375" style="31" customWidth="1"/>
    <col min="21" max="16384" width="9.140625" style="29" customWidth="1"/>
  </cols>
  <sheetData>
    <row r="1" spans="1:20" s="190" customFormat="1" ht="9.75" customHeight="1">
      <c r="A1" s="27"/>
      <c r="B1" s="2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27"/>
      <c r="T1" s="27"/>
    </row>
    <row r="2" spans="2:18" ht="36" customHeight="1">
      <c r="B2" s="29"/>
      <c r="D2" s="30"/>
      <c r="E2" s="30"/>
      <c r="F2" s="30"/>
      <c r="G2" s="30"/>
      <c r="H2" s="30"/>
      <c r="I2" s="30"/>
      <c r="J2" s="30"/>
      <c r="K2" s="30"/>
      <c r="L2" s="30"/>
      <c r="R2" s="191"/>
    </row>
    <row r="3" spans="2:12" s="31" customFormat="1" ht="12.75" customHeight="1">
      <c r="B3" s="32"/>
      <c r="C3" s="32"/>
      <c r="D3" s="32"/>
      <c r="J3" s="33"/>
      <c r="K3" s="32"/>
      <c r="L3" s="32"/>
    </row>
    <row r="4" spans="1:22" s="38" customFormat="1" ht="22.5" customHeight="1">
      <c r="A4" s="34"/>
      <c r="B4" s="39" t="s">
        <v>20</v>
      </c>
      <c r="C4" s="783" t="s">
        <v>166</v>
      </c>
      <c r="D4" s="36"/>
      <c r="E4" s="34"/>
      <c r="F4" s="34"/>
      <c r="G4" s="34"/>
      <c r="H4" s="34"/>
      <c r="I4" s="36"/>
      <c r="J4" s="192" t="s">
        <v>167</v>
      </c>
      <c r="K4" s="36"/>
      <c r="L4" s="193"/>
      <c r="M4" s="36"/>
      <c r="N4" s="36"/>
      <c r="O4" s="36"/>
      <c r="P4" s="36"/>
      <c r="Q4" s="194" t="s">
        <v>21</v>
      </c>
      <c r="R4" s="195">
        <v>570267</v>
      </c>
      <c r="S4" s="36"/>
      <c r="T4" s="36"/>
      <c r="U4" s="52"/>
      <c r="V4" s="52"/>
    </row>
    <row r="5" spans="2:22" s="40" customFormat="1" ht="10.5" customHeight="1" thickBot="1">
      <c r="B5" s="41"/>
      <c r="C5" s="42"/>
      <c r="D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196" customFormat="1" ht="30" customHeight="1">
      <c r="A6" s="43"/>
      <c r="B6" s="44"/>
      <c r="C6" s="45"/>
      <c r="D6" s="44"/>
      <c r="E6" s="46"/>
      <c r="F6" s="46"/>
      <c r="G6" s="46"/>
      <c r="H6" s="46"/>
      <c r="I6" s="46"/>
      <c r="J6" s="44"/>
      <c r="K6" s="44"/>
      <c r="L6" s="44"/>
      <c r="M6" s="44"/>
      <c r="N6" s="44"/>
      <c r="O6" s="44"/>
      <c r="P6" s="44"/>
      <c r="Q6" s="44"/>
      <c r="R6" s="44"/>
      <c r="S6" s="47"/>
      <c r="T6" s="33"/>
      <c r="U6" s="33"/>
      <c r="V6" s="33"/>
    </row>
    <row r="7" spans="1:21" ht="21" customHeight="1">
      <c r="A7" s="48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49"/>
      <c r="T7" s="32"/>
      <c r="U7" s="30"/>
    </row>
    <row r="8" spans="1:21" ht="25.5" customHeight="1">
      <c r="A8" s="48"/>
      <c r="B8" s="200"/>
      <c r="C8" s="201" t="s">
        <v>22</v>
      </c>
      <c r="D8" s="64"/>
      <c r="E8" s="64"/>
      <c r="F8" s="64"/>
      <c r="G8" s="64"/>
      <c r="H8" s="202"/>
      <c r="I8" s="202"/>
      <c r="J8" s="51" t="s">
        <v>68</v>
      </c>
      <c r="K8" s="202"/>
      <c r="L8" s="202"/>
      <c r="M8" s="64"/>
      <c r="N8" s="64"/>
      <c r="O8" s="64"/>
      <c r="P8" s="64"/>
      <c r="Q8" s="64"/>
      <c r="R8" s="65"/>
      <c r="S8" s="49"/>
      <c r="T8" s="32"/>
      <c r="U8" s="30"/>
    </row>
    <row r="9" spans="1:21" ht="25.5" customHeight="1">
      <c r="A9" s="48"/>
      <c r="B9" s="200"/>
      <c r="C9" s="187" t="s">
        <v>23</v>
      </c>
      <c r="D9" s="64"/>
      <c r="E9" s="64"/>
      <c r="F9" s="64"/>
      <c r="G9" s="64"/>
      <c r="H9" s="64"/>
      <c r="I9" s="64"/>
      <c r="J9" s="81" t="s">
        <v>69</v>
      </c>
      <c r="K9" s="64"/>
      <c r="L9" s="64"/>
      <c r="M9" s="64"/>
      <c r="N9" s="64"/>
      <c r="O9" s="64"/>
      <c r="P9" s="1008" t="s">
        <v>70</v>
      </c>
      <c r="Q9" s="1008"/>
      <c r="R9" s="203"/>
      <c r="S9" s="49"/>
      <c r="T9" s="32"/>
      <c r="U9" s="30"/>
    </row>
    <row r="10" spans="1:21" ht="25.5" customHeight="1">
      <c r="A10" s="48"/>
      <c r="B10" s="200"/>
      <c r="C10" s="187" t="s">
        <v>24</v>
      </c>
      <c r="D10" s="64"/>
      <c r="E10" s="64"/>
      <c r="F10" s="64"/>
      <c r="G10" s="64"/>
      <c r="H10" s="64"/>
      <c r="I10" s="64"/>
      <c r="J10" s="81" t="s">
        <v>71</v>
      </c>
      <c r="K10" s="64"/>
      <c r="L10" s="64"/>
      <c r="M10" s="64"/>
      <c r="N10" s="64"/>
      <c r="O10" s="64"/>
      <c r="P10" s="1008"/>
      <c r="Q10" s="1008"/>
      <c r="R10" s="65"/>
      <c r="S10" s="49"/>
      <c r="T10" s="32"/>
      <c r="U10" s="30"/>
    </row>
    <row r="11" spans="1:21" ht="21" customHeight="1">
      <c r="A11" s="48"/>
      <c r="B11" s="204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49"/>
      <c r="T11" s="32"/>
      <c r="U11" s="30"/>
    </row>
    <row r="12" spans="1:21" ht="21" customHeight="1">
      <c r="A12" s="48"/>
      <c r="B12" s="20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49"/>
      <c r="T12" s="32"/>
      <c r="U12" s="30"/>
    </row>
    <row r="13" spans="1:21" ht="21" customHeight="1">
      <c r="A13" s="48"/>
      <c r="B13" s="200"/>
      <c r="C13" s="205" t="s">
        <v>72</v>
      </c>
      <c r="D13" s="64"/>
      <c r="E13" s="64"/>
      <c r="G13" s="206"/>
      <c r="H13" s="64"/>
      <c r="I13" s="207" t="s">
        <v>65</v>
      </c>
      <c r="K13" s="206" t="s">
        <v>73</v>
      </c>
      <c r="M13" s="206"/>
      <c r="O13" s="64"/>
      <c r="P13" s="64"/>
      <c r="Q13" s="64"/>
      <c r="R13" s="65"/>
      <c r="S13" s="49"/>
      <c r="T13" s="32"/>
      <c r="U13" s="30"/>
    </row>
    <row r="14" spans="1:21" ht="21" customHeight="1">
      <c r="A14" s="48"/>
      <c r="B14" s="200"/>
      <c r="C14" s="112" t="s">
        <v>26</v>
      </c>
      <c r="D14" s="64"/>
      <c r="E14" s="64"/>
      <c r="G14" s="208"/>
      <c r="H14" s="64"/>
      <c r="I14" s="209">
        <v>415.21</v>
      </c>
      <c r="K14" s="208">
        <v>415.215</v>
      </c>
      <c r="M14" s="208"/>
      <c r="O14" s="64"/>
      <c r="P14" s="64"/>
      <c r="Q14" s="64"/>
      <c r="R14" s="65"/>
      <c r="S14" s="49"/>
      <c r="T14" s="32"/>
      <c r="U14" s="30"/>
    </row>
    <row r="15" spans="1:21" ht="21" customHeight="1">
      <c r="A15" s="48"/>
      <c r="B15" s="200"/>
      <c r="C15" s="112" t="s">
        <v>43</v>
      </c>
      <c r="D15" s="64"/>
      <c r="E15" s="64"/>
      <c r="G15" s="112"/>
      <c r="H15" s="64"/>
      <c r="J15" s="210" t="s">
        <v>169</v>
      </c>
      <c r="L15" s="64"/>
      <c r="M15" s="108"/>
      <c r="P15" s="64"/>
      <c r="Q15" s="64"/>
      <c r="R15" s="65"/>
      <c r="S15" s="49"/>
      <c r="T15" s="32"/>
      <c r="U15" s="30"/>
    </row>
    <row r="16" spans="1:21" ht="21" customHeight="1">
      <c r="A16" s="48"/>
      <c r="B16" s="200"/>
      <c r="C16" s="112"/>
      <c r="D16" s="64"/>
      <c r="E16" s="64"/>
      <c r="F16" s="64"/>
      <c r="G16" s="64"/>
      <c r="H16" s="64"/>
      <c r="J16" s="784" t="s">
        <v>168</v>
      </c>
      <c r="L16" s="64"/>
      <c r="O16" s="212"/>
      <c r="P16" s="64"/>
      <c r="Q16" s="64"/>
      <c r="R16" s="65"/>
      <c r="S16" s="49"/>
      <c r="T16" s="32"/>
      <c r="U16" s="30"/>
    </row>
    <row r="17" spans="1:21" ht="21" customHeight="1">
      <c r="A17" s="48"/>
      <c r="B17" s="200"/>
      <c r="C17" s="112"/>
      <c r="D17" s="64"/>
      <c r="E17" s="64"/>
      <c r="F17" s="64"/>
      <c r="G17" s="64"/>
      <c r="H17" s="64"/>
      <c r="J17" s="211"/>
      <c r="L17" s="64"/>
      <c r="O17" s="212"/>
      <c r="P17" s="64"/>
      <c r="Q17" s="64"/>
      <c r="R17" s="65"/>
      <c r="S17" s="49"/>
      <c r="T17" s="32"/>
      <c r="U17" s="30"/>
    </row>
    <row r="18" spans="1:21" ht="21" customHeight="1">
      <c r="A18" s="48"/>
      <c r="B18" s="204"/>
      <c r="C18" s="153"/>
      <c r="D18" s="153"/>
      <c r="E18" s="153"/>
      <c r="F18" s="153"/>
      <c r="G18" s="153"/>
      <c r="H18" s="153"/>
      <c r="I18" s="153"/>
      <c r="J18" s="213"/>
      <c r="K18" s="153"/>
      <c r="L18" s="153"/>
      <c r="M18" s="153"/>
      <c r="N18" s="153"/>
      <c r="O18" s="153"/>
      <c r="P18" s="153"/>
      <c r="Q18" s="153"/>
      <c r="R18" s="154"/>
      <c r="S18" s="49"/>
      <c r="T18" s="32"/>
      <c r="U18" s="30"/>
    </row>
    <row r="19" spans="1:21" ht="15" customHeight="1">
      <c r="A19" s="48"/>
      <c r="B19" s="200"/>
      <c r="C19" s="64"/>
      <c r="D19" s="64"/>
      <c r="E19" s="64"/>
      <c r="F19" s="64"/>
      <c r="G19" s="80"/>
      <c r="H19" s="64"/>
      <c r="I19" s="64"/>
      <c r="J19" s="122"/>
      <c r="K19" s="122"/>
      <c r="L19" s="122"/>
      <c r="M19" s="80"/>
      <c r="N19" s="122"/>
      <c r="O19" s="122"/>
      <c r="P19" s="122"/>
      <c r="Q19" s="64"/>
      <c r="R19" s="65"/>
      <c r="S19" s="49"/>
      <c r="T19" s="32"/>
      <c r="U19" s="30"/>
    </row>
    <row r="20" spans="1:21" ht="21" customHeight="1">
      <c r="A20" s="48"/>
      <c r="B20" s="200"/>
      <c r="C20" s="112" t="s">
        <v>28</v>
      </c>
      <c r="D20" s="64"/>
      <c r="E20" s="113"/>
      <c r="F20" s="113"/>
      <c r="G20" s="67"/>
      <c r="H20" s="112"/>
      <c r="I20" s="112"/>
      <c r="J20" s="236" t="s">
        <v>103</v>
      </c>
      <c r="L20" s="64"/>
      <c r="M20" s="67"/>
      <c r="N20" s="67"/>
      <c r="O20" s="64"/>
      <c r="P20" s="1008" t="s">
        <v>74</v>
      </c>
      <c r="Q20" s="1008"/>
      <c r="R20" s="65"/>
      <c r="S20" s="49"/>
      <c r="T20" s="32"/>
      <c r="U20" s="30"/>
    </row>
    <row r="21" spans="1:21" ht="21" customHeight="1">
      <c r="A21" s="48"/>
      <c r="B21" s="200"/>
      <c r="C21" s="112" t="s">
        <v>29</v>
      </c>
      <c r="D21" s="64"/>
      <c r="E21" s="147"/>
      <c r="F21" s="147"/>
      <c r="G21" s="67"/>
      <c r="H21" s="112"/>
      <c r="I21" s="112"/>
      <c r="J21" s="785" t="s">
        <v>104</v>
      </c>
      <c r="L21" s="64"/>
      <c r="M21" s="67"/>
      <c r="N21" s="67"/>
      <c r="O21" s="64"/>
      <c r="P21" s="1008" t="s">
        <v>75</v>
      </c>
      <c r="Q21" s="1008"/>
      <c r="R21" s="65"/>
      <c r="S21" s="49"/>
      <c r="T21" s="32"/>
      <c r="U21" s="30"/>
    </row>
    <row r="22" spans="1:21" ht="15" customHeight="1">
      <c r="A22" s="48"/>
      <c r="B22" s="214"/>
      <c r="C22" s="215"/>
      <c r="D22" s="215"/>
      <c r="E22" s="215"/>
      <c r="F22" s="215"/>
      <c r="G22" s="215"/>
      <c r="H22" s="215"/>
      <c r="I22" s="215"/>
      <c r="J22" s="216"/>
      <c r="K22" s="215"/>
      <c r="L22" s="215"/>
      <c r="M22" s="215"/>
      <c r="N22" s="215"/>
      <c r="O22" s="215"/>
      <c r="P22" s="215"/>
      <c r="Q22" s="215"/>
      <c r="R22" s="217"/>
      <c r="S22" s="49"/>
      <c r="T22" s="32"/>
      <c r="U22" s="30"/>
    </row>
    <row r="23" spans="1:21" ht="30" customHeight="1">
      <c r="A23" s="48"/>
      <c r="B23" s="54"/>
      <c r="C23" s="55"/>
      <c r="D23" s="55"/>
      <c r="E23" s="56"/>
      <c r="F23" s="56"/>
      <c r="G23" s="56"/>
      <c r="H23" s="56"/>
      <c r="I23" s="55"/>
      <c r="J23" s="57"/>
      <c r="K23" s="55"/>
      <c r="L23" s="55"/>
      <c r="M23" s="55"/>
      <c r="N23" s="55"/>
      <c r="O23" s="55"/>
      <c r="P23" s="55"/>
      <c r="Q23" s="55"/>
      <c r="R23" s="55"/>
      <c r="S23" s="49"/>
      <c r="T23" s="32"/>
      <c r="U23" s="30"/>
    </row>
    <row r="24" spans="1:21" ht="21" customHeight="1">
      <c r="A24" s="48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49"/>
      <c r="T24" s="32"/>
      <c r="U24" s="30"/>
    </row>
    <row r="25" spans="1:21" ht="25.5" customHeight="1">
      <c r="A25" s="48"/>
      <c r="B25" s="200"/>
      <c r="C25" s="187" t="s">
        <v>27</v>
      </c>
      <c r="D25" s="64"/>
      <c r="E25" s="239"/>
      <c r="F25" s="787" t="s">
        <v>170</v>
      </c>
      <c r="H25" s="30"/>
      <c r="I25" s="789"/>
      <c r="J25" s="80"/>
      <c r="K25" s="789"/>
      <c r="L25" s="30"/>
      <c r="M25" s="787" t="s">
        <v>199</v>
      </c>
      <c r="N25" s="786"/>
      <c r="O25" s="80"/>
      <c r="Q25" s="64"/>
      <c r="R25" s="65"/>
      <c r="S25" s="49"/>
      <c r="T25" s="32"/>
      <c r="U25" s="30"/>
    </row>
    <row r="26" spans="1:21" ht="25.5" customHeight="1">
      <c r="A26" s="48"/>
      <c r="B26" s="200"/>
      <c r="C26" s="187" t="s">
        <v>23</v>
      </c>
      <c r="D26" s="64"/>
      <c r="E26" s="51"/>
      <c r="F26" s="788" t="s">
        <v>86</v>
      </c>
      <c r="G26" s="51"/>
      <c r="H26" s="237"/>
      <c r="I26" s="1008" t="s">
        <v>110</v>
      </c>
      <c r="J26" s="1008"/>
      <c r="K26" s="122"/>
      <c r="L26" s="51"/>
      <c r="M26" s="788" t="s">
        <v>51</v>
      </c>
      <c r="N26" s="51"/>
      <c r="O26" s="237"/>
      <c r="P26" s="1008" t="s">
        <v>106</v>
      </c>
      <c r="Q26" s="1008"/>
      <c r="R26" s="203"/>
      <c r="S26" s="49"/>
      <c r="T26" s="32"/>
      <c r="U26" s="30"/>
    </row>
    <row r="27" spans="1:21" ht="25.5" customHeight="1">
      <c r="A27" s="48"/>
      <c r="B27" s="200"/>
      <c r="C27" s="187" t="s">
        <v>24</v>
      </c>
      <c r="D27" s="64"/>
      <c r="E27" s="122"/>
      <c r="F27" s="236" t="s">
        <v>88</v>
      </c>
      <c r="H27" s="52"/>
      <c r="I27" s="122"/>
      <c r="J27" s="81"/>
      <c r="K27" s="122"/>
      <c r="L27" s="52"/>
      <c r="M27" s="236" t="s">
        <v>171</v>
      </c>
      <c r="N27" s="50"/>
      <c r="O27" s="81"/>
      <c r="P27" s="64"/>
      <c r="Q27" s="64"/>
      <c r="R27" s="65"/>
      <c r="S27" s="49"/>
      <c r="T27" s="32"/>
      <c r="U27" s="30"/>
    </row>
    <row r="28" spans="1:21" ht="21" customHeight="1">
      <c r="A28" s="48"/>
      <c r="B28" s="204"/>
      <c r="C28" s="153"/>
      <c r="D28" s="153"/>
      <c r="E28" s="153"/>
      <c r="F28" s="153"/>
      <c r="G28" s="153"/>
      <c r="H28" s="153"/>
      <c r="I28" s="153"/>
      <c r="J28" s="153"/>
      <c r="K28" s="153"/>
      <c r="L28" s="240"/>
      <c r="M28" s="240"/>
      <c r="N28" s="153"/>
      <c r="O28" s="153"/>
      <c r="P28" s="153"/>
      <c r="Q28" s="153"/>
      <c r="R28" s="154"/>
      <c r="S28" s="49"/>
      <c r="T28" s="32"/>
      <c r="U28" s="30"/>
    </row>
    <row r="29" spans="1:21" ht="15" customHeight="1">
      <c r="A29" s="48"/>
      <c r="B29" s="200"/>
      <c r="C29" s="64"/>
      <c r="D29" s="64"/>
      <c r="E29" s="64"/>
      <c r="F29" s="64"/>
      <c r="G29" s="64"/>
      <c r="H29" s="67"/>
      <c r="I29" s="64"/>
      <c r="J29" s="64"/>
      <c r="K29" s="64"/>
      <c r="N29" s="64"/>
      <c r="O29" s="64"/>
      <c r="P29" s="64"/>
      <c r="Q29" s="64"/>
      <c r="R29" s="65"/>
      <c r="S29" s="49"/>
      <c r="T29" s="32"/>
      <c r="U29" s="30"/>
    </row>
    <row r="30" spans="1:21" ht="15" customHeight="1">
      <c r="A30" s="48"/>
      <c r="B30" s="200"/>
      <c r="C30" s="64"/>
      <c r="D30" s="64"/>
      <c r="E30" s="64"/>
      <c r="F30" s="64"/>
      <c r="G30" s="64"/>
      <c r="H30" s="67"/>
      <c r="I30" s="64"/>
      <c r="J30" s="787" t="s">
        <v>105</v>
      </c>
      <c r="K30" s="64"/>
      <c r="N30" s="64"/>
      <c r="O30" s="64"/>
      <c r="P30" s="64"/>
      <c r="Q30" s="64"/>
      <c r="R30" s="65"/>
      <c r="S30" s="49"/>
      <c r="T30" s="32"/>
      <c r="U30" s="30"/>
    </row>
    <row r="31" spans="1:21" ht="21" customHeight="1">
      <c r="A31" s="48"/>
      <c r="B31" s="200"/>
      <c r="C31" s="112" t="s">
        <v>28</v>
      </c>
      <c r="D31" s="64"/>
      <c r="E31" s="113"/>
      <c r="F31" s="64"/>
      <c r="G31" s="112"/>
      <c r="H31" s="67"/>
      <c r="I31" s="113" t="s">
        <v>103</v>
      </c>
      <c r="J31" s="64"/>
      <c r="K31" s="112" t="s">
        <v>74</v>
      </c>
      <c r="N31" s="113"/>
      <c r="O31" s="64"/>
      <c r="P31" s="112"/>
      <c r="Q31" s="64"/>
      <c r="R31" s="65"/>
      <c r="S31" s="49"/>
      <c r="T31" s="32"/>
      <c r="U31" s="30"/>
    </row>
    <row r="32" spans="1:21" ht="21" customHeight="1">
      <c r="A32" s="48"/>
      <c r="B32" s="200"/>
      <c r="C32" s="112" t="s">
        <v>29</v>
      </c>
      <c r="D32" s="64"/>
      <c r="E32" s="147"/>
      <c r="F32" s="64"/>
      <c r="G32" s="112"/>
      <c r="H32" s="67"/>
      <c r="I32" s="147" t="s">
        <v>104</v>
      </c>
      <c r="J32" s="64"/>
      <c r="K32" s="112" t="s">
        <v>75</v>
      </c>
      <c r="N32" s="147"/>
      <c r="O32" s="64"/>
      <c r="P32" s="112"/>
      <c r="Q32" s="64"/>
      <c r="R32" s="65"/>
      <c r="S32" s="49"/>
      <c r="T32" s="32"/>
      <c r="U32" s="30"/>
    </row>
    <row r="33" spans="1:21" ht="15" customHeight="1">
      <c r="A33" s="48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7"/>
      <c r="S33" s="49"/>
      <c r="T33" s="32"/>
      <c r="U33" s="30"/>
    </row>
    <row r="34" spans="1:21" ht="30" customHeight="1">
      <c r="A34" s="48"/>
      <c r="B34" s="54"/>
      <c r="C34" s="55"/>
      <c r="D34" s="55"/>
      <c r="E34" s="56"/>
      <c r="F34" s="56"/>
      <c r="G34" s="56"/>
      <c r="H34" s="56"/>
      <c r="I34" s="55"/>
      <c r="J34" s="57"/>
      <c r="K34" s="55"/>
      <c r="L34" s="55"/>
      <c r="M34" s="55"/>
      <c r="N34" s="55"/>
      <c r="O34" s="55"/>
      <c r="P34" s="55"/>
      <c r="Q34" s="55"/>
      <c r="R34" s="55"/>
      <c r="S34" s="49"/>
      <c r="T34" s="32"/>
      <c r="U34" s="30"/>
    </row>
    <row r="35" spans="1:19" ht="30" customHeight="1">
      <c r="A35" s="77"/>
      <c r="B35" s="218"/>
      <c r="C35" s="219"/>
      <c r="D35" s="1009" t="s">
        <v>35</v>
      </c>
      <c r="E35" s="1010"/>
      <c r="F35" s="1010"/>
      <c r="G35" s="1010"/>
      <c r="H35" s="219"/>
      <c r="I35" s="220"/>
      <c r="J35" s="221"/>
      <c r="K35" s="218"/>
      <c r="L35" s="219"/>
      <c r="M35" s="1009" t="s">
        <v>200</v>
      </c>
      <c r="N35" s="1009"/>
      <c r="O35" s="1009"/>
      <c r="P35" s="1009"/>
      <c r="Q35" s="219"/>
      <c r="R35" s="220"/>
      <c r="S35" s="49"/>
    </row>
    <row r="36" spans="1:20" s="79" customFormat="1" ht="21" customHeight="1" thickBot="1">
      <c r="A36" s="78"/>
      <c r="B36" s="60" t="s">
        <v>0</v>
      </c>
      <c r="C36" s="61" t="s">
        <v>31</v>
      </c>
      <c r="D36" s="61" t="s">
        <v>32</v>
      </c>
      <c r="E36" s="62" t="s">
        <v>33</v>
      </c>
      <c r="F36" s="1011" t="s">
        <v>201</v>
      </c>
      <c r="G36" s="1012"/>
      <c r="H36" s="1012"/>
      <c r="I36" s="1013"/>
      <c r="J36" s="221"/>
      <c r="K36" s="60" t="s">
        <v>0</v>
      </c>
      <c r="L36" s="61" t="s">
        <v>31</v>
      </c>
      <c r="M36" s="61" t="s">
        <v>32</v>
      </c>
      <c r="N36" s="62" t="s">
        <v>33</v>
      </c>
      <c r="O36" s="1011" t="s">
        <v>34</v>
      </c>
      <c r="P36" s="1012"/>
      <c r="Q36" s="1012"/>
      <c r="R36" s="1013"/>
      <c r="S36" s="222"/>
      <c r="T36" s="31"/>
    </row>
    <row r="37" spans="1:20" s="38" customFormat="1" ht="21" customHeight="1" thickTop="1">
      <c r="A37" s="77"/>
      <c r="B37" s="148"/>
      <c r="C37" s="149"/>
      <c r="D37" s="150"/>
      <c r="E37" s="151"/>
      <c r="F37" s="63"/>
      <c r="G37" s="152"/>
      <c r="H37" s="152"/>
      <c r="I37" s="223"/>
      <c r="J37" s="221"/>
      <c r="K37" s="148"/>
      <c r="L37" s="149"/>
      <c r="M37" s="150"/>
      <c r="N37" s="151"/>
      <c r="O37" s="63"/>
      <c r="P37" s="152"/>
      <c r="Q37" s="152"/>
      <c r="R37" s="223"/>
      <c r="S37" s="49"/>
      <c r="T37" s="31"/>
    </row>
    <row r="38" spans="1:20" s="38" customFormat="1" ht="21" customHeight="1">
      <c r="A38" s="77"/>
      <c r="B38" s="83">
        <v>1</v>
      </c>
      <c r="C38" s="224">
        <v>415.143</v>
      </c>
      <c r="D38" s="224">
        <v>415.804</v>
      </c>
      <c r="E38" s="225">
        <f aca="true" t="shared" si="0" ref="E38:E44">(D38-C38)*1000</f>
        <v>661.0000000000014</v>
      </c>
      <c r="F38" s="1005" t="s">
        <v>202</v>
      </c>
      <c r="G38" s="1006"/>
      <c r="H38" s="1006"/>
      <c r="I38" s="1007"/>
      <c r="J38" s="221"/>
      <c r="K38" s="66"/>
      <c r="L38" s="228"/>
      <c r="M38" s="228"/>
      <c r="N38" s="225">
        <f aca="true" t="shared" si="1" ref="N38:N44">(M38-L38)*1000</f>
        <v>0</v>
      </c>
      <c r="O38" s="229"/>
      <c r="P38" s="230"/>
      <c r="Q38" s="230"/>
      <c r="R38" s="231"/>
      <c r="S38" s="49"/>
      <c r="T38" s="31"/>
    </row>
    <row r="39" spans="1:20" s="38" customFormat="1" ht="21" customHeight="1">
      <c r="A39" s="77"/>
      <c r="B39" s="66" t="s">
        <v>76</v>
      </c>
      <c r="C39" s="224">
        <v>415.888</v>
      </c>
      <c r="D39" s="790">
        <v>416.135</v>
      </c>
      <c r="E39" s="225">
        <f t="shared" si="0"/>
        <v>247.0000000000141</v>
      </c>
      <c r="F39" s="1005" t="s">
        <v>203</v>
      </c>
      <c r="G39" s="1006"/>
      <c r="H39" s="1006"/>
      <c r="I39" s="1007"/>
      <c r="J39" s="221"/>
      <c r="K39" s="66" t="s">
        <v>76</v>
      </c>
      <c r="L39" s="228">
        <v>415.913</v>
      </c>
      <c r="M39" s="228">
        <v>416.133</v>
      </c>
      <c r="N39" s="225">
        <f t="shared" si="1"/>
        <v>219.99999999997044</v>
      </c>
      <c r="O39" s="1002" t="s">
        <v>172</v>
      </c>
      <c r="P39" s="1003"/>
      <c r="Q39" s="1003"/>
      <c r="R39" s="1004"/>
      <c r="S39" s="49"/>
      <c r="T39" s="31"/>
    </row>
    <row r="40" spans="1:20" s="38" customFormat="1" ht="21" customHeight="1">
      <c r="A40" s="77"/>
      <c r="B40" s="83">
        <v>2</v>
      </c>
      <c r="C40" s="224">
        <v>415.143</v>
      </c>
      <c r="D40" s="224">
        <v>415.804</v>
      </c>
      <c r="E40" s="225">
        <f t="shared" si="0"/>
        <v>661.0000000000014</v>
      </c>
      <c r="F40" s="1005" t="s">
        <v>204</v>
      </c>
      <c r="G40" s="1006"/>
      <c r="H40" s="1006"/>
      <c r="I40" s="1007"/>
      <c r="J40" s="221"/>
      <c r="K40" s="66"/>
      <c r="L40" s="228"/>
      <c r="M40" s="228"/>
      <c r="N40" s="225">
        <f t="shared" si="1"/>
        <v>0</v>
      </c>
      <c r="O40" s="1017" t="s">
        <v>173</v>
      </c>
      <c r="P40" s="1018"/>
      <c r="Q40" s="1018"/>
      <c r="R40" s="1019"/>
      <c r="S40" s="49"/>
      <c r="T40" s="31"/>
    </row>
    <row r="41" spans="1:20" s="38" customFormat="1" ht="21" customHeight="1">
      <c r="A41" s="77"/>
      <c r="B41" s="66" t="s">
        <v>77</v>
      </c>
      <c r="C41" s="224">
        <v>415.888</v>
      </c>
      <c r="D41" s="790">
        <v>416.141</v>
      </c>
      <c r="E41" s="225">
        <f t="shared" si="0"/>
        <v>253.00000000004275</v>
      </c>
      <c r="F41" s="1005" t="s">
        <v>205</v>
      </c>
      <c r="G41" s="1006"/>
      <c r="H41" s="1006"/>
      <c r="I41" s="1007"/>
      <c r="J41" s="221"/>
      <c r="K41" s="66" t="s">
        <v>77</v>
      </c>
      <c r="L41" s="228">
        <v>415.919</v>
      </c>
      <c r="M41" s="228">
        <v>416.139</v>
      </c>
      <c r="N41" s="225">
        <f t="shared" si="1"/>
        <v>220.00000000002728</v>
      </c>
      <c r="O41" s="1002" t="s">
        <v>174</v>
      </c>
      <c r="P41" s="1003"/>
      <c r="Q41" s="1003"/>
      <c r="R41" s="1004"/>
      <c r="S41" s="49"/>
      <c r="T41" s="31"/>
    </row>
    <row r="42" spans="1:20" s="38" customFormat="1" ht="21" customHeight="1">
      <c r="A42" s="77"/>
      <c r="B42" s="83"/>
      <c r="C42" s="224"/>
      <c r="D42" s="224"/>
      <c r="E42" s="225">
        <f t="shared" si="0"/>
        <v>0</v>
      </c>
      <c r="F42" s="1014"/>
      <c r="G42" s="1015"/>
      <c r="H42" s="1015"/>
      <c r="I42" s="1016"/>
      <c r="J42" s="221"/>
      <c r="K42" s="83"/>
      <c r="L42" s="228"/>
      <c r="M42" s="228"/>
      <c r="N42" s="225">
        <f t="shared" si="1"/>
        <v>0</v>
      </c>
      <c r="O42" s="1017" t="s">
        <v>173</v>
      </c>
      <c r="P42" s="1018"/>
      <c r="Q42" s="1018"/>
      <c r="R42" s="1019"/>
      <c r="S42" s="49"/>
      <c r="T42" s="31"/>
    </row>
    <row r="43" spans="1:20" s="38" customFormat="1" ht="21" customHeight="1">
      <c r="A43" s="77"/>
      <c r="B43" s="83">
        <v>3</v>
      </c>
      <c r="C43" s="224">
        <v>415.143</v>
      </c>
      <c r="D43" s="224">
        <v>415.804</v>
      </c>
      <c r="E43" s="225">
        <f t="shared" si="0"/>
        <v>661.0000000000014</v>
      </c>
      <c r="F43" s="1014" t="s">
        <v>36</v>
      </c>
      <c r="G43" s="1015"/>
      <c r="H43" s="1015"/>
      <c r="I43" s="1016"/>
      <c r="J43" s="221"/>
      <c r="K43" s="83"/>
      <c r="L43" s="228"/>
      <c r="M43" s="228"/>
      <c r="N43" s="225">
        <f t="shared" si="1"/>
        <v>0</v>
      </c>
      <c r="O43" s="188"/>
      <c r="P43" s="108"/>
      <c r="Q43" s="108"/>
      <c r="R43" s="123"/>
      <c r="S43" s="49"/>
      <c r="T43" s="31"/>
    </row>
    <row r="44" spans="1:20" s="38" customFormat="1" ht="21" customHeight="1">
      <c r="A44" s="77"/>
      <c r="B44" s="83">
        <v>4</v>
      </c>
      <c r="C44" s="224">
        <v>415.147</v>
      </c>
      <c r="D44" s="224">
        <v>415.807</v>
      </c>
      <c r="E44" s="225">
        <f t="shared" si="0"/>
        <v>660.000000000025</v>
      </c>
      <c r="F44" s="1014" t="s">
        <v>36</v>
      </c>
      <c r="G44" s="1015"/>
      <c r="H44" s="1015"/>
      <c r="I44" s="1016"/>
      <c r="J44" s="221"/>
      <c r="K44" s="83"/>
      <c r="L44" s="228"/>
      <c r="M44" s="228"/>
      <c r="N44" s="225">
        <f t="shared" si="1"/>
        <v>0</v>
      </c>
      <c r="O44" s="229"/>
      <c r="P44" s="230"/>
      <c r="Q44" s="230"/>
      <c r="R44" s="231"/>
      <c r="S44" s="49"/>
      <c r="T44" s="31"/>
    </row>
    <row r="45" spans="1:20" s="34" customFormat="1" ht="21" customHeight="1">
      <c r="A45" s="77"/>
      <c r="B45" s="68"/>
      <c r="C45" s="69"/>
      <c r="D45" s="70"/>
      <c r="E45" s="71"/>
      <c r="F45" s="72"/>
      <c r="G45" s="73"/>
      <c r="H45" s="73"/>
      <c r="I45" s="234"/>
      <c r="J45" s="221"/>
      <c r="K45" s="68"/>
      <c r="L45" s="69"/>
      <c r="M45" s="70"/>
      <c r="N45" s="71"/>
      <c r="O45" s="72"/>
      <c r="P45" s="73"/>
      <c r="Q45" s="73"/>
      <c r="R45" s="234"/>
      <c r="S45" s="49"/>
      <c r="T45" s="31"/>
    </row>
    <row r="46" spans="1:19" ht="30" customHeight="1" thickBot="1">
      <c r="A46" s="23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5"/>
    </row>
    <row r="48" ht="15">
      <c r="J48" s="241"/>
    </row>
  </sheetData>
  <sheetProtection password="E5AD" sheet="1" objects="1" scenarios="1"/>
  <mergeCells count="21">
    <mergeCell ref="F44:I44"/>
    <mergeCell ref="O41:R41"/>
    <mergeCell ref="O42:R42"/>
    <mergeCell ref="O40:R40"/>
    <mergeCell ref="F40:I40"/>
    <mergeCell ref="F42:I42"/>
    <mergeCell ref="F43:I43"/>
    <mergeCell ref="P9:Q9"/>
    <mergeCell ref="D35:G35"/>
    <mergeCell ref="M35:P35"/>
    <mergeCell ref="F36:I36"/>
    <mergeCell ref="O36:R36"/>
    <mergeCell ref="P26:Q26"/>
    <mergeCell ref="P10:Q10"/>
    <mergeCell ref="P20:Q20"/>
    <mergeCell ref="P21:Q21"/>
    <mergeCell ref="I26:J26"/>
    <mergeCell ref="O39:R39"/>
    <mergeCell ref="F38:I38"/>
    <mergeCell ref="F39:I39"/>
    <mergeCell ref="F41:I4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2013-03-28T08:54:31Z</cp:lastPrinted>
  <dcterms:created xsi:type="dcterms:W3CDTF">2008-08-13T11:29:35Z</dcterms:created>
  <dcterms:modified xsi:type="dcterms:W3CDTF">2014-05-13T09:20:50Z</dcterms:modified>
  <cp:category/>
  <cp:version/>
  <cp:contentType/>
  <cp:contentStatus/>
</cp:coreProperties>
</file>