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799" activeTab="1"/>
  </bookViews>
  <sheets>
    <sheet name="titul" sheetId="1" r:id="rId1"/>
    <sheet name="Praha-Horní Počernice" sheetId="2" r:id="rId2"/>
  </sheets>
  <definedNames/>
  <calcPr fullCalcOnLoad="1"/>
</workbook>
</file>

<file path=xl/sharedStrings.xml><?xml version="1.0" encoding="utf-8"?>
<sst xmlns="http://schemas.openxmlformats.org/spreadsheetml/2006/main" count="331" uniqueCount="173">
  <si>
    <t>Trať :</t>
  </si>
  <si>
    <t>Ev. č. :</t>
  </si>
  <si>
    <t>Staniční</t>
  </si>
  <si>
    <t>Elektromechanické</t>
  </si>
  <si>
    <t>zabezpečovací</t>
  </si>
  <si>
    <t>vzor 5007, závislá stavědla</t>
  </si>
  <si>
    <t>Kód : 5</t>
  </si>
  <si>
    <t>zařízení :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</si>
  <si>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</si>
  <si>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</si>
  <si>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</si>
  <si>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</si>
  <si>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</si>
  <si>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</si>
  <si>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</si>
  <si>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</si>
  <si>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</si>
  <si>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</si>
  <si>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</si>
  <si>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</si>
  <si>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</si>
  <si>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</si>
  <si>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</si>
  <si>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</si>
  <si>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Č. II, úrovňové</t>
  </si>
  <si>
    <t>Vjezd - odjezd - průjezd, NTV</t>
  </si>
  <si>
    <t>Č. I, úrovňové</t>
  </si>
  <si>
    <t>Směr  :  Mstětice</t>
  </si>
  <si>
    <t>Návěstidla  -  ŽST</t>
  </si>
  <si>
    <t>Směr  :  Praha - Vysočany</t>
  </si>
  <si>
    <t>Vjezdová</t>
  </si>
  <si>
    <t>Odjezdová</t>
  </si>
  <si>
    <t>Seřaďovací</t>
  </si>
  <si>
    <t>Obvod  signalisty  St.1</t>
  </si>
  <si>
    <t>Obvod  signalisty  St.2</t>
  </si>
  <si>
    <t>Traťové</t>
  </si>
  <si>
    <t>Z  koleje  č. 2</t>
  </si>
  <si>
    <t>S 3</t>
  </si>
  <si>
    <t>C</t>
  </si>
  <si>
    <t>JTom</t>
  </si>
  <si>
    <t>Se 1</t>
  </si>
  <si>
    <t>L 3</t>
  </si>
  <si>
    <t>Z  koleje  č. 1</t>
  </si>
  <si>
    <t>Př L</t>
  </si>
  <si>
    <t>S 1</t>
  </si>
  <si>
    <t>S 4</t>
  </si>
  <si>
    <t>Zhlaví  bez</t>
  </si>
  <si>
    <t>=</t>
  </si>
  <si>
    <t>Se 3</t>
  </si>
  <si>
    <t>L 1</t>
  </si>
  <si>
    <t>L 4</t>
  </si>
  <si>
    <t>Př 2S</t>
  </si>
  <si>
    <t>Př S</t>
  </si>
  <si>
    <t>seřaďovacích</t>
  </si>
  <si>
    <t>L</t>
  </si>
  <si>
    <t>S 2</t>
  </si>
  <si>
    <t>návěstidel</t>
  </si>
  <si>
    <t>Se 2</t>
  </si>
  <si>
    <t>Se 4</t>
  </si>
  <si>
    <t>L 2</t>
  </si>
  <si>
    <t>L 6</t>
  </si>
  <si>
    <t>2 S</t>
  </si>
  <si>
    <t>S</t>
  </si>
  <si>
    <t>Zjišťování  konce</t>
  </si>
  <si>
    <t>signalista hlásí obsluhou</t>
  </si>
  <si>
    <t>zast.</t>
  </si>
  <si>
    <t>S 8</t>
  </si>
  <si>
    <t>Vjezdové / odjezdové rychlosti :</t>
  </si>
  <si>
    <t>L 8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</si>
  <si>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</si>
  <si>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</si>
  <si>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</si>
  <si>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</si>
  <si>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</t>
  </si>
  <si>
    <t>OVk1</t>
  </si>
  <si>
    <t>vlečka OTV</t>
  </si>
  <si>
    <t>Vk 1</t>
  </si>
  <si>
    <t>Vk 2</t>
  </si>
  <si>
    <t>St. 2</t>
  </si>
  <si>
    <t>20   21</t>
  </si>
  <si>
    <t>14   16</t>
  </si>
  <si>
    <t>M1</t>
  </si>
  <si>
    <t>EZ</t>
  </si>
  <si>
    <t>MVk1</t>
  </si>
  <si>
    <t>( MVk1 )</t>
  </si>
  <si>
    <t>TVk1</t>
  </si>
  <si>
    <t>VVk1</t>
  </si>
  <si>
    <t>CH1</t>
  </si>
  <si>
    <t>M2   M3</t>
  </si>
  <si>
    <t>M7</t>
  </si>
  <si>
    <t>St. 1</t>
  </si>
  <si>
    <t>Vk 3</t>
  </si>
  <si>
    <t>CHVk1</t>
  </si>
  <si>
    <t>M4</t>
  </si>
  <si>
    <t>M5</t>
  </si>
  <si>
    <t>M8</t>
  </si>
  <si>
    <t>CH2   M9</t>
  </si>
  <si>
    <t>M6</t>
  </si>
  <si>
    <t>vlečka Metrostav + AIM a.s.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</si>
  <si>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</si>
  <si>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</si>
  <si>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</si>
  <si>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</si>
  <si>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</si>
  <si>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</si>
  <si>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</si>
  <si>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</si>
  <si>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vlečkaře</t>
  </si>
  <si>
    <t>ručně</t>
  </si>
  <si>
    <t xml:space="preserve">  bez zabezpečení</t>
  </si>
  <si>
    <t>CH2</t>
  </si>
  <si>
    <t>vysočanské zhlaví</t>
  </si>
  <si>
    <t>10a</t>
  </si>
  <si>
    <t>M2</t>
  </si>
  <si>
    <t>z / na</t>
  </si>
  <si>
    <t>na / z</t>
  </si>
  <si>
    <t>přes  výhybky</t>
  </si>
  <si>
    <t>10b</t>
  </si>
  <si>
    <t>M3</t>
  </si>
  <si>
    <t>DKS</t>
  </si>
  <si>
    <t>M9</t>
  </si>
  <si>
    <t>traťové  koleje  č. 1</t>
  </si>
  <si>
    <t>k. č. 1, 3</t>
  </si>
  <si>
    <t>21, 20</t>
  </si>
  <si>
    <t>2 + 4</t>
  </si>
  <si>
    <t>Km  20,425</t>
  </si>
  <si>
    <t>Zjišťování</t>
  </si>
  <si>
    <t>samočinně činností</t>
  </si>
  <si>
    <t>konce  vlaku</t>
  </si>
  <si>
    <t>zast. - 20</t>
  </si>
  <si>
    <t>proj. - 10</t>
  </si>
  <si>
    <t>Pouze odjezd, NTV</t>
  </si>
  <si>
    <t>směr Praha - Vysočany</t>
  </si>
  <si>
    <r>
      <t xml:space="preserve">Hlavní  staniční  kolej, </t>
    </r>
    <r>
      <rPr>
        <sz val="16"/>
        <rFont val="Arial CE"/>
        <family val="2"/>
      </rPr>
      <t>NTV</t>
    </r>
  </si>
  <si>
    <r>
      <t>Hlavní  staniční  kolej,</t>
    </r>
    <r>
      <rPr>
        <sz val="16"/>
        <rFont val="Arial CE"/>
        <family val="2"/>
      </rPr>
      <t xml:space="preserve"> NTV</t>
    </r>
  </si>
  <si>
    <t>přístup podchodem v km 20,442</t>
  </si>
  <si>
    <t>č. III,  mimoúrovňové, ostrovní</t>
  </si>
  <si>
    <t>1 L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</si>
  <si>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</si>
  <si>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</si>
  <si>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podchod v km 20,442</t>
  </si>
  <si>
    <t>Automatické  hradlo</t>
  </si>
  <si>
    <t>Kód : 14</t>
  </si>
  <si>
    <t>( bez návěstního bodu )</t>
  </si>
  <si>
    <t>Př 1L</t>
  </si>
  <si>
    <t>vlečka Neuber</t>
  </si>
  <si>
    <t>Oddílová</t>
  </si>
  <si>
    <t>Př2Lo</t>
  </si>
  <si>
    <t>Př1So</t>
  </si>
  <si>
    <t>2Lo</t>
  </si>
  <si>
    <t>1So</t>
  </si>
  <si>
    <t>od  Mstětic</t>
  </si>
  <si>
    <t>do  Mstětic</t>
  </si>
  <si>
    <t>Vlečka č: V1029</t>
  </si>
  <si>
    <t>Vlečka č: V1030</t>
  </si>
  <si>
    <t>Vlečka č: V1126</t>
  </si>
  <si>
    <t>Vlečka č: V1212</t>
  </si>
  <si>
    <t>Vlečka č: V1299</t>
  </si>
  <si>
    <t>Vlečka č: V1066</t>
  </si>
  <si>
    <t>přístup od DK</t>
  </si>
  <si>
    <t>typ AHP03 ( s návěstním bodem )</t>
  </si>
  <si>
    <t>km 16,985</t>
  </si>
  <si>
    <t>524 A</t>
  </si>
  <si>
    <t>směr Mstětice</t>
  </si>
  <si>
    <t>směr Odb Skály</t>
  </si>
  <si>
    <t>V.  /  2014</t>
  </si>
  <si>
    <t>KANGO</t>
  </si>
  <si>
    <t>jednostranné, Tischer</t>
  </si>
  <si>
    <t xml:space="preserve">S 2  </t>
  </si>
  <si>
    <t>kříž</t>
  </si>
  <si>
    <t xml:space="preserve">  vým.zámek, klíč je držen v kontrolním zámku CHVk1</t>
  </si>
  <si>
    <t xml:space="preserve">  kontrolní VZ, klíč CHVk1/CH1 v úschově vlečkaře</t>
  </si>
  <si>
    <t xml:space="preserve">  VZ, klíč je držen v EZ v kolejišti, uvolňuje sign.St.2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</si>
</sst>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1"/>
      <name val="Courier"/>
      <family val="3"/>
    </font>
    <font>
      <sz val="20"/>
      <name val="Arial CE"/>
      <family val="2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10"/>
      <name val="Arial CE"/>
      <family val="2"/>
    </font>
    <font>
      <sz val="12"/>
      <color indexed="16"/>
      <name val="Arial CE"/>
      <family val="2"/>
    </font>
    <font>
      <i/>
      <sz val="12"/>
      <name val="Times New Roman"/>
      <family val="1"/>
    </font>
    <font>
      <sz val="16"/>
      <name val="Arial CE"/>
      <family val="2"/>
    </font>
    <font>
      <sz val="10"/>
      <name val="Arial"/>
      <family val="2"/>
    </font>
    <font>
      <b/>
      <sz val="12"/>
      <color indexed="14"/>
      <name val="Arial CE"/>
      <family val="0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2" borderId="20" xfId="21" applyFont="1" applyFill="1" applyBorder="1" applyAlignment="1">
      <alignment vertical="center"/>
      <protection/>
    </xf>
    <xf numFmtId="0" fontId="0" fillId="2" borderId="20" xfId="21" applyFont="1" applyFill="1" applyBorder="1" applyAlignment="1" quotePrefix="1">
      <alignment vertical="center"/>
      <protection/>
    </xf>
    <xf numFmtId="164" fontId="0" fillId="2" borderId="20" xfId="21" applyNumberFormat="1" applyFont="1" applyFill="1" applyBorder="1" applyAlignment="1">
      <alignment vertical="center"/>
      <protection/>
    </xf>
    <xf numFmtId="0" fontId="0" fillId="2" borderId="2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0" borderId="22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7" fillId="3" borderId="27" xfId="21" applyFont="1" applyFill="1" applyBorder="1" applyAlignment="1">
      <alignment horizontal="center" vertical="center"/>
      <protection/>
    </xf>
    <xf numFmtId="0" fontId="7" fillId="3" borderId="28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4" xfId="21" applyNumberFormat="1" applyFont="1" applyBorder="1" applyAlignment="1">
      <alignment horizontal="center" vertical="center"/>
      <protection/>
    </xf>
    <xf numFmtId="1" fontId="34" fillId="0" borderId="7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9" fontId="37" fillId="0" borderId="29" xfId="21" applyNumberFormat="1" applyFont="1" applyBorder="1" applyAlignment="1">
      <alignment horizontal="center" vertical="center"/>
      <protection/>
    </xf>
    <xf numFmtId="0" fontId="0" fillId="0" borderId="45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4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53" xfId="0" applyFill="1" applyBorder="1" applyAlignment="1">
      <alignment/>
    </xf>
    <xf numFmtId="0" fontId="27" fillId="0" borderId="0" xfId="21" applyFont="1" applyAlignment="1">
      <alignment vertical="center"/>
      <protection/>
    </xf>
    <xf numFmtId="49" fontId="20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2" fillId="2" borderId="55" xfId="0" applyFont="1" applyFill="1" applyBorder="1" applyAlignment="1">
      <alignment horizontal="centerContinuous" vertical="center"/>
    </xf>
    <xf numFmtId="0" fontId="22" fillId="2" borderId="56" xfId="0" applyFont="1" applyFill="1" applyBorder="1" applyAlignment="1">
      <alignment horizontal="centerContinuous" vertical="center"/>
    </xf>
    <xf numFmtId="0" fontId="4" fillId="6" borderId="57" xfId="0" applyFont="1" applyFill="1" applyBorder="1" applyAlignment="1">
      <alignment horizontal="centerContinuous" vertical="center"/>
    </xf>
    <xf numFmtId="0" fontId="7" fillId="0" borderId="7" xfId="21" applyFont="1" applyBorder="1" applyAlignment="1">
      <alignment horizontal="centerContinuous" vertical="center"/>
      <protection/>
    </xf>
    <xf numFmtId="0" fontId="26" fillId="0" borderId="7" xfId="21" applyFont="1" applyBorder="1" applyAlignment="1">
      <alignment horizontal="centerContinuous" vertical="center"/>
      <protection/>
    </xf>
    <xf numFmtId="0" fontId="33" fillId="3" borderId="24" xfId="21" applyFont="1" applyFill="1" applyBorder="1" applyAlignment="1">
      <alignment horizontal="centerContinuous" vertical="center"/>
      <protection/>
    </xf>
    <xf numFmtId="0" fontId="7" fillId="3" borderId="58" xfId="21" applyFont="1" applyFill="1" applyBorder="1" applyAlignment="1">
      <alignment horizontal="centerContinuous" vertical="center"/>
      <protection/>
    </xf>
    <xf numFmtId="0" fontId="7" fillId="3" borderId="59" xfId="21" applyFont="1" applyFill="1" applyBorder="1" applyAlignment="1">
      <alignment horizontal="centerContinuous" vertical="center"/>
      <protection/>
    </xf>
    <xf numFmtId="0" fontId="7" fillId="3" borderId="60" xfId="21" applyFont="1" applyFill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22" fillId="2" borderId="61" xfId="0" applyFont="1" applyFill="1" applyBorder="1" applyAlignment="1">
      <alignment horizontal="centerContinuous" vertical="center"/>
    </xf>
    <xf numFmtId="0" fontId="40" fillId="5" borderId="52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Continuous" vertical="center"/>
    </xf>
    <xf numFmtId="164" fontId="16" fillId="0" borderId="7" xfId="0" applyNumberFormat="1" applyFont="1" applyBorder="1" applyAlignment="1">
      <alignment horizontal="center" vertical="center"/>
    </xf>
    <xf numFmtId="0" fontId="4" fillId="6" borderId="63" xfId="0" applyFont="1" applyFill="1" applyBorder="1" applyAlignment="1">
      <alignment horizontal="centerContinuous" vertical="center"/>
    </xf>
    <xf numFmtId="164" fontId="0" fillId="0" borderId="48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21" applyFont="1" applyFill="1" applyBorder="1">
      <alignment/>
      <protection/>
    </xf>
    <xf numFmtId="0" fontId="13" fillId="0" borderId="0" xfId="21" applyFont="1" applyBorder="1" applyAlignment="1">
      <alignment horizontal="center" vertical="center"/>
      <protection/>
    </xf>
    <xf numFmtId="164" fontId="34" fillId="0" borderId="4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31" fillId="0" borderId="0" xfId="21" applyNumberFormat="1" applyFont="1" applyBorder="1" applyAlignment="1">
      <alignment horizontal="center" vertical="center"/>
      <protection/>
    </xf>
    <xf numFmtId="164" fontId="45" fillId="0" borderId="5" xfId="0" applyNumberFormat="1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0" fontId="7" fillId="0" borderId="34" xfId="21" applyFont="1" applyFill="1" applyBorder="1" applyAlignment="1">
      <alignment horizontal="center" vertical="center"/>
      <protection/>
    </xf>
    <xf numFmtId="164" fontId="48" fillId="0" borderId="0" xfId="21" applyNumberFormat="1" applyFont="1" applyBorder="1" applyAlignment="1">
      <alignment horizontal="center" vertical="center"/>
      <protection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50" fillId="0" borderId="0" xfId="21" applyFont="1" applyFill="1" applyBorder="1" applyAlignment="1">
      <alignment horizontal="center" vertical="center"/>
      <protection/>
    </xf>
    <xf numFmtId="0" fontId="9" fillId="0" borderId="6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6" borderId="70" xfId="0" applyFont="1" applyFill="1" applyBorder="1" applyAlignment="1">
      <alignment horizontal="centerContinuous" vertical="center"/>
    </xf>
    <xf numFmtId="0" fontId="4" fillId="6" borderId="71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164" fontId="0" fillId="0" borderId="73" xfId="0" applyNumberFormat="1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Continuous" vertical="center"/>
    </xf>
    <xf numFmtId="0" fontId="51" fillId="0" borderId="4" xfId="0" applyFont="1" applyBorder="1" applyAlignment="1">
      <alignment horizontal="centerContinuous" vertical="center"/>
    </xf>
    <xf numFmtId="0" fontId="9" fillId="0" borderId="75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52" fillId="0" borderId="3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0" fontId="7" fillId="0" borderId="0" xfId="0" applyFont="1" applyAlignment="1">
      <alignment horizontal="right" vertical="center"/>
    </xf>
    <xf numFmtId="0" fontId="50" fillId="4" borderId="0" xfId="0" applyFont="1" applyFill="1" applyBorder="1" applyAlignment="1">
      <alignment horizontal="center" vertical="center"/>
    </xf>
    <xf numFmtId="0" fontId="6" fillId="0" borderId="30" xfId="21" applyFont="1" applyBorder="1" applyAlignment="1">
      <alignment horizontal="centerContinuous" vertical="center"/>
      <protection/>
    </xf>
    <xf numFmtId="49" fontId="55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/>
    </xf>
    <xf numFmtId="0" fontId="54" fillId="0" borderId="0" xfId="21" applyFont="1" applyFill="1" applyBorder="1" applyAlignment="1">
      <alignment horizontal="center" vertical="center"/>
      <protection/>
    </xf>
    <xf numFmtId="0" fontId="4" fillId="6" borderId="78" xfId="0" applyFont="1" applyFill="1" applyBorder="1" applyAlignment="1">
      <alignment horizontal="centerContinuous" vertical="center"/>
    </xf>
    <xf numFmtId="0" fontId="5" fillId="6" borderId="57" xfId="0" applyFont="1" applyFill="1" applyBorder="1" applyAlignment="1">
      <alignment vertical="center"/>
    </xf>
    <xf numFmtId="0" fontId="5" fillId="6" borderId="62" xfId="0" applyFont="1" applyFill="1" applyBorder="1" applyAlignment="1">
      <alignment vertical="center"/>
    </xf>
    <xf numFmtId="0" fontId="5" fillId="6" borderId="57" xfId="0" applyFont="1" applyFill="1" applyBorder="1" applyAlignment="1">
      <alignment horizontal="centerContinuous" vertical="center"/>
    </xf>
    <xf numFmtId="0" fontId="5" fillId="6" borderId="79" xfId="0" applyFont="1" applyFill="1" applyBorder="1" applyAlignment="1">
      <alignment horizontal="centerContinuous" vertical="center"/>
    </xf>
    <xf numFmtId="0" fontId="0" fillId="0" borderId="4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5" fillId="0" borderId="30" xfId="0" applyNumberFormat="1" applyFont="1" applyBorder="1" applyAlignment="1">
      <alignment horizontal="centerContinuous" vertical="center"/>
    </xf>
    <xf numFmtId="164" fontId="7" fillId="0" borderId="30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0" fontId="5" fillId="6" borderId="78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top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0" fillId="0" borderId="73" xfId="0" applyFont="1" applyBorder="1" applyAlignment="1">
      <alignment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5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84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Border="1" applyAlignment="1">
      <alignment/>
    </xf>
    <xf numFmtId="16" fontId="25" fillId="0" borderId="89" xfId="0" applyNumberFormat="1" applyFont="1" applyBorder="1" applyAlignment="1">
      <alignment horizontal="center" vertical="center"/>
    </xf>
    <xf numFmtId="0" fontId="0" fillId="0" borderId="90" xfId="0" applyBorder="1" applyAlignment="1">
      <alignment/>
    </xf>
    <xf numFmtId="0" fontId="18" fillId="0" borderId="90" xfId="0" applyFont="1" applyBorder="1" applyAlignment="1">
      <alignment horizontal="center"/>
    </xf>
    <xf numFmtId="0" fontId="0" fillId="0" borderId="91" xfId="0" applyBorder="1" applyAlignment="1">
      <alignment/>
    </xf>
    <xf numFmtId="0" fontId="23" fillId="0" borderId="0" xfId="0" applyFont="1" applyAlignment="1">
      <alignment horizontal="center"/>
    </xf>
    <xf numFmtId="0" fontId="0" fillId="0" borderId="9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16" fillId="0" borderId="0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2" fillId="0" borderId="30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59" fillId="0" borderId="7" xfId="21" applyFont="1" applyBorder="1" applyAlignment="1">
      <alignment horizontal="centerContinuous" vertical="center"/>
      <protection/>
    </xf>
    <xf numFmtId="0" fontId="59" fillId="0" borderId="30" xfId="21" applyFont="1" applyBorder="1" applyAlignment="1">
      <alignment horizontal="centerContinuous" vertical="center"/>
      <protection/>
    </xf>
    <xf numFmtId="0" fontId="59" fillId="0" borderId="3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7" xfId="21" applyFont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59" fillId="0" borderId="30" xfId="21" applyFont="1" applyFill="1" applyBorder="1" applyAlignment="1">
      <alignment horizontal="centerContinuous" vertical="center"/>
      <protection/>
    </xf>
    <xf numFmtId="0" fontId="59" fillId="0" borderId="0" xfId="21" applyFont="1" applyFill="1" applyBorder="1" applyAlignment="1">
      <alignment horizontal="centerContinuous" vertical="center"/>
      <protection/>
    </xf>
    <xf numFmtId="0" fontId="59" fillId="0" borderId="7" xfId="21" applyFont="1" applyFill="1" applyBorder="1" applyAlignment="1">
      <alignment horizontal="centerContinuous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51" fillId="0" borderId="7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9" fillId="0" borderId="73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164" fontId="16" fillId="0" borderId="4" xfId="0" applyNumberFormat="1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right"/>
    </xf>
    <xf numFmtId="164" fontId="0" fillId="0" borderId="0" xfId="20" applyNumberFormat="1" applyFont="1" applyAlignment="1">
      <alignment horizontal="right" vertical="top"/>
      <protection/>
    </xf>
    <xf numFmtId="0" fontId="17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top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49" fontId="0" fillId="0" borderId="0" xfId="20" applyNumberFormat="1" applyFont="1" applyAlignment="1">
      <alignment horizontal="right"/>
      <protection/>
    </xf>
    <xf numFmtId="0" fontId="7" fillId="0" borderId="2" xfId="0" applyFont="1" applyFill="1" applyBorder="1" applyAlignment="1">
      <alignment horizontal="centerContinuous" vertical="center"/>
    </xf>
    <xf numFmtId="0" fontId="4" fillId="6" borderId="66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92" xfId="0" applyFont="1" applyFill="1" applyBorder="1" applyAlignment="1">
      <alignment horizontal="centerContinuous" vertical="center"/>
    </xf>
    <xf numFmtId="0" fontId="32" fillId="0" borderId="93" xfId="0" applyFont="1" applyFill="1" applyBorder="1" applyAlignment="1">
      <alignment horizontal="centerContinuous" vertical="center"/>
    </xf>
    <xf numFmtId="0" fontId="32" fillId="0" borderId="92" xfId="0" applyFont="1" applyFill="1" applyBorder="1" applyAlignment="1">
      <alignment horizontal="centerContinuous" vertical="center"/>
    </xf>
    <xf numFmtId="0" fontId="7" fillId="0" borderId="93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7" fillId="0" borderId="29" xfId="21" applyNumberFormat="1" applyFont="1" applyBorder="1" applyAlignment="1">
      <alignment horizontal="center" vertical="center"/>
      <protection/>
    </xf>
    <xf numFmtId="0" fontId="21" fillId="0" borderId="1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164" fontId="55" fillId="0" borderId="0" xfId="21" applyNumberFormat="1" applyFont="1" applyBorder="1" applyAlignment="1">
      <alignment horizontal="center" vertical="center"/>
      <protection/>
    </xf>
    <xf numFmtId="0" fontId="7" fillId="4" borderId="67" xfId="0" applyFont="1" applyFill="1" applyBorder="1" applyAlignment="1">
      <alignment vertical="center"/>
    </xf>
    <xf numFmtId="0" fontId="7" fillId="4" borderId="68" xfId="0" applyFont="1" applyFill="1" applyBorder="1" applyAlignment="1">
      <alignment vertical="center"/>
    </xf>
    <xf numFmtId="0" fontId="7" fillId="4" borderId="67" xfId="0" applyFont="1" applyFill="1" applyBorder="1" applyAlignment="1">
      <alignment horizontal="centerContinuous" vertical="center"/>
    </xf>
    <xf numFmtId="0" fontId="7" fillId="4" borderId="68" xfId="0" applyFont="1" applyFill="1" applyBorder="1" applyAlignment="1">
      <alignment horizontal="centerContinuous" vertical="center"/>
    </xf>
    <xf numFmtId="0" fontId="7" fillId="4" borderId="94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4" borderId="9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59" fillId="0" borderId="0" xfId="21" applyFont="1" applyBorder="1" applyAlignment="1">
      <alignment horizontal="center" vertical="center"/>
      <protection/>
    </xf>
    <xf numFmtId="0" fontId="59" fillId="0" borderId="7" xfId="21" applyFont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center" vertical="center"/>
      <protection/>
    </xf>
    <xf numFmtId="0" fontId="0" fillId="0" borderId="34" xfId="21" applyBorder="1">
      <alignment/>
      <protection/>
    </xf>
    <xf numFmtId="49" fontId="50" fillId="0" borderId="34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4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65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7" fillId="0" borderId="3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0" fontId="59" fillId="0" borderId="3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7" xfId="21" applyFont="1" applyBorder="1" applyAlignment="1">
      <alignment horizontal="center" vertical="center"/>
      <protection/>
    </xf>
    <xf numFmtId="0" fontId="59" fillId="0" borderId="30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Horní Počernice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200025</xdr:colOff>
      <xdr:row>17</xdr:row>
      <xdr:rowOff>152400</xdr:rowOff>
    </xdr:from>
    <xdr:to>
      <xdr:col>39</xdr:col>
      <xdr:colOff>323850</xdr:colOff>
      <xdr:row>32</xdr:row>
      <xdr:rowOff>142875</xdr:rowOff>
    </xdr:to>
    <xdr:sp>
      <xdr:nvSpPr>
        <xdr:cNvPr id="1" name="Rectangle 601"/>
        <xdr:cNvSpPr>
          <a:spLocks/>
        </xdr:cNvSpPr>
      </xdr:nvSpPr>
      <xdr:spPr>
        <a:xfrm>
          <a:off x="289464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76200</xdr:rowOff>
    </xdr:from>
    <xdr:to>
      <xdr:col>46</xdr:col>
      <xdr:colOff>0</xdr:colOff>
      <xdr:row>33</xdr:row>
      <xdr:rowOff>104775</xdr:rowOff>
    </xdr:to>
    <xdr:grpSp>
      <xdr:nvGrpSpPr>
        <xdr:cNvPr id="2" name="Group 633"/>
        <xdr:cNvGrpSpPr>
          <a:grpSpLocks/>
        </xdr:cNvGrpSpPr>
      </xdr:nvGrpSpPr>
      <xdr:grpSpPr>
        <a:xfrm>
          <a:off x="25774650" y="7381875"/>
          <a:ext cx="8248650" cy="942975"/>
          <a:chOff x="89" y="191"/>
          <a:chExt cx="863" cy="32"/>
        </a:xfrm>
        <a:solidFill>
          <a:srgbClr val="FFFFFF"/>
        </a:solidFill>
      </xdr:grpSpPr>
      <xdr:sp>
        <xdr:nvSpPr>
          <xdr:cNvPr id="3" name="Rectangle 63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3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3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3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3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4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4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4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4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4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4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4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4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4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4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114300</xdr:rowOff>
    </xdr:from>
    <xdr:to>
      <xdr:col>67</xdr:col>
      <xdr:colOff>485775</xdr:colOff>
      <xdr:row>31</xdr:row>
      <xdr:rowOff>114300</xdr:rowOff>
    </xdr:to>
    <xdr:sp>
      <xdr:nvSpPr>
        <xdr:cNvPr id="19" name="Line 1"/>
        <xdr:cNvSpPr>
          <a:spLocks/>
        </xdr:cNvSpPr>
      </xdr:nvSpPr>
      <xdr:spPr>
        <a:xfrm flipV="1">
          <a:off x="39966900" y="7877175"/>
          <a:ext cx="1037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0" name="Line 3"/>
        <xdr:cNvSpPr>
          <a:spLocks/>
        </xdr:cNvSpPr>
      </xdr:nvSpPr>
      <xdr:spPr>
        <a:xfrm flipV="1">
          <a:off x="514350" y="71913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247650</xdr:colOff>
      <xdr:row>28</xdr:row>
      <xdr:rowOff>114300</xdr:rowOff>
    </xdr:to>
    <xdr:sp>
      <xdr:nvSpPr>
        <xdr:cNvPr id="21" name="Line 4"/>
        <xdr:cNvSpPr>
          <a:spLocks/>
        </xdr:cNvSpPr>
      </xdr:nvSpPr>
      <xdr:spPr>
        <a:xfrm flipV="1">
          <a:off x="33270825" y="71913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1191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Horní Počernice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685800</xdr:colOff>
      <xdr:row>25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55511700" y="65055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26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7" name="Line 60"/>
        <xdr:cNvSpPr>
          <a:spLocks/>
        </xdr:cNvSpPr>
      </xdr:nvSpPr>
      <xdr:spPr>
        <a:xfrm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504825</xdr:colOff>
      <xdr:row>31</xdr:row>
      <xdr:rowOff>114300</xdr:rowOff>
    </xdr:from>
    <xdr:to>
      <xdr:col>27</xdr:col>
      <xdr:colOff>200025</xdr:colOff>
      <xdr:row>31</xdr:row>
      <xdr:rowOff>114300</xdr:rowOff>
    </xdr:to>
    <xdr:sp>
      <xdr:nvSpPr>
        <xdr:cNvPr id="29" name="Line 133"/>
        <xdr:cNvSpPr>
          <a:spLocks/>
        </xdr:cNvSpPr>
      </xdr:nvSpPr>
      <xdr:spPr>
        <a:xfrm flipV="1">
          <a:off x="13420725" y="7877175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30" name="Group 197"/>
        <xdr:cNvGrpSpPr>
          <a:grpSpLocks/>
        </xdr:cNvGrpSpPr>
      </xdr:nvGrpSpPr>
      <xdr:grpSpPr>
        <a:xfrm>
          <a:off x="581406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1" name="Line 198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99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33" name="Group 445"/>
        <xdr:cNvGrpSpPr>
          <a:grpSpLocks/>
        </xdr:cNvGrpSpPr>
      </xdr:nvGrpSpPr>
      <xdr:grpSpPr>
        <a:xfrm>
          <a:off x="73152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4" name="Line 44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4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37" name="Line 531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39" name="Line 533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1" name="Line 53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3" name="Line 53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5" name="Line 54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6" name="Line 54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7" name="Line 54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8" name="Line 54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49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0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1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2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3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4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8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9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60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</xdr:row>
      <xdr:rowOff>123825</xdr:rowOff>
    </xdr:from>
    <xdr:to>
      <xdr:col>25</xdr:col>
      <xdr:colOff>247650</xdr:colOff>
      <xdr:row>19</xdr:row>
      <xdr:rowOff>114300</xdr:rowOff>
    </xdr:to>
    <xdr:sp>
      <xdr:nvSpPr>
        <xdr:cNvPr id="61" name="Line 849"/>
        <xdr:cNvSpPr>
          <a:spLocks/>
        </xdr:cNvSpPr>
      </xdr:nvSpPr>
      <xdr:spPr>
        <a:xfrm flipV="1">
          <a:off x="14878050" y="4000500"/>
          <a:ext cx="37147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</xdr:colOff>
      <xdr:row>18</xdr:row>
      <xdr:rowOff>38100</xdr:rowOff>
    </xdr:from>
    <xdr:to>
      <xdr:col>23</xdr:col>
      <xdr:colOff>371475</xdr:colOff>
      <xdr:row>18</xdr:row>
      <xdr:rowOff>161925</xdr:rowOff>
    </xdr:to>
    <xdr:sp>
      <xdr:nvSpPr>
        <xdr:cNvPr id="62" name="kreslení 16"/>
        <xdr:cNvSpPr>
          <a:spLocks/>
        </xdr:cNvSpPr>
      </xdr:nvSpPr>
      <xdr:spPr>
        <a:xfrm>
          <a:off x="16878300" y="4829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37966650" y="116490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70" name="Line 956"/>
        <xdr:cNvSpPr>
          <a:spLocks/>
        </xdr:cNvSpPr>
      </xdr:nvSpPr>
      <xdr:spPr>
        <a:xfrm flipV="1">
          <a:off x="33327975" y="58197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71" name="Line 957"/>
        <xdr:cNvSpPr>
          <a:spLocks/>
        </xdr:cNvSpPr>
      </xdr:nvSpPr>
      <xdr:spPr>
        <a:xfrm flipV="1">
          <a:off x="13420725" y="5819775"/>
          <a:ext cx="1905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3" name="Line 960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4" name="Line 961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5" name="Line 962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6" name="Line 963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7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8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9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0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1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2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3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4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5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6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89" name="Line 42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0" name="Line 43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1" name="Line 44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2" name="Line 45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3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4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5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6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7" name="Line 15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8" name="Line 15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9" name="Line 15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00" name="Line 15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1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2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3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4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6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7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09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0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1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2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3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4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5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6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8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9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0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1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2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3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4" name="Line 25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5" name="Line 25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6" name="Line 25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7" name="Line 25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8" name="Line 25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9" name="Line 25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0" name="Line 25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1" name="Line 25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2" name="Line 25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3" name="Line 26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4" name="Line 26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5" name="Line 26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6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7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8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9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0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1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2" name="Line 30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3" name="Line 30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4" name="Line 30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5" name="Line 30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6" name="Line 30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7" name="Line 30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8" name="Line 30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9" name="Line 30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0" name="Line 31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1" name="Line 31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2" name="Line 31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3" name="Line 31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4" name="Line 31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5" name="Line 31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6" name="Line 3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7" name="Line 3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8" name="Line 3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9" name="Line 3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0" name="Line 32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1" name="Line 32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2" name="Line 32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3" name="Line 32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4" name="Line 32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5" name="Line 32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6" name="Line 32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7" name="Line 32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8" name="Line 32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9" name="Line 33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0" name="Line 33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1" name="Line 33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2" name="Line 33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3" name="Line 3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4" name="Line 3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5" name="Line 3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6" name="Line 3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7" name="Line 3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8" name="Line 33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9" name="Line 34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0" name="Line 34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1" name="Line 34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2" name="Line 34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3" name="Line 34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4" name="Line 34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5" name="Line 34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6" name="Line 34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7" name="Line 34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8" name="Line 34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9" name="Line 35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0" name="Line 35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1" name="Line 3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2" name="Line 3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3" name="Line 3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4" name="Line 3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5" name="Line 3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28</xdr:row>
      <xdr:rowOff>114300</xdr:rowOff>
    </xdr:from>
    <xdr:to>
      <xdr:col>74</xdr:col>
      <xdr:colOff>838200</xdr:colOff>
      <xdr:row>30</xdr:row>
      <xdr:rowOff>28575</xdr:rowOff>
    </xdr:to>
    <xdr:grpSp>
      <xdr:nvGrpSpPr>
        <xdr:cNvPr id="196" name="Group 369"/>
        <xdr:cNvGrpSpPr>
          <a:grpSpLocks/>
        </xdr:cNvGrpSpPr>
      </xdr:nvGrpSpPr>
      <xdr:grpSpPr>
        <a:xfrm>
          <a:off x="55359300" y="7191375"/>
          <a:ext cx="304800" cy="371475"/>
          <a:chOff x="-40" y="-5503"/>
          <a:chExt cx="28" cy="16224"/>
        </a:xfrm>
        <a:solidFill>
          <a:srgbClr val="FFFFFF"/>
        </a:solidFill>
      </xdr:grpSpPr>
      <xdr:sp>
        <xdr:nvSpPr>
          <xdr:cNvPr id="197" name="Line 370"/>
          <xdr:cNvSpPr>
            <a:spLocks/>
          </xdr:cNvSpPr>
        </xdr:nvSpPr>
        <xdr:spPr>
          <a:xfrm flipH="1">
            <a:off x="-26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71"/>
          <xdr:cNvSpPr>
            <a:spLocks/>
          </xdr:cNvSpPr>
        </xdr:nvSpPr>
        <xdr:spPr>
          <a:xfrm>
            <a:off x="-40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199" name="Line 478"/>
        <xdr:cNvSpPr>
          <a:spLocks/>
        </xdr:cNvSpPr>
      </xdr:nvSpPr>
      <xdr:spPr>
        <a:xfrm flipV="1">
          <a:off x="781050" y="65055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200" name="Line 479"/>
        <xdr:cNvSpPr>
          <a:spLocks/>
        </xdr:cNvSpPr>
      </xdr:nvSpPr>
      <xdr:spPr>
        <a:xfrm flipV="1">
          <a:off x="33308925" y="6505575"/>
          <a:ext cx="3191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2" name="Line 482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3" name="Line 483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4" name="Line 484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5" name="Line 485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6" name="Line 488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7" name="Line 489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8" name="Line 490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9" name="Line 49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" name="Line 4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" name="Line 4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" name="Line 4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3" name="Line 4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285750</xdr:colOff>
      <xdr:row>25</xdr:row>
      <xdr:rowOff>114300</xdr:rowOff>
    </xdr:to>
    <xdr:sp>
      <xdr:nvSpPr>
        <xdr:cNvPr id="214" name="Line 499"/>
        <xdr:cNvSpPr>
          <a:spLocks/>
        </xdr:cNvSpPr>
      </xdr:nvSpPr>
      <xdr:spPr>
        <a:xfrm flipH="1">
          <a:off x="0" y="6505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0</xdr:rowOff>
    </xdr:from>
    <xdr:to>
      <xdr:col>1</xdr:col>
      <xdr:colOff>266700</xdr:colOff>
      <xdr:row>26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266700" y="6391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16" name="text 3"/>
        <xdr:cNvSpPr txBox="1">
          <a:spLocks noChangeArrowheads="1"/>
        </xdr:cNvSpPr>
      </xdr:nvSpPr>
      <xdr:spPr>
        <a:xfrm>
          <a:off x="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228600</xdr:colOff>
      <xdr:row>28</xdr:row>
      <xdr:rowOff>114300</xdr:rowOff>
    </xdr:from>
    <xdr:to>
      <xdr:col>88</xdr:col>
      <xdr:colOff>504825</xdr:colOff>
      <xdr:row>28</xdr:row>
      <xdr:rowOff>114300</xdr:rowOff>
    </xdr:to>
    <xdr:sp>
      <xdr:nvSpPr>
        <xdr:cNvPr id="217" name="Line 518"/>
        <xdr:cNvSpPr>
          <a:spLocks/>
        </xdr:cNvSpPr>
      </xdr:nvSpPr>
      <xdr:spPr>
        <a:xfrm>
          <a:off x="65455800" y="7191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25</xdr:row>
      <xdr:rowOff>0</xdr:rowOff>
    </xdr:from>
    <xdr:to>
      <xdr:col>88</xdr:col>
      <xdr:colOff>504825</xdr:colOff>
      <xdr:row>26</xdr:row>
      <xdr:rowOff>0</xdr:rowOff>
    </xdr:to>
    <xdr:sp>
      <xdr:nvSpPr>
        <xdr:cNvPr id="218" name="text 3"/>
        <xdr:cNvSpPr txBox="1">
          <a:spLocks noChangeArrowheads="1"/>
        </xdr:cNvSpPr>
      </xdr:nvSpPr>
      <xdr:spPr>
        <a:xfrm>
          <a:off x="65217675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28</xdr:row>
      <xdr:rowOff>0</xdr:rowOff>
    </xdr:from>
    <xdr:to>
      <xdr:col>88</xdr:col>
      <xdr:colOff>247650</xdr:colOff>
      <xdr:row>29</xdr:row>
      <xdr:rowOff>0</xdr:rowOff>
    </xdr:to>
    <xdr:sp>
      <xdr:nvSpPr>
        <xdr:cNvPr id="219" name="text 3"/>
        <xdr:cNvSpPr txBox="1">
          <a:spLocks noChangeArrowheads="1"/>
        </xdr:cNvSpPr>
      </xdr:nvSpPr>
      <xdr:spPr>
        <a:xfrm>
          <a:off x="649605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23</xdr:col>
      <xdr:colOff>466725</xdr:colOff>
      <xdr:row>36</xdr:row>
      <xdr:rowOff>114300</xdr:rowOff>
    </xdr:to>
    <xdr:sp>
      <xdr:nvSpPr>
        <xdr:cNvPr id="220" name="Line 556"/>
        <xdr:cNvSpPr>
          <a:spLocks/>
        </xdr:cNvSpPr>
      </xdr:nvSpPr>
      <xdr:spPr>
        <a:xfrm>
          <a:off x="15621000" y="8562975"/>
          <a:ext cx="1704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1" name="Line 557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2" name="Line 558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3" name="Line 559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4" name="Line 560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5" name="Line 57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6" name="Line 57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7" name="Line 57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8" name="Line 57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9" name="Line 57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0" name="Line 58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1" name="Line 58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2" name="Line 58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3" name="Line 58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4" name="Line 58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5" name="Line 58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6" name="Line 58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7" name="Line 58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8" name="Line 58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9" name="Line 58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0" name="Line 59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1" name="Line 59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2" name="Line 59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295275</xdr:colOff>
      <xdr:row>28</xdr:row>
      <xdr:rowOff>114300</xdr:rowOff>
    </xdr:to>
    <xdr:sp>
      <xdr:nvSpPr>
        <xdr:cNvPr id="243" name="Line 669"/>
        <xdr:cNvSpPr>
          <a:spLocks/>
        </xdr:cNvSpPr>
      </xdr:nvSpPr>
      <xdr:spPr>
        <a:xfrm flipH="1" flipV="1">
          <a:off x="52330350" y="6505575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34</xdr:row>
      <xdr:rowOff>47625</xdr:rowOff>
    </xdr:from>
    <xdr:to>
      <xdr:col>73</xdr:col>
      <xdr:colOff>247650</xdr:colOff>
      <xdr:row>34</xdr:row>
      <xdr:rowOff>114300</xdr:rowOff>
    </xdr:to>
    <xdr:sp>
      <xdr:nvSpPr>
        <xdr:cNvPr id="244" name="Line 670"/>
        <xdr:cNvSpPr>
          <a:spLocks/>
        </xdr:cNvSpPr>
      </xdr:nvSpPr>
      <xdr:spPr>
        <a:xfrm flipV="1">
          <a:off x="53854350" y="84963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171450</xdr:rowOff>
    </xdr:from>
    <xdr:to>
      <xdr:col>74</xdr:col>
      <xdr:colOff>352425</xdr:colOff>
      <xdr:row>34</xdr:row>
      <xdr:rowOff>47625</xdr:rowOff>
    </xdr:to>
    <xdr:sp>
      <xdr:nvSpPr>
        <xdr:cNvPr id="245" name="Line 671"/>
        <xdr:cNvSpPr>
          <a:spLocks/>
        </xdr:cNvSpPr>
      </xdr:nvSpPr>
      <xdr:spPr>
        <a:xfrm flipV="1">
          <a:off x="54559200" y="83915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31</xdr:row>
      <xdr:rowOff>114300</xdr:rowOff>
    </xdr:from>
    <xdr:to>
      <xdr:col>76</xdr:col>
      <xdr:colOff>476250</xdr:colOff>
      <xdr:row>33</xdr:row>
      <xdr:rowOff>171450</xdr:rowOff>
    </xdr:to>
    <xdr:sp>
      <xdr:nvSpPr>
        <xdr:cNvPr id="246" name="Line 672"/>
        <xdr:cNvSpPr>
          <a:spLocks/>
        </xdr:cNvSpPr>
      </xdr:nvSpPr>
      <xdr:spPr>
        <a:xfrm flipH="1">
          <a:off x="55178325" y="7877175"/>
          <a:ext cx="16097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123825</xdr:rowOff>
    </xdr:from>
    <xdr:to>
      <xdr:col>67</xdr:col>
      <xdr:colOff>266700</xdr:colOff>
      <xdr:row>22</xdr:row>
      <xdr:rowOff>114300</xdr:rowOff>
    </xdr:to>
    <xdr:sp>
      <xdr:nvSpPr>
        <xdr:cNvPr id="247" name="Line 673"/>
        <xdr:cNvSpPr>
          <a:spLocks/>
        </xdr:cNvSpPr>
      </xdr:nvSpPr>
      <xdr:spPr>
        <a:xfrm>
          <a:off x="48634650" y="5372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8" name="Line 68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9" name="Line 68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0" name="Line 68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1" name="Line 68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2" name="Line 68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3" name="Line 69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4" name="Line 69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5" name="Line 69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6" name="Line 69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7" name="Line 69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8" name="Line 69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9" name="Line 69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0" name="Line 69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1" name="Line 69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2" name="Line 69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3" name="Line 70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4" name="Line 70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5" name="Line 70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6" name="Line 70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7" name="Line 70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8" name="Line 70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9" name="Line 70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0" name="Line 70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1" name="Line 70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2" name="Line 70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3" name="Line 71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4" name="Line 71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5" name="Line 71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6" name="Line 71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7" name="Line 71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8" name="Line 71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9" name="Line 71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0" name="Line 71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1" name="Line 71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2" name="Line 71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3" name="Line 72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4" name="Line 72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5" name="Line 72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6" name="Line 72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7" name="Line 72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8" name="Line 72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9" name="Line 72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0" name="Line 72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1" name="Line 72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2" name="Line 72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3" name="Line 73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4" name="Line 73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5" name="Line 73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6" name="Line 76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7" name="Line 76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8" name="Line 76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9" name="Line 765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0" name="Line 76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1" name="Line 76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2" name="Line 7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3" name="Line 7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114300</xdr:rowOff>
    </xdr:from>
    <xdr:to>
      <xdr:col>29</xdr:col>
      <xdr:colOff>314325</xdr:colOff>
      <xdr:row>19</xdr:row>
      <xdr:rowOff>114300</xdr:rowOff>
    </xdr:to>
    <xdr:sp>
      <xdr:nvSpPr>
        <xdr:cNvPr id="304" name="Line 770"/>
        <xdr:cNvSpPr>
          <a:spLocks/>
        </xdr:cNvSpPr>
      </xdr:nvSpPr>
      <xdr:spPr>
        <a:xfrm>
          <a:off x="14878050" y="5133975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5" name="Line 77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6" name="Line 77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7" name="Line 77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8" name="Line 77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309" name="text 7125"/>
        <xdr:cNvSpPr txBox="1">
          <a:spLocks noChangeArrowheads="1"/>
        </xdr:cNvSpPr>
      </xdr:nvSpPr>
      <xdr:spPr>
        <a:xfrm>
          <a:off x="19831050" y="5019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10" name="text 55"/>
        <xdr:cNvSpPr txBox="1">
          <a:spLocks noChangeArrowheads="1"/>
        </xdr:cNvSpPr>
      </xdr:nvSpPr>
      <xdr:spPr>
        <a:xfrm>
          <a:off x="13887450" y="11649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37</xdr:col>
      <xdr:colOff>142875</xdr:colOff>
      <xdr:row>14</xdr:row>
      <xdr:rowOff>9525</xdr:rowOff>
    </xdr:from>
    <xdr:to>
      <xdr:col>38</xdr:col>
      <xdr:colOff>876300</xdr:colOff>
      <xdr:row>16</xdr:row>
      <xdr:rowOff>9525</xdr:rowOff>
    </xdr:to>
    <xdr:pic>
      <xdr:nvPicPr>
        <xdr:cNvPr id="311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3425" y="3886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</xdr:colOff>
      <xdr:row>32</xdr:row>
      <xdr:rowOff>47625</xdr:rowOff>
    </xdr:from>
    <xdr:to>
      <xdr:col>80</xdr:col>
      <xdr:colOff>457200</xdr:colOff>
      <xdr:row>32</xdr:row>
      <xdr:rowOff>161925</xdr:rowOff>
    </xdr:to>
    <xdr:grpSp>
      <xdr:nvGrpSpPr>
        <xdr:cNvPr id="312" name="Group 840"/>
        <xdr:cNvGrpSpPr>
          <a:grpSpLocks/>
        </xdr:cNvGrpSpPr>
      </xdr:nvGrpSpPr>
      <xdr:grpSpPr>
        <a:xfrm>
          <a:off x="59312175" y="8039100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313" name="Line 841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42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43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44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317" name="Group 851"/>
        <xdr:cNvGrpSpPr>
          <a:grpSpLocks/>
        </xdr:cNvGrpSpPr>
      </xdr:nvGrpSpPr>
      <xdr:grpSpPr>
        <a:xfrm>
          <a:off x="7315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18" name="Line 852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53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714375</xdr:colOff>
      <xdr:row>37</xdr:row>
      <xdr:rowOff>47625</xdr:rowOff>
    </xdr:from>
    <xdr:to>
      <xdr:col>25</xdr:col>
      <xdr:colOff>485775</xdr:colOff>
      <xdr:row>37</xdr:row>
      <xdr:rowOff>114300</xdr:rowOff>
    </xdr:to>
    <xdr:sp>
      <xdr:nvSpPr>
        <xdr:cNvPr id="320" name="Line 864"/>
        <xdr:cNvSpPr>
          <a:spLocks/>
        </xdr:cNvSpPr>
      </xdr:nvSpPr>
      <xdr:spPr>
        <a:xfrm flipH="1" flipV="1">
          <a:off x="18087975" y="9182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24</xdr:col>
      <xdr:colOff>714375</xdr:colOff>
      <xdr:row>37</xdr:row>
      <xdr:rowOff>47625</xdr:rowOff>
    </xdr:to>
    <xdr:sp>
      <xdr:nvSpPr>
        <xdr:cNvPr id="321" name="Line 865"/>
        <xdr:cNvSpPr>
          <a:spLocks/>
        </xdr:cNvSpPr>
      </xdr:nvSpPr>
      <xdr:spPr>
        <a:xfrm flipH="1" flipV="1">
          <a:off x="17325975" y="90201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2" name="Line 86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3" name="Line 86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4" name="Line 86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5" name="Line 86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6" name="Line 87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7" name="Line 87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8" name="Line 87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9" name="Line 87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0" name="Line 87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1" name="Line 87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2" name="Line 87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3" name="Line 87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4" name="Line 87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5" name="Line 87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6" name="Line 88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7" name="Line 88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13</xdr:row>
      <xdr:rowOff>114300</xdr:rowOff>
    </xdr:from>
    <xdr:to>
      <xdr:col>27</xdr:col>
      <xdr:colOff>247650</xdr:colOff>
      <xdr:row>13</xdr:row>
      <xdr:rowOff>180975</xdr:rowOff>
    </xdr:to>
    <xdr:sp>
      <xdr:nvSpPr>
        <xdr:cNvPr id="338" name="Line 889"/>
        <xdr:cNvSpPr>
          <a:spLocks/>
        </xdr:cNvSpPr>
      </xdr:nvSpPr>
      <xdr:spPr>
        <a:xfrm flipH="1">
          <a:off x="19383375" y="37623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180975</xdr:rowOff>
    </xdr:from>
    <xdr:to>
      <xdr:col>26</xdr:col>
      <xdr:colOff>523875</xdr:colOff>
      <xdr:row>14</xdr:row>
      <xdr:rowOff>123825</xdr:rowOff>
    </xdr:to>
    <xdr:sp>
      <xdr:nvSpPr>
        <xdr:cNvPr id="339" name="Line 890"/>
        <xdr:cNvSpPr>
          <a:spLocks/>
        </xdr:cNvSpPr>
      </xdr:nvSpPr>
      <xdr:spPr>
        <a:xfrm flipH="1">
          <a:off x="18592800" y="38290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40</xdr:row>
      <xdr:rowOff>114300</xdr:rowOff>
    </xdr:from>
    <xdr:to>
      <xdr:col>17</xdr:col>
      <xdr:colOff>485775</xdr:colOff>
      <xdr:row>40</xdr:row>
      <xdr:rowOff>114300</xdr:rowOff>
    </xdr:to>
    <xdr:sp>
      <xdr:nvSpPr>
        <xdr:cNvPr id="340" name="Line 909"/>
        <xdr:cNvSpPr>
          <a:spLocks/>
        </xdr:cNvSpPr>
      </xdr:nvSpPr>
      <xdr:spPr>
        <a:xfrm flipH="1" flipV="1">
          <a:off x="11791950" y="9934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742950</xdr:colOff>
      <xdr:row>40</xdr:row>
      <xdr:rowOff>0</xdr:rowOff>
    </xdr:to>
    <xdr:grpSp>
      <xdr:nvGrpSpPr>
        <xdr:cNvPr id="341" name="Group 910"/>
        <xdr:cNvGrpSpPr>
          <a:grpSpLocks/>
        </xdr:cNvGrpSpPr>
      </xdr:nvGrpSpPr>
      <xdr:grpSpPr>
        <a:xfrm>
          <a:off x="11658600" y="95916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42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912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13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28</xdr:row>
      <xdr:rowOff>114300</xdr:rowOff>
    </xdr:from>
    <xdr:to>
      <xdr:col>74</xdr:col>
      <xdr:colOff>447675</xdr:colOff>
      <xdr:row>30</xdr:row>
      <xdr:rowOff>28575</xdr:rowOff>
    </xdr:to>
    <xdr:grpSp>
      <xdr:nvGrpSpPr>
        <xdr:cNvPr id="345" name="Group 914"/>
        <xdr:cNvGrpSpPr>
          <a:grpSpLocks/>
        </xdr:cNvGrpSpPr>
      </xdr:nvGrpSpPr>
      <xdr:grpSpPr>
        <a:xfrm>
          <a:off x="54968775" y="7191375"/>
          <a:ext cx="304800" cy="371475"/>
          <a:chOff x="-76" y="-5503"/>
          <a:chExt cx="28" cy="16224"/>
        </a:xfrm>
        <a:solidFill>
          <a:srgbClr val="FFFFFF"/>
        </a:solidFill>
      </xdr:grpSpPr>
      <xdr:sp>
        <xdr:nvSpPr>
          <xdr:cNvPr id="346" name="Line 915"/>
          <xdr:cNvSpPr>
            <a:spLocks/>
          </xdr:cNvSpPr>
        </xdr:nvSpPr>
        <xdr:spPr>
          <a:xfrm flipH="1">
            <a:off x="-62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16"/>
          <xdr:cNvSpPr>
            <a:spLocks/>
          </xdr:cNvSpPr>
        </xdr:nvSpPr>
        <xdr:spPr>
          <a:xfrm>
            <a:off x="-76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348" name="Group 917"/>
        <xdr:cNvGrpSpPr>
          <a:grpSpLocks/>
        </xdr:cNvGrpSpPr>
      </xdr:nvGrpSpPr>
      <xdr:grpSpPr>
        <a:xfrm>
          <a:off x="521779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49" name="Line 918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9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34</xdr:row>
      <xdr:rowOff>114300</xdr:rowOff>
    </xdr:from>
    <xdr:to>
      <xdr:col>64</xdr:col>
      <xdr:colOff>647700</xdr:colOff>
      <xdr:row>36</xdr:row>
      <xdr:rowOff>28575</xdr:rowOff>
    </xdr:to>
    <xdr:grpSp>
      <xdr:nvGrpSpPr>
        <xdr:cNvPr id="351" name="Group 923"/>
        <xdr:cNvGrpSpPr>
          <a:grpSpLocks/>
        </xdr:cNvGrpSpPr>
      </xdr:nvGrpSpPr>
      <xdr:grpSpPr>
        <a:xfrm>
          <a:off x="477393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52" name="Line 924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25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19</xdr:row>
      <xdr:rowOff>114300</xdr:rowOff>
    </xdr:from>
    <xdr:to>
      <xdr:col>64</xdr:col>
      <xdr:colOff>495300</xdr:colOff>
      <xdr:row>19</xdr:row>
      <xdr:rowOff>190500</xdr:rowOff>
    </xdr:to>
    <xdr:sp>
      <xdr:nvSpPr>
        <xdr:cNvPr id="354" name="Line 929"/>
        <xdr:cNvSpPr>
          <a:spLocks/>
        </xdr:cNvSpPr>
      </xdr:nvSpPr>
      <xdr:spPr>
        <a:xfrm flipH="1" flipV="1">
          <a:off x="47024925" y="51339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190500</xdr:rowOff>
    </xdr:from>
    <xdr:to>
      <xdr:col>65</xdr:col>
      <xdr:colOff>266700</xdr:colOff>
      <xdr:row>20</xdr:row>
      <xdr:rowOff>123825</xdr:rowOff>
    </xdr:to>
    <xdr:sp>
      <xdr:nvSpPr>
        <xdr:cNvPr id="355" name="Line 930"/>
        <xdr:cNvSpPr>
          <a:spLocks/>
        </xdr:cNvSpPr>
      </xdr:nvSpPr>
      <xdr:spPr>
        <a:xfrm flipH="1" flipV="1">
          <a:off x="47891700" y="5210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356" name="Group 938"/>
        <xdr:cNvGrpSpPr>
          <a:grpSpLocks/>
        </xdr:cNvGrpSpPr>
      </xdr:nvGrpSpPr>
      <xdr:grpSpPr>
        <a:xfrm>
          <a:off x="5293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57" name="Line 939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40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18</xdr:row>
      <xdr:rowOff>38100</xdr:rowOff>
    </xdr:from>
    <xdr:to>
      <xdr:col>62</xdr:col>
      <xdr:colOff>628650</xdr:colOff>
      <xdr:row>18</xdr:row>
      <xdr:rowOff>161925</xdr:rowOff>
    </xdr:to>
    <xdr:sp>
      <xdr:nvSpPr>
        <xdr:cNvPr id="359" name="kreslení 12"/>
        <xdr:cNvSpPr>
          <a:spLocks/>
        </xdr:cNvSpPr>
      </xdr:nvSpPr>
      <xdr:spPr>
        <a:xfrm>
          <a:off x="46186725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0" name="Line 97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1" name="Line 97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2" name="Line 97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3" name="Line 97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4" name="Line 97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5" name="Line 98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6" name="Line 98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7" name="Line 98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8" name="Line 98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9" name="Line 98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0" name="Line 98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1" name="Line 98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2" name="Line 98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3" name="Line 98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4" name="Line 98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5" name="Line 99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6" name="Line 99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7" name="Line 99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8" name="Line 99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9" name="Line 99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0" name="Line 99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1" name="Line 99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2" name="Line 99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3" name="Line 99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31</xdr:row>
      <xdr:rowOff>114300</xdr:rowOff>
    </xdr:from>
    <xdr:to>
      <xdr:col>86</xdr:col>
      <xdr:colOff>676275</xdr:colOff>
      <xdr:row>31</xdr:row>
      <xdr:rowOff>114300</xdr:rowOff>
    </xdr:to>
    <xdr:sp>
      <xdr:nvSpPr>
        <xdr:cNvPr id="384" name="Line 1001"/>
        <xdr:cNvSpPr>
          <a:spLocks/>
        </xdr:cNvSpPr>
      </xdr:nvSpPr>
      <xdr:spPr>
        <a:xfrm flipH="1" flipV="1">
          <a:off x="50320575" y="7877175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5" name="Line 100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6" name="Line 100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7" name="Line 100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8" name="Line 100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9" name="Line 100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0" name="Line 100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1" name="Line 101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2" name="Line 101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3" name="Line 101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4" name="Line 101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5" name="Line 101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6" name="Line 101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7" name="Line 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8" name="Line 1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9" name="Line 1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0" name="Line 1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1" name="Line 1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2" name="Line 1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3" name="Line 1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4" name="Line 1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5" name="Line 1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6" name="Line 1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7" name="Line 1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8" name="Line 2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9" name="Line 2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0" name="Line 2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1" name="Line 2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2" name="Line 2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3" name="Line 2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4" name="Line 2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5" name="Line 2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6" name="Line 2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7" name="Line 2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8" name="Line 3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9" name="Line 3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20" name="Line 3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0</xdr:rowOff>
    </xdr:from>
    <xdr:to>
      <xdr:col>70</xdr:col>
      <xdr:colOff>19050</xdr:colOff>
      <xdr:row>20</xdr:row>
      <xdr:rowOff>0</xdr:rowOff>
    </xdr:to>
    <xdr:grpSp>
      <xdr:nvGrpSpPr>
        <xdr:cNvPr id="421" name="Group 45"/>
        <xdr:cNvGrpSpPr>
          <a:grpSpLocks/>
        </xdr:cNvGrpSpPr>
      </xdr:nvGrpSpPr>
      <xdr:grpSpPr>
        <a:xfrm>
          <a:off x="51358800" y="5019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422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7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8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35</xdr:row>
      <xdr:rowOff>0</xdr:rowOff>
    </xdr:from>
    <xdr:ext cx="2914650" cy="228600"/>
    <xdr:sp>
      <xdr:nvSpPr>
        <xdr:cNvPr id="425" name="text 348"/>
        <xdr:cNvSpPr txBox="1">
          <a:spLocks noChangeArrowheads="1"/>
        </xdr:cNvSpPr>
      </xdr:nvSpPr>
      <xdr:spPr>
        <a:xfrm>
          <a:off x="48882300" y="8677275"/>
          <a:ext cx="2914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20,946 v.č.16  = 0,000 vlečky</a:t>
          </a:r>
        </a:p>
      </xdr:txBody>
    </xdr:sp>
    <xdr:clientData/>
  </xdr:oneCellAnchor>
  <xdr:twoCellAnchor>
    <xdr:from>
      <xdr:col>67</xdr:col>
      <xdr:colOff>495300</xdr:colOff>
      <xdr:row>33</xdr:row>
      <xdr:rowOff>47625</xdr:rowOff>
    </xdr:from>
    <xdr:to>
      <xdr:col>67</xdr:col>
      <xdr:colOff>495300</xdr:colOff>
      <xdr:row>34</xdr:row>
      <xdr:rowOff>180975</xdr:rowOff>
    </xdr:to>
    <xdr:sp>
      <xdr:nvSpPr>
        <xdr:cNvPr id="426" name="Line 50"/>
        <xdr:cNvSpPr>
          <a:spLocks/>
        </xdr:cNvSpPr>
      </xdr:nvSpPr>
      <xdr:spPr>
        <a:xfrm flipV="1">
          <a:off x="50349150" y="826770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762000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427" name="Line 61"/>
        <xdr:cNvSpPr>
          <a:spLocks/>
        </xdr:cNvSpPr>
      </xdr:nvSpPr>
      <xdr:spPr>
        <a:xfrm flipV="1">
          <a:off x="37757100" y="856297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28" name="Line 62"/>
        <xdr:cNvSpPr>
          <a:spLocks/>
        </xdr:cNvSpPr>
      </xdr:nvSpPr>
      <xdr:spPr>
        <a:xfrm flipV="1">
          <a:off x="25774650" y="8562975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34</xdr:row>
      <xdr:rowOff>0</xdr:rowOff>
    </xdr:from>
    <xdr:ext cx="514350" cy="228600"/>
    <xdr:sp>
      <xdr:nvSpPr>
        <xdr:cNvPr id="429" name="text 7166"/>
        <xdr:cNvSpPr txBox="1">
          <a:spLocks noChangeArrowheads="1"/>
        </xdr:cNvSpPr>
      </xdr:nvSpPr>
      <xdr:spPr>
        <a:xfrm>
          <a:off x="4093845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59</xdr:col>
      <xdr:colOff>266700</xdr:colOff>
      <xdr:row>37</xdr:row>
      <xdr:rowOff>114300</xdr:rowOff>
    </xdr:to>
    <xdr:sp>
      <xdr:nvSpPr>
        <xdr:cNvPr id="430" name="Line 64"/>
        <xdr:cNvSpPr>
          <a:spLocks/>
        </xdr:cNvSpPr>
      </xdr:nvSpPr>
      <xdr:spPr>
        <a:xfrm flipV="1">
          <a:off x="33308925" y="9248775"/>
          <a:ext cx="1086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431" name="Line 65"/>
        <xdr:cNvSpPr>
          <a:spLocks/>
        </xdr:cNvSpPr>
      </xdr:nvSpPr>
      <xdr:spPr>
        <a:xfrm flipV="1">
          <a:off x="18811875" y="9248775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432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30</xdr:col>
      <xdr:colOff>495300</xdr:colOff>
      <xdr:row>43</xdr:row>
      <xdr:rowOff>114300</xdr:rowOff>
    </xdr:from>
    <xdr:to>
      <xdr:col>53</xdr:col>
      <xdr:colOff>390525</xdr:colOff>
      <xdr:row>43</xdr:row>
      <xdr:rowOff>114300</xdr:rowOff>
    </xdr:to>
    <xdr:sp>
      <xdr:nvSpPr>
        <xdr:cNvPr id="433" name="Line 67"/>
        <xdr:cNvSpPr>
          <a:spLocks/>
        </xdr:cNvSpPr>
      </xdr:nvSpPr>
      <xdr:spPr>
        <a:xfrm>
          <a:off x="22326600" y="10620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34</xdr:col>
      <xdr:colOff>0</xdr:colOff>
      <xdr:row>13</xdr:row>
      <xdr:rowOff>114300</xdr:rowOff>
    </xdr:to>
    <xdr:sp>
      <xdr:nvSpPr>
        <xdr:cNvPr id="434" name="Line 68"/>
        <xdr:cNvSpPr>
          <a:spLocks/>
        </xdr:cNvSpPr>
      </xdr:nvSpPr>
      <xdr:spPr>
        <a:xfrm>
          <a:off x="20097750" y="376237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209550</xdr:rowOff>
    </xdr:from>
    <xdr:to>
      <xdr:col>15</xdr:col>
      <xdr:colOff>419100</xdr:colOff>
      <xdr:row>25</xdr:row>
      <xdr:rowOff>114300</xdr:rowOff>
    </xdr:to>
    <xdr:grpSp>
      <xdr:nvGrpSpPr>
        <xdr:cNvPr id="435" name="Group 77"/>
        <xdr:cNvGrpSpPr>
          <a:grpSpLocks/>
        </xdr:cNvGrpSpPr>
      </xdr:nvGrpSpPr>
      <xdr:grpSpPr>
        <a:xfrm>
          <a:off x="110204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436" name="Line 7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438" name="Group 80"/>
        <xdr:cNvGrpSpPr>
          <a:grpSpLocks/>
        </xdr:cNvGrpSpPr>
      </xdr:nvGrpSpPr>
      <xdr:grpSpPr>
        <a:xfrm>
          <a:off x="1102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439" name="Line 81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41" name="Line 83"/>
        <xdr:cNvSpPr>
          <a:spLocks/>
        </xdr:cNvSpPr>
      </xdr:nvSpPr>
      <xdr:spPr>
        <a:xfrm flipV="1"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209550</xdr:rowOff>
    </xdr:from>
    <xdr:to>
      <xdr:col>16</xdr:col>
      <xdr:colOff>647700</xdr:colOff>
      <xdr:row>25</xdr:row>
      <xdr:rowOff>114300</xdr:rowOff>
    </xdr:to>
    <xdr:grpSp>
      <xdr:nvGrpSpPr>
        <xdr:cNvPr id="442" name="Group 84"/>
        <xdr:cNvGrpSpPr>
          <a:grpSpLocks/>
        </xdr:cNvGrpSpPr>
      </xdr:nvGrpSpPr>
      <xdr:grpSpPr>
        <a:xfrm>
          <a:off x="117729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443" name="Line 85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6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445" name="Group 87"/>
        <xdr:cNvGrpSpPr>
          <a:grpSpLocks/>
        </xdr:cNvGrpSpPr>
      </xdr:nvGrpSpPr>
      <xdr:grpSpPr>
        <a:xfrm>
          <a:off x="117729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446" name="Line 88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9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17</xdr:row>
      <xdr:rowOff>219075</xdr:rowOff>
    </xdr:from>
    <xdr:to>
      <xdr:col>20</xdr:col>
      <xdr:colOff>628650</xdr:colOff>
      <xdr:row>19</xdr:row>
      <xdr:rowOff>114300</xdr:rowOff>
    </xdr:to>
    <xdr:grpSp>
      <xdr:nvGrpSpPr>
        <xdr:cNvPr id="448" name="Group 96"/>
        <xdr:cNvGrpSpPr>
          <a:grpSpLocks/>
        </xdr:cNvGrpSpPr>
      </xdr:nvGrpSpPr>
      <xdr:grpSpPr>
        <a:xfrm>
          <a:off x="14725650" y="4781550"/>
          <a:ext cx="304800" cy="352425"/>
          <a:chOff x="-59" y="-751"/>
          <a:chExt cx="28" cy="15392"/>
        </a:xfrm>
        <a:solidFill>
          <a:srgbClr val="FFFFFF"/>
        </a:solidFill>
      </xdr:grpSpPr>
      <xdr:sp>
        <xdr:nvSpPr>
          <xdr:cNvPr id="449" name="Line 97"/>
          <xdr:cNvSpPr>
            <a:spLocks/>
          </xdr:cNvSpPr>
        </xdr:nvSpPr>
        <xdr:spPr>
          <a:xfrm>
            <a:off x="-45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8"/>
          <xdr:cNvSpPr>
            <a:spLocks/>
          </xdr:cNvSpPr>
        </xdr:nvSpPr>
        <xdr:spPr>
          <a:xfrm>
            <a:off x="-59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209550</xdr:rowOff>
    </xdr:from>
    <xdr:to>
      <xdr:col>18</xdr:col>
      <xdr:colOff>647700</xdr:colOff>
      <xdr:row>22</xdr:row>
      <xdr:rowOff>114300</xdr:rowOff>
    </xdr:to>
    <xdr:grpSp>
      <xdr:nvGrpSpPr>
        <xdr:cNvPr id="451" name="Group 99"/>
        <xdr:cNvGrpSpPr>
          <a:grpSpLocks/>
        </xdr:cNvGrpSpPr>
      </xdr:nvGrpSpPr>
      <xdr:grpSpPr>
        <a:xfrm>
          <a:off x="132588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452" name="Line 100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01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454" name="Group 102"/>
        <xdr:cNvGrpSpPr>
          <a:grpSpLocks/>
        </xdr:cNvGrpSpPr>
      </xdr:nvGrpSpPr>
      <xdr:grpSpPr>
        <a:xfrm>
          <a:off x="132588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455" name="Line 10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457" name="Line 111"/>
        <xdr:cNvSpPr>
          <a:spLocks/>
        </xdr:cNvSpPr>
      </xdr:nvSpPr>
      <xdr:spPr>
        <a:xfrm flipV="1">
          <a:off x="1192530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20</xdr:col>
      <xdr:colOff>476250</xdr:colOff>
      <xdr:row>22</xdr:row>
      <xdr:rowOff>114300</xdr:rowOff>
    </xdr:to>
    <xdr:sp>
      <xdr:nvSpPr>
        <xdr:cNvPr id="458" name="Line 112"/>
        <xdr:cNvSpPr>
          <a:spLocks/>
        </xdr:cNvSpPr>
      </xdr:nvSpPr>
      <xdr:spPr>
        <a:xfrm flipV="1">
          <a:off x="13411200" y="51339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514350</xdr:colOff>
      <xdr:row>31</xdr:row>
      <xdr:rowOff>114300</xdr:rowOff>
    </xdr:to>
    <xdr:sp>
      <xdr:nvSpPr>
        <xdr:cNvPr id="459" name="Line 113"/>
        <xdr:cNvSpPr>
          <a:spLocks/>
        </xdr:cNvSpPr>
      </xdr:nvSpPr>
      <xdr:spPr>
        <a:xfrm>
          <a:off x="11925300" y="71913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21</xdr:col>
      <xdr:colOff>219075</xdr:colOff>
      <xdr:row>34</xdr:row>
      <xdr:rowOff>114300</xdr:rowOff>
    </xdr:to>
    <xdr:sp>
      <xdr:nvSpPr>
        <xdr:cNvPr id="460" name="Line 114"/>
        <xdr:cNvSpPr>
          <a:spLocks/>
        </xdr:cNvSpPr>
      </xdr:nvSpPr>
      <xdr:spPr>
        <a:xfrm>
          <a:off x="8924925" y="8562975"/>
          <a:ext cx="666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1" name="Line 1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2" name="Line 1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3" name="Line 1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4" name="Line 1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5" name="Line 1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6" name="Line 1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7" name="Line 1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8" name="Line 1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9" name="Line 1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0" name="Line 1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1" name="Line 1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2" name="Line 1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3" name="Line 12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4" name="Line 13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5" name="Line 13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6" name="Line 13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7" name="Line 13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8" name="Line 13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9" name="Line 13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0" name="Line 13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1" name="Line 13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2" name="Line 13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3" name="Line 13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4" name="Line 14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5" name="Line 1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6" name="Line 1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7" name="Line 1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8" name="Line 1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9" name="Line 1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0" name="Line 1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1" name="Line 1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2" name="Line 1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3" name="Line 1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4" name="Line 1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5" name="Line 1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6" name="Line 1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7" name="Line 1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8" name="Line 1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9" name="Line 1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0" name="Line 1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1" name="Line 1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2" name="Line 1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3" name="Line 1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4" name="Line 1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5" name="Line 1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6" name="Line 1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7" name="Line 1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8" name="Line 1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22</xdr:row>
      <xdr:rowOff>9525</xdr:rowOff>
    </xdr:from>
    <xdr:to>
      <xdr:col>16</xdr:col>
      <xdr:colOff>133350</xdr:colOff>
      <xdr:row>36</xdr:row>
      <xdr:rowOff>219075</xdr:rowOff>
    </xdr:to>
    <xdr:sp>
      <xdr:nvSpPr>
        <xdr:cNvPr id="509" name="Line 166"/>
        <xdr:cNvSpPr>
          <a:spLocks/>
        </xdr:cNvSpPr>
      </xdr:nvSpPr>
      <xdr:spPr>
        <a:xfrm>
          <a:off x="11563350" y="5715000"/>
          <a:ext cx="0" cy="3409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152400</xdr:colOff>
      <xdr:row>20</xdr:row>
      <xdr:rowOff>0</xdr:rowOff>
    </xdr:from>
    <xdr:ext cx="971550" cy="457200"/>
    <xdr:sp>
      <xdr:nvSpPr>
        <xdr:cNvPr id="510" name="text 774"/>
        <xdr:cNvSpPr txBox="1">
          <a:spLocks noChangeArrowheads="1"/>
        </xdr:cNvSpPr>
      </xdr:nvSpPr>
      <xdr:spPr>
        <a:xfrm>
          <a:off x="11068050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20,043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511" name="Line 176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34</xdr:row>
      <xdr:rowOff>114300</xdr:rowOff>
    </xdr:from>
    <xdr:to>
      <xdr:col>12</xdr:col>
      <xdr:colOff>447675</xdr:colOff>
      <xdr:row>34</xdr:row>
      <xdr:rowOff>171450</xdr:rowOff>
    </xdr:to>
    <xdr:sp>
      <xdr:nvSpPr>
        <xdr:cNvPr id="512" name="Line 177"/>
        <xdr:cNvSpPr>
          <a:spLocks/>
        </xdr:cNvSpPr>
      </xdr:nvSpPr>
      <xdr:spPr>
        <a:xfrm flipH="1">
          <a:off x="8248650" y="8562975"/>
          <a:ext cx="657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513" name="Line 178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4" name="Line 19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5" name="Line 19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6" name="Line 19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7" name="Line 19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8" name="Line 19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9" name="Line 19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0" name="Line 19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1" name="Line 19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2" name="Line 19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3" name="Line 20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4" name="Line 20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5" name="Line 20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6" name="Line 20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7" name="Line 20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8" name="Line 20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9" name="Line 20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0" name="Line 20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1" name="Line 20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2" name="Line 20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3" name="Line 21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4" name="Line 21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5" name="Line 21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6" name="Line 21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7" name="Line 21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38" name="Line 21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39" name="Line 21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0" name="Line 21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1" name="Line 21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2" name="Line 21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3" name="Line 22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4" name="Line 22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5" name="Line 22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6" name="Line 22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7" name="Line 22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8" name="Line 22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9" name="Line 22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0" name="Line 22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1" name="Line 22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2" name="Line 22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3" name="Line 23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4" name="Line 23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5" name="Line 23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6" name="Line 23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7" name="Line 23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8" name="Line 23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9" name="Line 23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0" name="Line 23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1" name="Line 23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9525</xdr:rowOff>
    </xdr:from>
    <xdr:to>
      <xdr:col>80</xdr:col>
      <xdr:colOff>495300</xdr:colOff>
      <xdr:row>35</xdr:row>
      <xdr:rowOff>0</xdr:rowOff>
    </xdr:to>
    <xdr:sp>
      <xdr:nvSpPr>
        <xdr:cNvPr id="562" name="Line 248"/>
        <xdr:cNvSpPr>
          <a:spLocks/>
        </xdr:cNvSpPr>
      </xdr:nvSpPr>
      <xdr:spPr>
        <a:xfrm>
          <a:off x="59778900" y="594360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563" name="text 774"/>
        <xdr:cNvSpPr txBox="1">
          <a:spLocks noChangeArrowheads="1"/>
        </xdr:cNvSpPr>
      </xdr:nvSpPr>
      <xdr:spPr>
        <a:xfrm>
          <a:off x="5928360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21,209</a:t>
          </a:r>
        </a:p>
      </xdr:txBody>
    </xdr:sp>
    <xdr:clientData/>
  </xdr:oneCellAnchor>
  <xdr:twoCellAnchor editAs="absolute">
    <xdr:from>
      <xdr:col>23</xdr:col>
      <xdr:colOff>57150</xdr:colOff>
      <xdr:row>15</xdr:row>
      <xdr:rowOff>152400</xdr:rowOff>
    </xdr:from>
    <xdr:to>
      <xdr:col>23</xdr:col>
      <xdr:colOff>409575</xdr:colOff>
      <xdr:row>16</xdr:row>
      <xdr:rowOff>47625</xdr:rowOff>
    </xdr:to>
    <xdr:sp>
      <xdr:nvSpPr>
        <xdr:cNvPr id="564" name="kreslení 16"/>
        <xdr:cNvSpPr>
          <a:spLocks/>
        </xdr:cNvSpPr>
      </xdr:nvSpPr>
      <xdr:spPr>
        <a:xfrm>
          <a:off x="16916400" y="4257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5" name="Line 25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6" name="Line 25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7" name="Line 25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8" name="Line 25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9" name="Line 25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0" name="Line 25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1" name="Line 25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2" name="Line 25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3" name="Line 25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4" name="Line 26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5" name="Line 26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6" name="Line 26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7" name="Line 26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8" name="Line 26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9" name="Line 26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0" name="Line 26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1" name="Line 26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2" name="Line 26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3" name="Line 26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4" name="Line 27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5" name="Line 27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6" name="Line 27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7" name="Line 27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8" name="Line 27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25</xdr:col>
      <xdr:colOff>238125</xdr:colOff>
      <xdr:row>39</xdr:row>
      <xdr:rowOff>104775</xdr:rowOff>
    </xdr:to>
    <xdr:sp>
      <xdr:nvSpPr>
        <xdr:cNvPr id="589" name="Line 275"/>
        <xdr:cNvSpPr>
          <a:spLocks/>
        </xdr:cNvSpPr>
      </xdr:nvSpPr>
      <xdr:spPr>
        <a:xfrm>
          <a:off x="15640050" y="8562975"/>
          <a:ext cx="29432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90" name="Line 285"/>
        <xdr:cNvSpPr>
          <a:spLocks/>
        </xdr:cNvSpPr>
      </xdr:nvSpPr>
      <xdr:spPr>
        <a:xfrm>
          <a:off x="18611850" y="9705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43</xdr:row>
      <xdr:rowOff>47625</xdr:rowOff>
    </xdr:from>
    <xdr:to>
      <xdr:col>30</xdr:col>
      <xdr:colOff>504825</xdr:colOff>
      <xdr:row>43</xdr:row>
      <xdr:rowOff>114300</xdr:rowOff>
    </xdr:to>
    <xdr:sp>
      <xdr:nvSpPr>
        <xdr:cNvPr id="591" name="Line 286"/>
        <xdr:cNvSpPr>
          <a:spLocks/>
        </xdr:cNvSpPr>
      </xdr:nvSpPr>
      <xdr:spPr>
        <a:xfrm flipH="1" flipV="1">
          <a:off x="21593175" y="10553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276225</xdr:colOff>
      <xdr:row>43</xdr:row>
      <xdr:rowOff>47625</xdr:rowOff>
    </xdr:to>
    <xdr:sp>
      <xdr:nvSpPr>
        <xdr:cNvPr id="592" name="Line 287"/>
        <xdr:cNvSpPr>
          <a:spLocks/>
        </xdr:cNvSpPr>
      </xdr:nvSpPr>
      <xdr:spPr>
        <a:xfrm flipH="1" flipV="1">
          <a:off x="20840700" y="103917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40</xdr:row>
      <xdr:rowOff>66675</xdr:rowOff>
    </xdr:from>
    <xdr:to>
      <xdr:col>25</xdr:col>
      <xdr:colOff>504825</xdr:colOff>
      <xdr:row>40</xdr:row>
      <xdr:rowOff>190500</xdr:rowOff>
    </xdr:to>
    <xdr:sp>
      <xdr:nvSpPr>
        <xdr:cNvPr id="593" name="kreslení 427"/>
        <xdr:cNvSpPr>
          <a:spLocks/>
        </xdr:cNvSpPr>
      </xdr:nvSpPr>
      <xdr:spPr>
        <a:xfrm>
          <a:off x="18497550" y="9886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35</xdr:row>
      <xdr:rowOff>57150</xdr:rowOff>
    </xdr:from>
    <xdr:to>
      <xdr:col>18</xdr:col>
      <xdr:colOff>352425</xdr:colOff>
      <xdr:row>35</xdr:row>
      <xdr:rowOff>180975</xdr:rowOff>
    </xdr:to>
    <xdr:sp>
      <xdr:nvSpPr>
        <xdr:cNvPr id="594" name="kreslení 417"/>
        <xdr:cNvSpPr>
          <a:spLocks/>
        </xdr:cNvSpPr>
      </xdr:nvSpPr>
      <xdr:spPr>
        <a:xfrm>
          <a:off x="12915900" y="8734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5" name="Line 32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6" name="Line 32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7" name="Line 32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8" name="Line 32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9" name="Line 32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0" name="Line 32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1" name="Line 33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2" name="Line 33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3" name="Line 33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4" name="Line 33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5" name="Line 33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6" name="Line 33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7" name="Line 33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8" name="Line 33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9" name="Line 33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0" name="Line 33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1" name="Line 34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2" name="Line 34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3" name="Line 34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4" name="Line 34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5" name="Line 34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6" name="Line 34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7" name="Line 35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8" name="Line 35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9" name="Line 35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0" name="Line 35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1" name="Line 35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2" name="Line 35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3" name="Line 35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4" name="Line 35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5" name="Line 35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6" name="Line 35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7" name="Line 36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8" name="Line 36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9" name="Line 36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0" name="Line 36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631" name="Group 367"/>
        <xdr:cNvGrpSpPr>
          <a:grpSpLocks/>
        </xdr:cNvGrpSpPr>
      </xdr:nvGrpSpPr>
      <xdr:grpSpPr>
        <a:xfrm>
          <a:off x="514445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632" name="Line 36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6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209550</xdr:rowOff>
    </xdr:from>
    <xdr:to>
      <xdr:col>67</xdr:col>
      <xdr:colOff>419100</xdr:colOff>
      <xdr:row>22</xdr:row>
      <xdr:rowOff>114300</xdr:rowOff>
    </xdr:to>
    <xdr:grpSp>
      <xdr:nvGrpSpPr>
        <xdr:cNvPr id="634" name="Group 370"/>
        <xdr:cNvGrpSpPr>
          <a:grpSpLocks/>
        </xdr:cNvGrpSpPr>
      </xdr:nvGrpSpPr>
      <xdr:grpSpPr>
        <a:xfrm>
          <a:off x="49958625" y="5457825"/>
          <a:ext cx="304800" cy="361950"/>
          <a:chOff x="-37" y="-1215"/>
          <a:chExt cx="28" cy="15808"/>
        </a:xfrm>
        <a:solidFill>
          <a:srgbClr val="FFFFFF"/>
        </a:solidFill>
      </xdr:grpSpPr>
      <xdr:sp>
        <xdr:nvSpPr>
          <xdr:cNvPr id="635" name="Line 371"/>
          <xdr:cNvSpPr>
            <a:spLocks/>
          </xdr:cNvSpPr>
        </xdr:nvSpPr>
        <xdr:spPr>
          <a:xfrm>
            <a:off x="-23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372"/>
          <xdr:cNvSpPr>
            <a:spLocks/>
          </xdr:cNvSpPr>
        </xdr:nvSpPr>
        <xdr:spPr>
          <a:xfrm>
            <a:off x="-3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7" name="Line 37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8" name="Line 37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9" name="Line 37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0" name="Line 37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31</xdr:row>
      <xdr:rowOff>114300</xdr:rowOff>
    </xdr:from>
    <xdr:to>
      <xdr:col>67</xdr:col>
      <xdr:colOff>219075</xdr:colOff>
      <xdr:row>33</xdr:row>
      <xdr:rowOff>28575</xdr:rowOff>
    </xdr:to>
    <xdr:grpSp>
      <xdr:nvGrpSpPr>
        <xdr:cNvPr id="641" name="Group 377"/>
        <xdr:cNvGrpSpPr>
          <a:grpSpLocks/>
        </xdr:cNvGrpSpPr>
      </xdr:nvGrpSpPr>
      <xdr:grpSpPr>
        <a:xfrm>
          <a:off x="49768125" y="7877175"/>
          <a:ext cx="304800" cy="371475"/>
          <a:chOff x="-5826" y="-5551"/>
          <a:chExt cx="11900" cy="16224"/>
        </a:xfrm>
        <a:solidFill>
          <a:srgbClr val="FFFFFF"/>
        </a:solidFill>
      </xdr:grpSpPr>
      <xdr:sp>
        <xdr:nvSpPr>
          <xdr:cNvPr id="642" name="Line 378"/>
          <xdr:cNvSpPr>
            <a:spLocks/>
          </xdr:cNvSpPr>
        </xdr:nvSpPr>
        <xdr:spPr>
          <a:xfrm flipH="1">
            <a:off x="124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79"/>
          <xdr:cNvSpPr>
            <a:spLocks/>
          </xdr:cNvSpPr>
        </xdr:nvSpPr>
        <xdr:spPr>
          <a:xfrm>
            <a:off x="-5826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4" name="Line 38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5" name="Line 38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6" name="Line 382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7" name="Line 383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31</xdr:row>
      <xdr:rowOff>114300</xdr:rowOff>
    </xdr:from>
    <xdr:to>
      <xdr:col>68</xdr:col>
      <xdr:colOff>123825</xdr:colOff>
      <xdr:row>33</xdr:row>
      <xdr:rowOff>28575</xdr:rowOff>
    </xdr:to>
    <xdr:grpSp>
      <xdr:nvGrpSpPr>
        <xdr:cNvPr id="648" name="Group 384"/>
        <xdr:cNvGrpSpPr>
          <a:grpSpLocks/>
        </xdr:cNvGrpSpPr>
      </xdr:nvGrpSpPr>
      <xdr:grpSpPr>
        <a:xfrm>
          <a:off x="50177700" y="7877175"/>
          <a:ext cx="314325" cy="371475"/>
          <a:chOff x="-2529" y="-5551"/>
          <a:chExt cx="6300" cy="16224"/>
        </a:xfrm>
        <a:solidFill>
          <a:srgbClr val="FFFFFF"/>
        </a:solidFill>
      </xdr:grpSpPr>
      <xdr:sp>
        <xdr:nvSpPr>
          <xdr:cNvPr id="649" name="Line 385"/>
          <xdr:cNvSpPr>
            <a:spLocks/>
          </xdr:cNvSpPr>
        </xdr:nvSpPr>
        <xdr:spPr>
          <a:xfrm flipH="1">
            <a:off x="619" y="-555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86"/>
          <xdr:cNvSpPr>
            <a:spLocks/>
          </xdr:cNvSpPr>
        </xdr:nvSpPr>
        <xdr:spPr>
          <a:xfrm>
            <a:off x="-2529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1" name="Line 387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2" name="Line 388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3" name="Line 389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4" name="Line 390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69</xdr:col>
      <xdr:colOff>266700</xdr:colOff>
      <xdr:row>25</xdr:row>
      <xdr:rowOff>114300</xdr:rowOff>
    </xdr:to>
    <xdr:sp>
      <xdr:nvSpPr>
        <xdr:cNvPr id="655" name="Line 394"/>
        <xdr:cNvSpPr>
          <a:spLocks/>
        </xdr:cNvSpPr>
      </xdr:nvSpPr>
      <xdr:spPr>
        <a:xfrm flipH="1" flipV="1">
          <a:off x="5012055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485775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656" name="Line 395"/>
        <xdr:cNvSpPr>
          <a:spLocks/>
        </xdr:cNvSpPr>
      </xdr:nvSpPr>
      <xdr:spPr>
        <a:xfrm flipH="1">
          <a:off x="50339625" y="7191375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67</xdr:col>
      <xdr:colOff>66675</xdr:colOff>
      <xdr:row>34</xdr:row>
      <xdr:rowOff>114300</xdr:rowOff>
    </xdr:to>
    <xdr:sp>
      <xdr:nvSpPr>
        <xdr:cNvPr id="657" name="Line 396"/>
        <xdr:cNvSpPr>
          <a:spLocks/>
        </xdr:cNvSpPr>
      </xdr:nvSpPr>
      <xdr:spPr>
        <a:xfrm flipH="1">
          <a:off x="47891700" y="787717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34</xdr:row>
      <xdr:rowOff>114300</xdr:rowOff>
    </xdr:from>
    <xdr:to>
      <xdr:col>64</xdr:col>
      <xdr:colOff>495300</xdr:colOff>
      <xdr:row>37</xdr:row>
      <xdr:rowOff>114300</xdr:rowOff>
    </xdr:to>
    <xdr:sp>
      <xdr:nvSpPr>
        <xdr:cNvPr id="658" name="Line 397"/>
        <xdr:cNvSpPr>
          <a:spLocks/>
        </xdr:cNvSpPr>
      </xdr:nvSpPr>
      <xdr:spPr>
        <a:xfrm flipH="1">
          <a:off x="44176950" y="8562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659" name="Line 398"/>
        <xdr:cNvSpPr>
          <a:spLocks/>
        </xdr:cNvSpPr>
      </xdr:nvSpPr>
      <xdr:spPr>
        <a:xfrm flipH="1" flipV="1">
          <a:off x="44205525" y="92487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37</xdr:row>
      <xdr:rowOff>0</xdr:rowOff>
    </xdr:from>
    <xdr:ext cx="514350" cy="228600"/>
    <xdr:sp>
      <xdr:nvSpPr>
        <xdr:cNvPr id="660" name="text 7125"/>
        <xdr:cNvSpPr txBox="1">
          <a:spLocks noChangeArrowheads="1"/>
        </xdr:cNvSpPr>
      </xdr:nvSpPr>
      <xdr:spPr>
        <a:xfrm>
          <a:off x="47396400" y="913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8a *)</a:t>
          </a:r>
        </a:p>
      </xdr:txBody>
    </xdr:sp>
    <xdr:clientData/>
  </xdr:oneCellAnchor>
  <xdr:twoCellAnchor>
    <xdr:from>
      <xdr:col>79</xdr:col>
      <xdr:colOff>209550</xdr:colOff>
      <xdr:row>26</xdr:row>
      <xdr:rowOff>57150</xdr:rowOff>
    </xdr:from>
    <xdr:to>
      <xdr:col>79</xdr:col>
      <xdr:colOff>495300</xdr:colOff>
      <xdr:row>26</xdr:row>
      <xdr:rowOff>171450</xdr:rowOff>
    </xdr:to>
    <xdr:grpSp>
      <xdr:nvGrpSpPr>
        <xdr:cNvPr id="661" name="Group 438"/>
        <xdr:cNvGrpSpPr>
          <a:grpSpLocks/>
        </xdr:cNvGrpSpPr>
      </xdr:nvGrpSpPr>
      <xdr:grpSpPr>
        <a:xfrm>
          <a:off x="58978800" y="66770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662" name="Rectangle 439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440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41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35</xdr:row>
      <xdr:rowOff>209550</xdr:rowOff>
    </xdr:from>
    <xdr:to>
      <xdr:col>59</xdr:col>
      <xdr:colOff>419100</xdr:colOff>
      <xdr:row>37</xdr:row>
      <xdr:rowOff>114300</xdr:rowOff>
    </xdr:to>
    <xdr:grpSp>
      <xdr:nvGrpSpPr>
        <xdr:cNvPr id="665" name="Group 442"/>
        <xdr:cNvGrpSpPr>
          <a:grpSpLocks/>
        </xdr:cNvGrpSpPr>
      </xdr:nvGrpSpPr>
      <xdr:grpSpPr>
        <a:xfrm>
          <a:off x="44015025" y="8886825"/>
          <a:ext cx="304800" cy="361950"/>
          <a:chOff x="-37" y="-1455"/>
          <a:chExt cx="28" cy="15808"/>
        </a:xfrm>
        <a:solidFill>
          <a:srgbClr val="FFFFFF"/>
        </a:solidFill>
      </xdr:grpSpPr>
      <xdr:sp>
        <xdr:nvSpPr>
          <xdr:cNvPr id="666" name="Line 443"/>
          <xdr:cNvSpPr>
            <a:spLocks/>
          </xdr:cNvSpPr>
        </xdr:nvSpPr>
        <xdr:spPr>
          <a:xfrm>
            <a:off x="-23" y="106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44"/>
          <xdr:cNvSpPr>
            <a:spLocks/>
          </xdr:cNvSpPr>
        </xdr:nvSpPr>
        <xdr:spPr>
          <a:xfrm>
            <a:off x="-37" y="-14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668" name="text 3"/>
        <xdr:cNvSpPr txBox="1">
          <a:spLocks noChangeArrowheads="1"/>
        </xdr:cNvSpPr>
      </xdr:nvSpPr>
      <xdr:spPr>
        <a:xfrm>
          <a:off x="64389000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vlečky</a:t>
          </a:r>
        </a:p>
      </xdr:txBody>
    </xdr:sp>
    <xdr:clientData/>
  </xdr:twoCellAnchor>
  <xdr:twoCellAnchor editAs="absolute">
    <xdr:from>
      <xdr:col>62</xdr:col>
      <xdr:colOff>323850</xdr:colOff>
      <xdr:row>38</xdr:row>
      <xdr:rowOff>57150</xdr:rowOff>
    </xdr:from>
    <xdr:to>
      <xdr:col>62</xdr:col>
      <xdr:colOff>676275</xdr:colOff>
      <xdr:row>38</xdr:row>
      <xdr:rowOff>180975</xdr:rowOff>
    </xdr:to>
    <xdr:sp>
      <xdr:nvSpPr>
        <xdr:cNvPr id="669" name="kreslení 427"/>
        <xdr:cNvSpPr>
          <a:spLocks/>
        </xdr:cNvSpPr>
      </xdr:nvSpPr>
      <xdr:spPr>
        <a:xfrm>
          <a:off x="46234350" y="9420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32</xdr:row>
      <xdr:rowOff>57150</xdr:rowOff>
    </xdr:from>
    <xdr:to>
      <xdr:col>81</xdr:col>
      <xdr:colOff>381000</xdr:colOff>
      <xdr:row>32</xdr:row>
      <xdr:rowOff>180975</xdr:rowOff>
    </xdr:to>
    <xdr:sp>
      <xdr:nvSpPr>
        <xdr:cNvPr id="670" name="kreslení 427"/>
        <xdr:cNvSpPr>
          <a:spLocks/>
        </xdr:cNvSpPr>
      </xdr:nvSpPr>
      <xdr:spPr>
        <a:xfrm>
          <a:off x="6028372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31</xdr:row>
      <xdr:rowOff>114300</xdr:rowOff>
    </xdr:from>
    <xdr:to>
      <xdr:col>76</xdr:col>
      <xdr:colOff>628650</xdr:colOff>
      <xdr:row>33</xdr:row>
      <xdr:rowOff>38100</xdr:rowOff>
    </xdr:to>
    <xdr:grpSp>
      <xdr:nvGrpSpPr>
        <xdr:cNvPr id="671" name="Group 482"/>
        <xdr:cNvGrpSpPr>
          <a:grpSpLocks/>
        </xdr:cNvGrpSpPr>
      </xdr:nvGrpSpPr>
      <xdr:grpSpPr>
        <a:xfrm>
          <a:off x="56635650" y="7877175"/>
          <a:ext cx="304800" cy="381000"/>
          <a:chOff x="-59" y="-5551"/>
          <a:chExt cx="28" cy="16640"/>
        </a:xfrm>
        <a:solidFill>
          <a:srgbClr val="FFFFFF"/>
        </a:solidFill>
      </xdr:grpSpPr>
      <xdr:sp>
        <xdr:nvSpPr>
          <xdr:cNvPr id="672" name="Line 483"/>
          <xdr:cNvSpPr>
            <a:spLocks/>
          </xdr:cNvSpPr>
        </xdr:nvSpPr>
        <xdr:spPr>
          <a:xfrm flipH="1">
            <a:off x="-45" y="-55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484"/>
          <xdr:cNvSpPr>
            <a:spLocks/>
          </xdr:cNvSpPr>
        </xdr:nvSpPr>
        <xdr:spPr>
          <a:xfrm>
            <a:off x="-59" y="-9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4" name="Line 486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5" name="Line 487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6" name="Line 488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77" name="Line 489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8" name="Line 490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79" name="Line 491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0" name="Line 492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1" name="Line 493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2" name="Line 494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3" name="Line 495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34</xdr:row>
      <xdr:rowOff>9525</xdr:rowOff>
    </xdr:from>
    <xdr:to>
      <xdr:col>82</xdr:col>
      <xdr:colOff>714375</xdr:colOff>
      <xdr:row>35</xdr:row>
      <xdr:rowOff>0</xdr:rowOff>
    </xdr:to>
    <xdr:grpSp>
      <xdr:nvGrpSpPr>
        <xdr:cNvPr id="684" name="Group 496"/>
        <xdr:cNvGrpSpPr>
          <a:grpSpLocks/>
        </xdr:cNvGrpSpPr>
      </xdr:nvGrpSpPr>
      <xdr:grpSpPr>
        <a:xfrm>
          <a:off x="61045725" y="8458200"/>
          <a:ext cx="438150" cy="219075"/>
          <a:chOff x="-64" y="-10074"/>
          <a:chExt cx="40" cy="30682"/>
        </a:xfrm>
        <a:solidFill>
          <a:srgbClr val="FFFFFF"/>
        </a:solidFill>
      </xdr:grpSpPr>
      <xdr:sp>
        <xdr:nvSpPr>
          <xdr:cNvPr id="685" name="Line 497"/>
          <xdr:cNvSpPr>
            <a:spLocks/>
          </xdr:cNvSpPr>
        </xdr:nvSpPr>
        <xdr:spPr>
          <a:xfrm>
            <a:off x="-64" y="2060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498"/>
          <xdr:cNvSpPr>
            <a:spLocks/>
          </xdr:cNvSpPr>
        </xdr:nvSpPr>
        <xdr:spPr>
          <a:xfrm>
            <a:off x="-57" y="-1007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99"/>
          <xdr:cNvSpPr>
            <a:spLocks/>
          </xdr:cNvSpPr>
        </xdr:nvSpPr>
        <xdr:spPr>
          <a:xfrm>
            <a:off x="-49" y="-207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9525</xdr:rowOff>
    </xdr:from>
    <xdr:to>
      <xdr:col>87</xdr:col>
      <xdr:colOff>95250</xdr:colOff>
      <xdr:row>35</xdr:row>
      <xdr:rowOff>200025</xdr:rowOff>
    </xdr:to>
    <xdr:sp>
      <xdr:nvSpPr>
        <xdr:cNvPr id="688" name="Line 500"/>
        <xdr:cNvSpPr>
          <a:spLocks/>
        </xdr:cNvSpPr>
      </xdr:nvSpPr>
      <xdr:spPr>
        <a:xfrm>
          <a:off x="64808100" y="80010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37</xdr:row>
      <xdr:rowOff>114300</xdr:rowOff>
    </xdr:from>
    <xdr:to>
      <xdr:col>72</xdr:col>
      <xdr:colOff>628650</xdr:colOff>
      <xdr:row>39</xdr:row>
      <xdr:rowOff>38100</xdr:rowOff>
    </xdr:to>
    <xdr:grpSp>
      <xdr:nvGrpSpPr>
        <xdr:cNvPr id="689" name="Group 503"/>
        <xdr:cNvGrpSpPr>
          <a:grpSpLocks/>
        </xdr:cNvGrpSpPr>
      </xdr:nvGrpSpPr>
      <xdr:grpSpPr>
        <a:xfrm>
          <a:off x="53663850" y="9248775"/>
          <a:ext cx="304800" cy="381000"/>
          <a:chOff x="-59" y="-5647"/>
          <a:chExt cx="28" cy="16640"/>
        </a:xfrm>
        <a:solidFill>
          <a:srgbClr val="FFFFFF"/>
        </a:solidFill>
      </xdr:grpSpPr>
      <xdr:sp>
        <xdr:nvSpPr>
          <xdr:cNvPr id="690" name="Line 504"/>
          <xdr:cNvSpPr>
            <a:spLocks/>
          </xdr:cNvSpPr>
        </xdr:nvSpPr>
        <xdr:spPr>
          <a:xfrm flipH="1">
            <a:off x="-45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505"/>
          <xdr:cNvSpPr>
            <a:spLocks/>
          </xdr:cNvSpPr>
        </xdr:nvSpPr>
        <xdr:spPr>
          <a:xfrm>
            <a:off x="-59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171450</xdr:colOff>
      <xdr:row>37</xdr:row>
      <xdr:rowOff>114300</xdr:rowOff>
    </xdr:from>
    <xdr:to>
      <xdr:col>76</xdr:col>
      <xdr:colOff>476250</xdr:colOff>
      <xdr:row>39</xdr:row>
      <xdr:rowOff>38100</xdr:rowOff>
    </xdr:to>
    <xdr:grpSp>
      <xdr:nvGrpSpPr>
        <xdr:cNvPr id="692" name="Group 506"/>
        <xdr:cNvGrpSpPr>
          <a:grpSpLocks/>
        </xdr:cNvGrpSpPr>
      </xdr:nvGrpSpPr>
      <xdr:grpSpPr>
        <a:xfrm>
          <a:off x="56483250" y="9248775"/>
          <a:ext cx="304800" cy="381000"/>
          <a:chOff x="-73" y="-5647"/>
          <a:chExt cx="28" cy="16640"/>
        </a:xfrm>
        <a:solidFill>
          <a:srgbClr val="FFFFFF"/>
        </a:solidFill>
      </xdr:grpSpPr>
      <xdr:sp>
        <xdr:nvSpPr>
          <xdr:cNvPr id="693" name="Line 507"/>
          <xdr:cNvSpPr>
            <a:spLocks/>
          </xdr:cNvSpPr>
        </xdr:nvSpPr>
        <xdr:spPr>
          <a:xfrm flipH="1">
            <a:off x="-59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508"/>
          <xdr:cNvSpPr>
            <a:spLocks/>
          </xdr:cNvSpPr>
        </xdr:nvSpPr>
        <xdr:spPr>
          <a:xfrm>
            <a:off x="-73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37</xdr:row>
      <xdr:rowOff>114300</xdr:rowOff>
    </xdr:from>
    <xdr:to>
      <xdr:col>76</xdr:col>
      <xdr:colOff>800100</xdr:colOff>
      <xdr:row>39</xdr:row>
      <xdr:rowOff>38100</xdr:rowOff>
    </xdr:to>
    <xdr:grpSp>
      <xdr:nvGrpSpPr>
        <xdr:cNvPr id="695" name="Group 509"/>
        <xdr:cNvGrpSpPr>
          <a:grpSpLocks/>
        </xdr:cNvGrpSpPr>
      </xdr:nvGrpSpPr>
      <xdr:grpSpPr>
        <a:xfrm>
          <a:off x="56807100" y="9248775"/>
          <a:ext cx="304800" cy="381000"/>
          <a:chOff x="-44" y="-5647"/>
          <a:chExt cx="28" cy="16640"/>
        </a:xfrm>
        <a:solidFill>
          <a:srgbClr val="FFFFFF"/>
        </a:solidFill>
      </xdr:grpSpPr>
      <xdr:sp>
        <xdr:nvSpPr>
          <xdr:cNvPr id="696" name="Line 510"/>
          <xdr:cNvSpPr>
            <a:spLocks/>
          </xdr:cNvSpPr>
        </xdr:nvSpPr>
        <xdr:spPr>
          <a:xfrm flipH="1">
            <a:off x="-30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511"/>
          <xdr:cNvSpPr>
            <a:spLocks/>
          </xdr:cNvSpPr>
        </xdr:nvSpPr>
        <xdr:spPr>
          <a:xfrm>
            <a:off x="-44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37</xdr:row>
      <xdr:rowOff>114300</xdr:rowOff>
    </xdr:from>
    <xdr:to>
      <xdr:col>82</xdr:col>
      <xdr:colOff>390525</xdr:colOff>
      <xdr:row>37</xdr:row>
      <xdr:rowOff>114300</xdr:rowOff>
    </xdr:to>
    <xdr:sp>
      <xdr:nvSpPr>
        <xdr:cNvPr id="698" name="Line 512"/>
        <xdr:cNvSpPr>
          <a:spLocks/>
        </xdr:cNvSpPr>
      </xdr:nvSpPr>
      <xdr:spPr>
        <a:xfrm>
          <a:off x="51854100" y="9248775"/>
          <a:ext cx="930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114300</xdr:rowOff>
    </xdr:from>
    <xdr:to>
      <xdr:col>87</xdr:col>
      <xdr:colOff>238125</xdr:colOff>
      <xdr:row>39</xdr:row>
      <xdr:rowOff>114300</xdr:rowOff>
    </xdr:to>
    <xdr:sp>
      <xdr:nvSpPr>
        <xdr:cNvPr id="699" name="Line 513"/>
        <xdr:cNvSpPr>
          <a:spLocks/>
        </xdr:cNvSpPr>
      </xdr:nvSpPr>
      <xdr:spPr>
        <a:xfrm>
          <a:off x="58273950" y="97059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41</xdr:row>
      <xdr:rowOff>114300</xdr:rowOff>
    </xdr:from>
    <xdr:to>
      <xdr:col>83</xdr:col>
      <xdr:colOff>285750</xdr:colOff>
      <xdr:row>41</xdr:row>
      <xdr:rowOff>114300</xdr:rowOff>
    </xdr:to>
    <xdr:sp>
      <xdr:nvSpPr>
        <xdr:cNvPr id="700" name="Line 514"/>
        <xdr:cNvSpPr>
          <a:spLocks/>
        </xdr:cNvSpPr>
      </xdr:nvSpPr>
      <xdr:spPr>
        <a:xfrm>
          <a:off x="57073800" y="10163175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647700</xdr:colOff>
      <xdr:row>37</xdr:row>
      <xdr:rowOff>114300</xdr:rowOff>
    </xdr:from>
    <xdr:to>
      <xdr:col>78</xdr:col>
      <xdr:colOff>476250</xdr:colOff>
      <xdr:row>39</xdr:row>
      <xdr:rowOff>114300</xdr:rowOff>
    </xdr:to>
    <xdr:sp>
      <xdr:nvSpPr>
        <xdr:cNvPr id="701" name="Line 515"/>
        <xdr:cNvSpPr>
          <a:spLocks/>
        </xdr:cNvSpPr>
      </xdr:nvSpPr>
      <xdr:spPr>
        <a:xfrm>
          <a:off x="56959500" y="9248775"/>
          <a:ext cx="1314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39</xdr:row>
      <xdr:rowOff>114300</xdr:rowOff>
    </xdr:from>
    <xdr:to>
      <xdr:col>78</xdr:col>
      <xdr:colOff>628650</xdr:colOff>
      <xdr:row>41</xdr:row>
      <xdr:rowOff>38100</xdr:rowOff>
    </xdr:to>
    <xdr:grpSp>
      <xdr:nvGrpSpPr>
        <xdr:cNvPr id="702" name="Group 516"/>
        <xdr:cNvGrpSpPr>
          <a:grpSpLocks/>
        </xdr:cNvGrpSpPr>
      </xdr:nvGrpSpPr>
      <xdr:grpSpPr>
        <a:xfrm>
          <a:off x="581215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03" name="Line 517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518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41</xdr:row>
      <xdr:rowOff>114300</xdr:rowOff>
    </xdr:from>
    <xdr:to>
      <xdr:col>80</xdr:col>
      <xdr:colOff>628650</xdr:colOff>
      <xdr:row>43</xdr:row>
      <xdr:rowOff>38100</xdr:rowOff>
    </xdr:to>
    <xdr:grpSp>
      <xdr:nvGrpSpPr>
        <xdr:cNvPr id="705" name="Group 519"/>
        <xdr:cNvGrpSpPr>
          <a:grpSpLocks/>
        </xdr:cNvGrpSpPr>
      </xdr:nvGrpSpPr>
      <xdr:grpSpPr>
        <a:xfrm>
          <a:off x="596074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06" name="Line 520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521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08" name="Line 522"/>
        <xdr:cNvSpPr>
          <a:spLocks/>
        </xdr:cNvSpPr>
      </xdr:nvSpPr>
      <xdr:spPr>
        <a:xfrm>
          <a:off x="58273950" y="9705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39</xdr:row>
      <xdr:rowOff>114300</xdr:rowOff>
    </xdr:from>
    <xdr:to>
      <xdr:col>80</xdr:col>
      <xdr:colOff>628650</xdr:colOff>
      <xdr:row>41</xdr:row>
      <xdr:rowOff>38100</xdr:rowOff>
    </xdr:to>
    <xdr:grpSp>
      <xdr:nvGrpSpPr>
        <xdr:cNvPr id="709" name="Group 523"/>
        <xdr:cNvGrpSpPr>
          <a:grpSpLocks/>
        </xdr:cNvGrpSpPr>
      </xdr:nvGrpSpPr>
      <xdr:grpSpPr>
        <a:xfrm>
          <a:off x="596074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10" name="Line 524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525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41</xdr:row>
      <xdr:rowOff>114300</xdr:rowOff>
    </xdr:from>
    <xdr:to>
      <xdr:col>78</xdr:col>
      <xdr:colOff>476250</xdr:colOff>
      <xdr:row>43</xdr:row>
      <xdr:rowOff>38100</xdr:rowOff>
    </xdr:to>
    <xdr:grpSp>
      <xdr:nvGrpSpPr>
        <xdr:cNvPr id="712" name="Group 526"/>
        <xdr:cNvGrpSpPr>
          <a:grpSpLocks/>
        </xdr:cNvGrpSpPr>
      </xdr:nvGrpSpPr>
      <xdr:grpSpPr>
        <a:xfrm>
          <a:off x="57969150" y="10163175"/>
          <a:ext cx="304800" cy="381000"/>
          <a:chOff x="-73" y="-5711"/>
          <a:chExt cx="28" cy="16640"/>
        </a:xfrm>
        <a:solidFill>
          <a:srgbClr val="FFFFFF"/>
        </a:solidFill>
      </xdr:grpSpPr>
      <xdr:sp>
        <xdr:nvSpPr>
          <xdr:cNvPr id="713" name="Line 527"/>
          <xdr:cNvSpPr>
            <a:spLocks/>
          </xdr:cNvSpPr>
        </xdr:nvSpPr>
        <xdr:spPr>
          <a:xfrm flipH="1">
            <a:off x="-5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28"/>
          <xdr:cNvSpPr>
            <a:spLocks/>
          </xdr:cNvSpPr>
        </xdr:nvSpPr>
        <xdr:spPr>
          <a:xfrm>
            <a:off x="-7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41</xdr:row>
      <xdr:rowOff>114300</xdr:rowOff>
    </xdr:from>
    <xdr:to>
      <xdr:col>78</xdr:col>
      <xdr:colOff>809625</xdr:colOff>
      <xdr:row>43</xdr:row>
      <xdr:rowOff>38100</xdr:rowOff>
    </xdr:to>
    <xdr:grpSp>
      <xdr:nvGrpSpPr>
        <xdr:cNvPr id="715" name="Group 529"/>
        <xdr:cNvGrpSpPr>
          <a:grpSpLocks/>
        </xdr:cNvGrpSpPr>
      </xdr:nvGrpSpPr>
      <xdr:grpSpPr>
        <a:xfrm>
          <a:off x="58302525" y="10163175"/>
          <a:ext cx="304800" cy="381000"/>
          <a:chOff x="-43" y="-5711"/>
          <a:chExt cx="28" cy="16640"/>
        </a:xfrm>
        <a:solidFill>
          <a:srgbClr val="FFFFFF"/>
        </a:solidFill>
      </xdr:grpSpPr>
      <xdr:sp>
        <xdr:nvSpPr>
          <xdr:cNvPr id="716" name="Line 530"/>
          <xdr:cNvSpPr>
            <a:spLocks/>
          </xdr:cNvSpPr>
        </xdr:nvSpPr>
        <xdr:spPr>
          <a:xfrm flipH="1">
            <a:off x="-2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531"/>
          <xdr:cNvSpPr>
            <a:spLocks/>
          </xdr:cNvSpPr>
        </xdr:nvSpPr>
        <xdr:spPr>
          <a:xfrm>
            <a:off x="-4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18" name="Line 532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19" name="Line 533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</xdr:colOff>
      <xdr:row>39</xdr:row>
      <xdr:rowOff>142875</xdr:rowOff>
    </xdr:from>
    <xdr:to>
      <xdr:col>70</xdr:col>
      <xdr:colOff>428625</xdr:colOff>
      <xdr:row>40</xdr:row>
      <xdr:rowOff>38100</xdr:rowOff>
    </xdr:to>
    <xdr:sp>
      <xdr:nvSpPr>
        <xdr:cNvPr id="720" name="kreslení 417"/>
        <xdr:cNvSpPr>
          <a:spLocks/>
        </xdr:cNvSpPr>
      </xdr:nvSpPr>
      <xdr:spPr>
        <a:xfrm>
          <a:off x="51930300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657225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21" name="Line 535"/>
        <xdr:cNvSpPr>
          <a:spLocks/>
        </xdr:cNvSpPr>
      </xdr:nvSpPr>
      <xdr:spPr>
        <a:xfrm flipH="1">
          <a:off x="58454925" y="97059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39</xdr:row>
      <xdr:rowOff>47625</xdr:rowOff>
    </xdr:from>
    <xdr:to>
      <xdr:col>74</xdr:col>
      <xdr:colOff>314325</xdr:colOff>
      <xdr:row>39</xdr:row>
      <xdr:rowOff>95250</xdr:rowOff>
    </xdr:to>
    <xdr:sp>
      <xdr:nvSpPr>
        <xdr:cNvPr id="722" name="Line 537"/>
        <xdr:cNvSpPr>
          <a:spLocks/>
        </xdr:cNvSpPr>
      </xdr:nvSpPr>
      <xdr:spPr>
        <a:xfrm flipV="1">
          <a:off x="54597300" y="9639300"/>
          <a:ext cx="542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38</xdr:row>
      <xdr:rowOff>171450</xdr:rowOff>
    </xdr:from>
    <xdr:to>
      <xdr:col>74</xdr:col>
      <xdr:colOff>923925</xdr:colOff>
      <xdr:row>39</xdr:row>
      <xdr:rowOff>47625</xdr:rowOff>
    </xdr:to>
    <xdr:sp>
      <xdr:nvSpPr>
        <xdr:cNvPr id="723" name="Line 538"/>
        <xdr:cNvSpPr>
          <a:spLocks/>
        </xdr:cNvSpPr>
      </xdr:nvSpPr>
      <xdr:spPr>
        <a:xfrm flipV="1">
          <a:off x="55140225" y="95345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76</xdr:col>
      <xdr:colOff>323850</xdr:colOff>
      <xdr:row>38</xdr:row>
      <xdr:rowOff>171450</xdr:rowOff>
    </xdr:to>
    <xdr:sp>
      <xdr:nvSpPr>
        <xdr:cNvPr id="724" name="Line 539"/>
        <xdr:cNvSpPr>
          <a:spLocks/>
        </xdr:cNvSpPr>
      </xdr:nvSpPr>
      <xdr:spPr>
        <a:xfrm flipH="1">
          <a:off x="55749825" y="9248775"/>
          <a:ext cx="8858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39</xdr:row>
      <xdr:rowOff>38100</xdr:rowOff>
    </xdr:from>
    <xdr:to>
      <xdr:col>70</xdr:col>
      <xdr:colOff>476250</xdr:colOff>
      <xdr:row>39</xdr:row>
      <xdr:rowOff>85725</xdr:rowOff>
    </xdr:to>
    <xdr:sp>
      <xdr:nvSpPr>
        <xdr:cNvPr id="725" name="Line 540"/>
        <xdr:cNvSpPr>
          <a:spLocks/>
        </xdr:cNvSpPr>
      </xdr:nvSpPr>
      <xdr:spPr>
        <a:xfrm flipV="1">
          <a:off x="51854100" y="9629775"/>
          <a:ext cx="476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161925</xdr:rowOff>
    </xdr:from>
    <xdr:to>
      <xdr:col>71</xdr:col>
      <xdr:colOff>123825</xdr:colOff>
      <xdr:row>39</xdr:row>
      <xdr:rowOff>38100</xdr:rowOff>
    </xdr:to>
    <xdr:sp>
      <xdr:nvSpPr>
        <xdr:cNvPr id="726" name="Line 541"/>
        <xdr:cNvSpPr>
          <a:spLocks/>
        </xdr:cNvSpPr>
      </xdr:nvSpPr>
      <xdr:spPr>
        <a:xfrm flipV="1">
          <a:off x="52330350" y="9525000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37</xdr:row>
      <xdr:rowOff>114300</xdr:rowOff>
    </xdr:from>
    <xdr:to>
      <xdr:col>72</xdr:col>
      <xdr:colOff>476250</xdr:colOff>
      <xdr:row>38</xdr:row>
      <xdr:rowOff>161925</xdr:rowOff>
    </xdr:to>
    <xdr:sp>
      <xdr:nvSpPr>
        <xdr:cNvPr id="727" name="Line 542"/>
        <xdr:cNvSpPr>
          <a:spLocks/>
        </xdr:cNvSpPr>
      </xdr:nvSpPr>
      <xdr:spPr>
        <a:xfrm flipH="1">
          <a:off x="52949475" y="9248775"/>
          <a:ext cx="866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39</xdr:row>
      <xdr:rowOff>114300</xdr:rowOff>
    </xdr:from>
    <xdr:to>
      <xdr:col>86</xdr:col>
      <xdr:colOff>628650</xdr:colOff>
      <xdr:row>41</xdr:row>
      <xdr:rowOff>38100</xdr:rowOff>
    </xdr:to>
    <xdr:grpSp>
      <xdr:nvGrpSpPr>
        <xdr:cNvPr id="728" name="Group 551"/>
        <xdr:cNvGrpSpPr>
          <a:grpSpLocks/>
        </xdr:cNvGrpSpPr>
      </xdr:nvGrpSpPr>
      <xdr:grpSpPr>
        <a:xfrm>
          <a:off x="64065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29" name="Line 552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553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37</xdr:row>
      <xdr:rowOff>219075</xdr:rowOff>
    </xdr:from>
    <xdr:to>
      <xdr:col>85</xdr:col>
      <xdr:colOff>409575</xdr:colOff>
      <xdr:row>39</xdr:row>
      <xdr:rowOff>114300</xdr:rowOff>
    </xdr:to>
    <xdr:grpSp>
      <xdr:nvGrpSpPr>
        <xdr:cNvPr id="731" name="Group 557"/>
        <xdr:cNvGrpSpPr>
          <a:grpSpLocks/>
        </xdr:cNvGrpSpPr>
      </xdr:nvGrpSpPr>
      <xdr:grpSpPr>
        <a:xfrm>
          <a:off x="63322200" y="9353550"/>
          <a:ext cx="304800" cy="352425"/>
          <a:chOff x="-38" y="-1071"/>
          <a:chExt cx="28" cy="15392"/>
        </a:xfrm>
        <a:solidFill>
          <a:srgbClr val="FFFFFF"/>
        </a:solidFill>
      </xdr:grpSpPr>
      <xdr:sp>
        <xdr:nvSpPr>
          <xdr:cNvPr id="732" name="Line 558"/>
          <xdr:cNvSpPr>
            <a:spLocks/>
          </xdr:cNvSpPr>
        </xdr:nvSpPr>
        <xdr:spPr>
          <a:xfrm>
            <a:off x="-24" y="109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559"/>
          <xdr:cNvSpPr>
            <a:spLocks/>
          </xdr:cNvSpPr>
        </xdr:nvSpPr>
        <xdr:spPr>
          <a:xfrm>
            <a:off x="-38" y="-10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38</xdr:row>
      <xdr:rowOff>123825</xdr:rowOff>
    </xdr:from>
    <xdr:to>
      <xdr:col>85</xdr:col>
      <xdr:colOff>266700</xdr:colOff>
      <xdr:row>39</xdr:row>
      <xdr:rowOff>114300</xdr:rowOff>
    </xdr:to>
    <xdr:sp>
      <xdr:nvSpPr>
        <xdr:cNvPr id="734" name="Line 560"/>
        <xdr:cNvSpPr>
          <a:spLocks/>
        </xdr:cNvSpPr>
      </xdr:nvSpPr>
      <xdr:spPr>
        <a:xfrm>
          <a:off x="62760225" y="9486900"/>
          <a:ext cx="733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37</xdr:row>
      <xdr:rowOff>114300</xdr:rowOff>
    </xdr:from>
    <xdr:to>
      <xdr:col>83</xdr:col>
      <xdr:colOff>276225</xdr:colOff>
      <xdr:row>37</xdr:row>
      <xdr:rowOff>190500</xdr:rowOff>
    </xdr:to>
    <xdr:sp>
      <xdr:nvSpPr>
        <xdr:cNvPr id="735" name="Line 561"/>
        <xdr:cNvSpPr>
          <a:spLocks/>
        </xdr:cNvSpPr>
      </xdr:nvSpPr>
      <xdr:spPr>
        <a:xfrm flipH="1" flipV="1">
          <a:off x="61150500" y="92487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37</xdr:row>
      <xdr:rowOff>190500</xdr:rowOff>
    </xdr:from>
    <xdr:to>
      <xdr:col>84</xdr:col>
      <xdr:colOff>504825</xdr:colOff>
      <xdr:row>38</xdr:row>
      <xdr:rowOff>123825</xdr:rowOff>
    </xdr:to>
    <xdr:sp>
      <xdr:nvSpPr>
        <xdr:cNvPr id="736" name="Line 562"/>
        <xdr:cNvSpPr>
          <a:spLocks/>
        </xdr:cNvSpPr>
      </xdr:nvSpPr>
      <xdr:spPr>
        <a:xfrm flipH="1" flipV="1">
          <a:off x="62017275" y="9324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41</xdr:row>
      <xdr:rowOff>47625</xdr:rowOff>
    </xdr:from>
    <xdr:to>
      <xdr:col>84</xdr:col>
      <xdr:colOff>476250</xdr:colOff>
      <xdr:row>41</xdr:row>
      <xdr:rowOff>114300</xdr:rowOff>
    </xdr:to>
    <xdr:sp>
      <xdr:nvSpPr>
        <xdr:cNvPr id="737" name="Line 564"/>
        <xdr:cNvSpPr>
          <a:spLocks/>
        </xdr:cNvSpPr>
      </xdr:nvSpPr>
      <xdr:spPr>
        <a:xfrm flipV="1">
          <a:off x="62026800" y="100965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40</xdr:row>
      <xdr:rowOff>171450</xdr:rowOff>
    </xdr:from>
    <xdr:to>
      <xdr:col>85</xdr:col>
      <xdr:colOff>123825</xdr:colOff>
      <xdr:row>41</xdr:row>
      <xdr:rowOff>47625</xdr:rowOff>
    </xdr:to>
    <xdr:sp>
      <xdr:nvSpPr>
        <xdr:cNvPr id="738" name="Line 565"/>
        <xdr:cNvSpPr>
          <a:spLocks/>
        </xdr:cNvSpPr>
      </xdr:nvSpPr>
      <xdr:spPr>
        <a:xfrm flipV="1">
          <a:off x="62731650" y="99917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39</xdr:row>
      <xdr:rowOff>114300</xdr:rowOff>
    </xdr:from>
    <xdr:to>
      <xdr:col>86</xdr:col>
      <xdr:colOff>466725</xdr:colOff>
      <xdr:row>40</xdr:row>
      <xdr:rowOff>171450</xdr:rowOff>
    </xdr:to>
    <xdr:sp>
      <xdr:nvSpPr>
        <xdr:cNvPr id="739" name="Line 566"/>
        <xdr:cNvSpPr>
          <a:spLocks/>
        </xdr:cNvSpPr>
      </xdr:nvSpPr>
      <xdr:spPr>
        <a:xfrm flipH="1">
          <a:off x="63350775" y="9705975"/>
          <a:ext cx="8572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41</xdr:row>
      <xdr:rowOff>114300</xdr:rowOff>
    </xdr:from>
    <xdr:to>
      <xdr:col>78</xdr:col>
      <xdr:colOff>323850</xdr:colOff>
      <xdr:row>44</xdr:row>
      <xdr:rowOff>219075</xdr:rowOff>
    </xdr:to>
    <xdr:sp>
      <xdr:nvSpPr>
        <xdr:cNvPr id="740" name="Line 567"/>
        <xdr:cNvSpPr>
          <a:spLocks/>
        </xdr:cNvSpPr>
      </xdr:nvSpPr>
      <xdr:spPr>
        <a:xfrm flipH="1">
          <a:off x="55635525" y="10163175"/>
          <a:ext cx="2486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942975</xdr:colOff>
      <xdr:row>41</xdr:row>
      <xdr:rowOff>219075</xdr:rowOff>
    </xdr:from>
    <xdr:to>
      <xdr:col>76</xdr:col>
      <xdr:colOff>133350</xdr:colOff>
      <xdr:row>44</xdr:row>
      <xdr:rowOff>219075</xdr:rowOff>
    </xdr:to>
    <xdr:sp>
      <xdr:nvSpPr>
        <xdr:cNvPr id="741" name="Line 568"/>
        <xdr:cNvSpPr>
          <a:spLocks/>
        </xdr:cNvSpPr>
      </xdr:nvSpPr>
      <xdr:spPr>
        <a:xfrm flipH="1">
          <a:off x="54282975" y="10267950"/>
          <a:ext cx="216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41</xdr:row>
      <xdr:rowOff>114300</xdr:rowOff>
    </xdr:from>
    <xdr:to>
      <xdr:col>76</xdr:col>
      <xdr:colOff>742950</xdr:colOff>
      <xdr:row>41</xdr:row>
      <xdr:rowOff>219075</xdr:rowOff>
    </xdr:to>
    <xdr:sp>
      <xdr:nvSpPr>
        <xdr:cNvPr id="742" name="Line 569"/>
        <xdr:cNvSpPr>
          <a:spLocks/>
        </xdr:cNvSpPr>
      </xdr:nvSpPr>
      <xdr:spPr>
        <a:xfrm flipV="1">
          <a:off x="56445150" y="1016317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3" name="Line 59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4" name="Line 59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5" name="Line 597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6" name="Line 598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7" name="Line 599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8" name="Line 60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200025</xdr:colOff>
      <xdr:row>30</xdr:row>
      <xdr:rowOff>219075</xdr:rowOff>
    </xdr:from>
    <xdr:to>
      <xdr:col>40</xdr:col>
      <xdr:colOff>657225</xdr:colOff>
      <xdr:row>31</xdr:row>
      <xdr:rowOff>219075</xdr:rowOff>
    </xdr:to>
    <xdr:sp>
      <xdr:nvSpPr>
        <xdr:cNvPr id="749" name="Rectangle 602"/>
        <xdr:cNvSpPr>
          <a:spLocks/>
        </xdr:cNvSpPr>
      </xdr:nvSpPr>
      <xdr:spPr>
        <a:xfrm>
          <a:off x="28946475" y="7753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723900</xdr:colOff>
      <xdr:row>20</xdr:row>
      <xdr:rowOff>76200</xdr:rowOff>
    </xdr:from>
    <xdr:to>
      <xdr:col>45</xdr:col>
      <xdr:colOff>0</xdr:colOff>
      <xdr:row>21</xdr:row>
      <xdr:rowOff>152400</xdr:rowOff>
    </xdr:to>
    <xdr:grpSp>
      <xdr:nvGrpSpPr>
        <xdr:cNvPr id="750" name="Group 613"/>
        <xdr:cNvGrpSpPr>
          <a:grpSpLocks/>
        </xdr:cNvGrpSpPr>
      </xdr:nvGrpSpPr>
      <xdr:grpSpPr>
        <a:xfrm>
          <a:off x="22555200" y="53244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51" name="Rectangle 6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6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6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6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6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6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6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6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6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723900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760" name="Group 623"/>
        <xdr:cNvGrpSpPr>
          <a:grpSpLocks/>
        </xdr:cNvGrpSpPr>
      </xdr:nvGrpSpPr>
      <xdr:grpSpPr>
        <a:xfrm>
          <a:off x="22555200" y="60102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61" name="Rectangle 6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6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6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6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6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6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6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6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6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133350</xdr:colOff>
      <xdr:row>15</xdr:row>
      <xdr:rowOff>0</xdr:rowOff>
    </xdr:from>
    <xdr:to>
      <xdr:col>39</xdr:col>
      <xdr:colOff>390525</xdr:colOff>
      <xdr:row>17</xdr:row>
      <xdr:rowOff>171450</xdr:rowOff>
    </xdr:to>
    <xdr:sp>
      <xdr:nvSpPr>
        <xdr:cNvPr id="770" name="Rectangle 650"/>
        <xdr:cNvSpPr>
          <a:spLocks/>
        </xdr:cNvSpPr>
      </xdr:nvSpPr>
      <xdr:spPr>
        <a:xfrm rot="5400000">
          <a:off x="28879800" y="4105275"/>
          <a:ext cx="266700" cy="6286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1" name="Line 65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2" name="Line 65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3" name="Line 65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4" name="Line 65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5" name="Line 65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6" name="Line 65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7" name="Line 657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8" name="Line 658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9" name="Line 659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0" name="Line 660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1" name="Line 66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2" name="Line 66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3" name="Line 66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4" name="Line 66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5" name="Line 66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6" name="Line 66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19</xdr:row>
      <xdr:rowOff>114300</xdr:rowOff>
    </xdr:from>
    <xdr:to>
      <xdr:col>63</xdr:col>
      <xdr:colOff>95250</xdr:colOff>
      <xdr:row>19</xdr:row>
      <xdr:rowOff>114300</xdr:rowOff>
    </xdr:to>
    <xdr:sp>
      <xdr:nvSpPr>
        <xdr:cNvPr id="787" name="Line 668"/>
        <xdr:cNvSpPr>
          <a:spLocks/>
        </xdr:cNvSpPr>
      </xdr:nvSpPr>
      <xdr:spPr>
        <a:xfrm>
          <a:off x="29994225" y="5133975"/>
          <a:ext cx="1698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209550</xdr:colOff>
      <xdr:row>19</xdr:row>
      <xdr:rowOff>0</xdr:rowOff>
    </xdr:from>
    <xdr:ext cx="552450" cy="228600"/>
    <xdr:sp>
      <xdr:nvSpPr>
        <xdr:cNvPr id="788" name="text 7125"/>
        <xdr:cNvSpPr txBox="1">
          <a:spLocks noChangeArrowheads="1"/>
        </xdr:cNvSpPr>
      </xdr:nvSpPr>
      <xdr:spPr>
        <a:xfrm>
          <a:off x="372046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45</xdr:col>
      <xdr:colOff>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789" name="Line 675"/>
        <xdr:cNvSpPr>
          <a:spLocks/>
        </xdr:cNvSpPr>
      </xdr:nvSpPr>
      <xdr:spPr>
        <a:xfrm flipV="1">
          <a:off x="33356550" y="85629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114300</xdr:rowOff>
    </xdr:from>
    <xdr:to>
      <xdr:col>48</xdr:col>
      <xdr:colOff>762000</xdr:colOff>
      <xdr:row>34</xdr:row>
      <xdr:rowOff>0</xdr:rowOff>
    </xdr:to>
    <xdr:sp>
      <xdr:nvSpPr>
        <xdr:cNvPr id="790" name="Line 679"/>
        <xdr:cNvSpPr>
          <a:spLocks/>
        </xdr:cNvSpPr>
      </xdr:nvSpPr>
      <xdr:spPr>
        <a:xfrm flipH="1">
          <a:off x="35509200" y="8334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76200</xdr:rowOff>
    </xdr:from>
    <xdr:to>
      <xdr:col>46</xdr:col>
      <xdr:colOff>742950</xdr:colOff>
      <xdr:row>34</xdr:row>
      <xdr:rowOff>114300</xdr:rowOff>
    </xdr:to>
    <xdr:sp>
      <xdr:nvSpPr>
        <xdr:cNvPr id="791" name="Line 680"/>
        <xdr:cNvSpPr>
          <a:spLocks/>
        </xdr:cNvSpPr>
      </xdr:nvSpPr>
      <xdr:spPr>
        <a:xfrm flipH="1">
          <a:off x="34023300" y="852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32</xdr:row>
      <xdr:rowOff>114300</xdr:rowOff>
    </xdr:from>
    <xdr:to>
      <xdr:col>50</xdr:col>
      <xdr:colOff>742950</xdr:colOff>
      <xdr:row>33</xdr:row>
      <xdr:rowOff>114300</xdr:rowOff>
    </xdr:to>
    <xdr:sp>
      <xdr:nvSpPr>
        <xdr:cNvPr id="792" name="Line 681"/>
        <xdr:cNvSpPr>
          <a:spLocks/>
        </xdr:cNvSpPr>
      </xdr:nvSpPr>
      <xdr:spPr>
        <a:xfrm flipH="1">
          <a:off x="36271200" y="81057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34</xdr:row>
      <xdr:rowOff>0</xdr:rowOff>
    </xdr:from>
    <xdr:to>
      <xdr:col>48</xdr:col>
      <xdr:colOff>0</xdr:colOff>
      <xdr:row>34</xdr:row>
      <xdr:rowOff>76200</xdr:rowOff>
    </xdr:to>
    <xdr:sp>
      <xdr:nvSpPr>
        <xdr:cNvPr id="793" name="Line 682"/>
        <xdr:cNvSpPr>
          <a:spLocks/>
        </xdr:cNvSpPr>
      </xdr:nvSpPr>
      <xdr:spPr>
        <a:xfrm flipH="1">
          <a:off x="34766250" y="844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32</xdr:row>
      <xdr:rowOff>0</xdr:rowOff>
    </xdr:from>
    <xdr:to>
      <xdr:col>52</xdr:col>
      <xdr:colOff>0</xdr:colOff>
      <xdr:row>32</xdr:row>
      <xdr:rowOff>114300</xdr:rowOff>
    </xdr:to>
    <xdr:sp>
      <xdr:nvSpPr>
        <xdr:cNvPr id="794" name="Line 683"/>
        <xdr:cNvSpPr>
          <a:spLocks/>
        </xdr:cNvSpPr>
      </xdr:nvSpPr>
      <xdr:spPr>
        <a:xfrm flipH="1">
          <a:off x="37738050" y="7991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31</xdr:row>
      <xdr:rowOff>152400</xdr:rowOff>
    </xdr:from>
    <xdr:to>
      <xdr:col>52</xdr:col>
      <xdr:colOff>742950</xdr:colOff>
      <xdr:row>32</xdr:row>
      <xdr:rowOff>0</xdr:rowOff>
    </xdr:to>
    <xdr:sp>
      <xdr:nvSpPr>
        <xdr:cNvPr id="795" name="Line 684"/>
        <xdr:cNvSpPr>
          <a:spLocks/>
        </xdr:cNvSpPr>
      </xdr:nvSpPr>
      <xdr:spPr>
        <a:xfrm flipV="1">
          <a:off x="384810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31</xdr:row>
      <xdr:rowOff>114300</xdr:rowOff>
    </xdr:from>
    <xdr:to>
      <xdr:col>54</xdr:col>
      <xdr:colOff>0</xdr:colOff>
      <xdr:row>31</xdr:row>
      <xdr:rowOff>152400</xdr:rowOff>
    </xdr:to>
    <xdr:sp>
      <xdr:nvSpPr>
        <xdr:cNvPr id="796" name="Line 685"/>
        <xdr:cNvSpPr>
          <a:spLocks/>
        </xdr:cNvSpPr>
      </xdr:nvSpPr>
      <xdr:spPr>
        <a:xfrm flipV="1">
          <a:off x="392239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33</xdr:row>
      <xdr:rowOff>114300</xdr:rowOff>
    </xdr:from>
    <xdr:to>
      <xdr:col>32</xdr:col>
      <xdr:colOff>781050</xdr:colOff>
      <xdr:row>34</xdr:row>
      <xdr:rowOff>0</xdr:rowOff>
    </xdr:to>
    <xdr:sp>
      <xdr:nvSpPr>
        <xdr:cNvPr id="797" name="Line 686"/>
        <xdr:cNvSpPr>
          <a:spLocks/>
        </xdr:cNvSpPr>
      </xdr:nvSpPr>
      <xdr:spPr>
        <a:xfrm flipH="1" flipV="1">
          <a:off x="23364825" y="8334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34</xdr:row>
      <xdr:rowOff>0</xdr:rowOff>
    </xdr:from>
    <xdr:to>
      <xdr:col>34</xdr:col>
      <xdr:colOff>47625</xdr:colOff>
      <xdr:row>34</xdr:row>
      <xdr:rowOff>76200</xdr:rowOff>
    </xdr:to>
    <xdr:sp>
      <xdr:nvSpPr>
        <xdr:cNvPr id="798" name="Line 687"/>
        <xdr:cNvSpPr>
          <a:spLocks/>
        </xdr:cNvSpPr>
      </xdr:nvSpPr>
      <xdr:spPr>
        <a:xfrm>
          <a:off x="24098250" y="84486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34</xdr:row>
      <xdr:rowOff>76200</xdr:rowOff>
    </xdr:from>
    <xdr:to>
      <xdr:col>35</xdr:col>
      <xdr:colOff>0</xdr:colOff>
      <xdr:row>34</xdr:row>
      <xdr:rowOff>114300</xdr:rowOff>
    </xdr:to>
    <xdr:sp>
      <xdr:nvSpPr>
        <xdr:cNvPr id="799" name="Line 688"/>
        <xdr:cNvSpPr>
          <a:spLocks/>
        </xdr:cNvSpPr>
      </xdr:nvSpPr>
      <xdr:spPr>
        <a:xfrm>
          <a:off x="24850725" y="85248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114300</xdr:rowOff>
    </xdr:from>
    <xdr:to>
      <xdr:col>32</xdr:col>
      <xdr:colOff>47625</xdr:colOff>
      <xdr:row>33</xdr:row>
      <xdr:rowOff>114300</xdr:rowOff>
    </xdr:to>
    <xdr:sp>
      <xdr:nvSpPr>
        <xdr:cNvPr id="800" name="Line 689"/>
        <xdr:cNvSpPr>
          <a:spLocks/>
        </xdr:cNvSpPr>
      </xdr:nvSpPr>
      <xdr:spPr>
        <a:xfrm flipH="1" flipV="1">
          <a:off x="22259925" y="81057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419100</xdr:colOff>
      <xdr:row>31</xdr:row>
      <xdr:rowOff>152400</xdr:rowOff>
    </xdr:from>
    <xdr:to>
      <xdr:col>29</xdr:col>
      <xdr:colOff>190500</xdr:colOff>
      <xdr:row>32</xdr:row>
      <xdr:rowOff>0</xdr:rowOff>
    </xdr:to>
    <xdr:sp>
      <xdr:nvSpPr>
        <xdr:cNvPr id="801" name="Line 690"/>
        <xdr:cNvSpPr>
          <a:spLocks/>
        </xdr:cNvSpPr>
      </xdr:nvSpPr>
      <xdr:spPr>
        <a:xfrm flipH="1" flipV="1">
          <a:off x="207645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31</xdr:row>
      <xdr:rowOff>114300</xdr:rowOff>
    </xdr:from>
    <xdr:to>
      <xdr:col>28</xdr:col>
      <xdr:colOff>419100</xdr:colOff>
      <xdr:row>31</xdr:row>
      <xdr:rowOff>152400</xdr:rowOff>
    </xdr:to>
    <xdr:sp>
      <xdr:nvSpPr>
        <xdr:cNvPr id="802" name="Line 691"/>
        <xdr:cNvSpPr>
          <a:spLocks/>
        </xdr:cNvSpPr>
      </xdr:nvSpPr>
      <xdr:spPr>
        <a:xfrm flipH="1" flipV="1">
          <a:off x="200215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0</xdr:rowOff>
    </xdr:from>
    <xdr:to>
      <xdr:col>30</xdr:col>
      <xdr:colOff>428625</xdr:colOff>
      <xdr:row>32</xdr:row>
      <xdr:rowOff>114300</xdr:rowOff>
    </xdr:to>
    <xdr:sp>
      <xdr:nvSpPr>
        <xdr:cNvPr id="803" name="Line 692"/>
        <xdr:cNvSpPr>
          <a:spLocks/>
        </xdr:cNvSpPr>
      </xdr:nvSpPr>
      <xdr:spPr>
        <a:xfrm flipH="1" flipV="1">
          <a:off x="21507450" y="7991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209550</xdr:colOff>
      <xdr:row>29</xdr:row>
      <xdr:rowOff>57150</xdr:rowOff>
    </xdr:from>
    <xdr:to>
      <xdr:col>79</xdr:col>
      <xdr:colOff>495300</xdr:colOff>
      <xdr:row>29</xdr:row>
      <xdr:rowOff>171450</xdr:rowOff>
    </xdr:to>
    <xdr:grpSp>
      <xdr:nvGrpSpPr>
        <xdr:cNvPr id="804" name="Group 693"/>
        <xdr:cNvGrpSpPr>
          <a:grpSpLocks/>
        </xdr:cNvGrpSpPr>
      </xdr:nvGrpSpPr>
      <xdr:grpSpPr>
        <a:xfrm>
          <a:off x="58978800" y="73628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805" name="Rectangle 694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695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696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428625</xdr:colOff>
      <xdr:row>30</xdr:row>
      <xdr:rowOff>57150</xdr:rowOff>
    </xdr:from>
    <xdr:to>
      <xdr:col>23</xdr:col>
      <xdr:colOff>285750</xdr:colOff>
      <xdr:row>30</xdr:row>
      <xdr:rowOff>171450</xdr:rowOff>
    </xdr:to>
    <xdr:grpSp>
      <xdr:nvGrpSpPr>
        <xdr:cNvPr id="808" name="Group 698"/>
        <xdr:cNvGrpSpPr>
          <a:grpSpLocks noChangeAspect="1"/>
        </xdr:cNvGrpSpPr>
      </xdr:nvGrpSpPr>
      <xdr:grpSpPr>
        <a:xfrm>
          <a:off x="16316325" y="75914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09" name="Line 69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70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70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70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0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0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70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Line 70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70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36</xdr:row>
      <xdr:rowOff>57150</xdr:rowOff>
    </xdr:from>
    <xdr:to>
      <xdr:col>25</xdr:col>
      <xdr:colOff>457200</xdr:colOff>
      <xdr:row>36</xdr:row>
      <xdr:rowOff>171450</xdr:rowOff>
    </xdr:to>
    <xdr:grpSp>
      <xdr:nvGrpSpPr>
        <xdr:cNvPr id="818" name="Group 708"/>
        <xdr:cNvGrpSpPr>
          <a:grpSpLocks noChangeAspect="1"/>
        </xdr:cNvGrpSpPr>
      </xdr:nvGrpSpPr>
      <xdr:grpSpPr>
        <a:xfrm>
          <a:off x="17973675" y="8963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19" name="Line 70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71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71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1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1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71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71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Line 71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71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27</xdr:row>
      <xdr:rowOff>57150</xdr:rowOff>
    </xdr:from>
    <xdr:to>
      <xdr:col>20</xdr:col>
      <xdr:colOff>819150</xdr:colOff>
      <xdr:row>27</xdr:row>
      <xdr:rowOff>171450</xdr:rowOff>
    </xdr:to>
    <xdr:grpSp>
      <xdr:nvGrpSpPr>
        <xdr:cNvPr id="828" name="Group 718"/>
        <xdr:cNvGrpSpPr>
          <a:grpSpLocks noChangeAspect="1"/>
        </xdr:cNvGrpSpPr>
      </xdr:nvGrpSpPr>
      <xdr:grpSpPr>
        <a:xfrm>
          <a:off x="14392275" y="69056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29" name="Line 71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72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2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72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72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72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72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Line 72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Line 72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21</xdr:row>
      <xdr:rowOff>57150</xdr:rowOff>
    </xdr:from>
    <xdr:to>
      <xdr:col>22</xdr:col>
      <xdr:colOff>904875</xdr:colOff>
      <xdr:row>21</xdr:row>
      <xdr:rowOff>171450</xdr:rowOff>
    </xdr:to>
    <xdr:grpSp>
      <xdr:nvGrpSpPr>
        <xdr:cNvPr id="838" name="Group 728"/>
        <xdr:cNvGrpSpPr>
          <a:grpSpLocks noChangeAspect="1"/>
        </xdr:cNvGrpSpPr>
      </xdr:nvGrpSpPr>
      <xdr:grpSpPr>
        <a:xfrm>
          <a:off x="15963900" y="5534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39" name="Line 72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3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73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73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73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73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73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Line 73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73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24</xdr:row>
      <xdr:rowOff>57150</xdr:rowOff>
    </xdr:from>
    <xdr:to>
      <xdr:col>20</xdr:col>
      <xdr:colOff>904875</xdr:colOff>
      <xdr:row>24</xdr:row>
      <xdr:rowOff>171450</xdr:rowOff>
    </xdr:to>
    <xdr:grpSp>
      <xdr:nvGrpSpPr>
        <xdr:cNvPr id="848" name="Group 738"/>
        <xdr:cNvGrpSpPr>
          <a:grpSpLocks/>
        </xdr:cNvGrpSpPr>
      </xdr:nvGrpSpPr>
      <xdr:grpSpPr>
        <a:xfrm>
          <a:off x="14611350" y="6219825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849" name="Line 739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740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741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742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743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744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745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746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29</xdr:row>
      <xdr:rowOff>57150</xdr:rowOff>
    </xdr:from>
    <xdr:to>
      <xdr:col>2</xdr:col>
      <xdr:colOff>885825</xdr:colOff>
      <xdr:row>29</xdr:row>
      <xdr:rowOff>171450</xdr:rowOff>
    </xdr:to>
    <xdr:grpSp>
      <xdr:nvGrpSpPr>
        <xdr:cNvPr id="857" name="Group 747"/>
        <xdr:cNvGrpSpPr>
          <a:grpSpLocks noChangeAspect="1"/>
        </xdr:cNvGrpSpPr>
      </xdr:nvGrpSpPr>
      <xdr:grpSpPr>
        <a:xfrm>
          <a:off x="1085850" y="7362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8" name="Line 7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7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7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7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7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7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7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685800</xdr:colOff>
      <xdr:row>38</xdr:row>
      <xdr:rowOff>57150</xdr:rowOff>
    </xdr:from>
    <xdr:to>
      <xdr:col>60</xdr:col>
      <xdr:colOff>28575</xdr:colOff>
      <xdr:row>38</xdr:row>
      <xdr:rowOff>171450</xdr:rowOff>
    </xdr:to>
    <xdr:grpSp>
      <xdr:nvGrpSpPr>
        <xdr:cNvPr id="865" name="Group 755"/>
        <xdr:cNvGrpSpPr>
          <a:grpSpLocks noChangeAspect="1"/>
        </xdr:cNvGrpSpPr>
      </xdr:nvGrpSpPr>
      <xdr:grpSpPr>
        <a:xfrm>
          <a:off x="43624500" y="9420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66" name="Line 75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75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75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75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76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76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76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7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7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35</xdr:row>
      <xdr:rowOff>57150</xdr:rowOff>
    </xdr:from>
    <xdr:to>
      <xdr:col>60</xdr:col>
      <xdr:colOff>752475</xdr:colOff>
      <xdr:row>35</xdr:row>
      <xdr:rowOff>171450</xdr:rowOff>
    </xdr:to>
    <xdr:grpSp>
      <xdr:nvGrpSpPr>
        <xdr:cNvPr id="875" name="Group 765"/>
        <xdr:cNvGrpSpPr>
          <a:grpSpLocks noChangeAspect="1"/>
        </xdr:cNvGrpSpPr>
      </xdr:nvGrpSpPr>
      <xdr:grpSpPr>
        <a:xfrm>
          <a:off x="44481750" y="8734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6" name="Line 7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7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7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7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7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7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32</xdr:row>
      <xdr:rowOff>57150</xdr:rowOff>
    </xdr:from>
    <xdr:to>
      <xdr:col>64</xdr:col>
      <xdr:colOff>228600</xdr:colOff>
      <xdr:row>32</xdr:row>
      <xdr:rowOff>171450</xdr:rowOff>
    </xdr:to>
    <xdr:grpSp>
      <xdr:nvGrpSpPr>
        <xdr:cNvPr id="882" name="Group 772"/>
        <xdr:cNvGrpSpPr>
          <a:grpSpLocks noChangeAspect="1"/>
        </xdr:cNvGrpSpPr>
      </xdr:nvGrpSpPr>
      <xdr:grpSpPr>
        <a:xfrm>
          <a:off x="46929675" y="8048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83" name="Line 7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7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7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7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7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7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26</xdr:row>
      <xdr:rowOff>57150</xdr:rowOff>
    </xdr:from>
    <xdr:to>
      <xdr:col>66</xdr:col>
      <xdr:colOff>238125</xdr:colOff>
      <xdr:row>26</xdr:row>
      <xdr:rowOff>171450</xdr:rowOff>
    </xdr:to>
    <xdr:grpSp>
      <xdr:nvGrpSpPr>
        <xdr:cNvPr id="889" name="Group 779"/>
        <xdr:cNvGrpSpPr>
          <a:grpSpLocks noChangeAspect="1"/>
        </xdr:cNvGrpSpPr>
      </xdr:nvGrpSpPr>
      <xdr:grpSpPr>
        <a:xfrm>
          <a:off x="48425100" y="6677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0" name="Line 7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7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7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7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7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7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57150</xdr:rowOff>
    </xdr:from>
    <xdr:to>
      <xdr:col>65</xdr:col>
      <xdr:colOff>95250</xdr:colOff>
      <xdr:row>23</xdr:row>
      <xdr:rowOff>171450</xdr:rowOff>
    </xdr:to>
    <xdr:grpSp>
      <xdr:nvGrpSpPr>
        <xdr:cNvPr id="896" name="Group 786"/>
        <xdr:cNvGrpSpPr>
          <a:grpSpLocks noChangeAspect="1"/>
        </xdr:cNvGrpSpPr>
      </xdr:nvGrpSpPr>
      <xdr:grpSpPr>
        <a:xfrm>
          <a:off x="47767875" y="5991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7" name="Line 7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7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7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7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24</xdr:row>
      <xdr:rowOff>57150</xdr:rowOff>
    </xdr:from>
    <xdr:to>
      <xdr:col>86</xdr:col>
      <xdr:colOff>904875</xdr:colOff>
      <xdr:row>24</xdr:row>
      <xdr:rowOff>171450</xdr:rowOff>
    </xdr:to>
    <xdr:grpSp>
      <xdr:nvGrpSpPr>
        <xdr:cNvPr id="903" name="Group 799"/>
        <xdr:cNvGrpSpPr>
          <a:grpSpLocks noChangeAspect="1"/>
        </xdr:cNvGrpSpPr>
      </xdr:nvGrpSpPr>
      <xdr:grpSpPr>
        <a:xfrm>
          <a:off x="63817500" y="6219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4" name="Line 8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8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8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8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8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8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8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911" name="Group 807"/>
        <xdr:cNvGrpSpPr>
          <a:grpSpLocks noChangeAspect="1"/>
        </xdr:cNvGrpSpPr>
      </xdr:nvGrpSpPr>
      <xdr:grpSpPr>
        <a:xfrm>
          <a:off x="63817500" y="7362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2" name="Line 8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8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8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8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29</xdr:row>
      <xdr:rowOff>57150</xdr:rowOff>
    </xdr:from>
    <xdr:to>
      <xdr:col>68</xdr:col>
      <xdr:colOff>419100</xdr:colOff>
      <xdr:row>29</xdr:row>
      <xdr:rowOff>171450</xdr:rowOff>
    </xdr:to>
    <xdr:grpSp>
      <xdr:nvGrpSpPr>
        <xdr:cNvPr id="919" name="Group 815"/>
        <xdr:cNvGrpSpPr>
          <a:grpSpLocks noChangeAspect="1"/>
        </xdr:cNvGrpSpPr>
      </xdr:nvGrpSpPr>
      <xdr:grpSpPr>
        <a:xfrm>
          <a:off x="50082450" y="7362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20" name="Line 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514350</xdr:colOff>
      <xdr:row>30</xdr:row>
      <xdr:rowOff>66675</xdr:rowOff>
    </xdr:from>
    <xdr:to>
      <xdr:col>80</xdr:col>
      <xdr:colOff>952500</xdr:colOff>
      <xdr:row>30</xdr:row>
      <xdr:rowOff>180975</xdr:rowOff>
    </xdr:to>
    <xdr:grpSp>
      <xdr:nvGrpSpPr>
        <xdr:cNvPr id="926" name="Group 822"/>
        <xdr:cNvGrpSpPr>
          <a:grpSpLocks noChangeAspect="1"/>
        </xdr:cNvGrpSpPr>
      </xdr:nvGrpSpPr>
      <xdr:grpSpPr>
        <a:xfrm>
          <a:off x="597979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7" name="Line 8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8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8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8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31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15</xdr:col>
      <xdr:colOff>152400</xdr:colOff>
      <xdr:row>37</xdr:row>
      <xdr:rowOff>19050</xdr:rowOff>
    </xdr:from>
    <xdr:ext cx="981075" cy="228600"/>
    <xdr:sp>
      <xdr:nvSpPr>
        <xdr:cNvPr id="932" name="text 774"/>
        <xdr:cNvSpPr txBox="1">
          <a:spLocks noChangeArrowheads="1"/>
        </xdr:cNvSpPr>
      </xdr:nvSpPr>
      <xdr:spPr>
        <a:xfrm>
          <a:off x="11068050" y="915352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79</xdr:col>
      <xdr:colOff>504825</xdr:colOff>
      <xdr:row>35</xdr:row>
      <xdr:rowOff>0</xdr:rowOff>
    </xdr:from>
    <xdr:ext cx="981075" cy="228600"/>
    <xdr:sp>
      <xdr:nvSpPr>
        <xdr:cNvPr id="933" name="text 774"/>
        <xdr:cNvSpPr txBox="1">
          <a:spLocks noChangeArrowheads="1"/>
        </xdr:cNvSpPr>
      </xdr:nvSpPr>
      <xdr:spPr>
        <a:xfrm>
          <a:off x="59274075" y="8677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4" name="Line 8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5" name="Line 8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6" name="Line 8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7" name="Line 8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8" name="Line 8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9" name="Line 8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0" name="Line 8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1" name="Line 8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2" name="Line 83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3" name="Line 83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4" name="Line 84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5" name="Line 84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6" name="Line 84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7" name="Line 84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8" name="Line 84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9" name="Line 84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0" name="Line 84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1" name="Line 84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2" name="Line 84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3" name="Line 84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4" name="Line 85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5" name="Line 85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6" name="Line 85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7" name="Line 85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58" name="Line 85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59" name="Line 85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0" name="Line 85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1" name="Line 85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2" name="Line 85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3" name="Line 85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4" name="Line 86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5" name="Line 86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6" name="Line 86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7" name="Line 86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8" name="Line 86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9" name="Line 86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0" name="Line 86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1" name="Line 86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2" name="Line 86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3" name="Line 86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4" name="Line 87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5" name="Line 87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6" name="Line 87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7" name="Line 87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8" name="Line 87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9" name="Line 87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0" name="Line 87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1" name="Line 87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2" name="Line 87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3" name="Line 87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4" name="Line 88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5" name="Line 88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6" name="Line 88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7" name="Line 88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8" name="Line 88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9" name="Line 88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0" name="Line 88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1" name="Line 88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2" name="Line 88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3" name="Line 88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4" name="Line 89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5" name="Line 89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6" name="Line 89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7" name="Line 89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8" name="Line 89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9" name="Line 89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0" name="Line 89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1" name="Line 89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2" name="Line 89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3" name="Line 89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4" name="Line 90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5" name="Line 90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6" name="Line 90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7" name="Line 90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8" name="Line 90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9" name="Line 90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0" name="Line 90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1" name="Line 90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2" name="Line 90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3" name="Line 90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4" name="Line 91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5" name="Line 91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6" name="Line 91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7" name="Line 91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8" name="Line 91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9" name="Line 91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0" name="Line 91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1" name="Line 91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2" name="Line 91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3" name="Line 91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4" name="Line 92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5" name="Line 92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6" name="Line 92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7" name="Line 92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8" name="Line 92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9" name="Line 92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0" name="Line 92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1" name="Line 92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2" name="Line 92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3" name="Line 92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4" name="Line 9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5" name="Line 9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6" name="Line 9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7" name="Line 9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8" name="Line 9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9" name="Line 9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0" name="Line 9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1" name="Line 9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2" name="Line 93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3" name="Line 93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4" name="Line 94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5" name="Line 94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6" name="Line 94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7" name="Line 94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8" name="Line 94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9" name="Line 94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0" name="Line 94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1" name="Line 94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2" name="Line 94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3" name="Line 94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4" name="Line 95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5" name="Line 95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6" name="Line 95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7" name="Line 95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8" name="Line 95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9" name="Line 95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0" name="Line 95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1" name="Line 95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2" name="Line 95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3" name="Line 95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4" name="Line 96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5" name="Line 96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6" name="Line 96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7" name="Line 96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8" name="Line 96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9" name="Line 96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0" name="Line 96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1" name="Line 96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2" name="Line 96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3" name="Line 96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4" name="Line 97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5" name="Line 97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6" name="Line 97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7" name="Line 97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8" name="Line 97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9" name="Line 97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0" name="Line 97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1" name="Line 97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2" name="Line 97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3" name="Line 97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4" name="Line 98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5" name="Line 98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6" name="Line 98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7" name="Line 98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8" name="Line 98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9" name="Line 98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0" name="Line 98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1" name="Line 98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2" name="Line 98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3" name="Line 98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4" name="Line 99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5" name="Line 99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6" name="Line 99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7" name="Line 99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8" name="Line 99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9" name="Line 99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0" name="Line 99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1" name="Line 99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2" name="Line 99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3" name="Line 99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4" name="Line 100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5" name="Line 100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6" name="Line 100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7" name="Line 100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8" name="Line 100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9" name="Line 100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0" name="Line 100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1" name="Line 100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2" name="Line 100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3" name="Line 100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4" name="Line 101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5" name="Line 101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6" name="Line 101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7" name="Line 101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8" name="Line 101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9" name="Line 101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0" name="Line 101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1" name="Line 101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2" name="Line 101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3" name="Line 101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4" name="Line 102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5" name="Line 102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6" name="Line 102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7" name="Line 102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8" name="Line 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9" name="Line 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0" name="Line 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1" name="Line 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2" name="Line 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3" name="Line 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4" name="Line 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5" name="Line 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6" name="Line 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7" name="Line 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8" name="Line 1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9" name="Line 1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0" name="Line 1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1" name="Line 1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2" name="Line 1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3" name="Line 1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4" name="Line 1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5" name="Line 1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6" name="Line 1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7" name="Line 1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8" name="Line 2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9" name="Line 2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0" name="Line 2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1" name="Line 2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2" name="Line 2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3" name="Line 2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4" name="Line 2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5" name="Line 2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6" name="Line 2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7" name="Line 2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8" name="Line 3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9" name="Line 3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0" name="Line 3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1" name="Line 3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2" name="Line 3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3" name="Line 3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4" name="Line 3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5" name="Line 3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6" name="Line 3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7" name="Line 3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8" name="Line 4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9" name="Line 4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0" name="Line 4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1" name="Line 4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2" name="Line 4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3" name="Line 4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4" name="Line 4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5" name="Line 4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6" name="Line 4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7" name="Line 4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8" name="Line 5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9" name="Line 5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0" name="Line 5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1" name="Line 5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2" name="Line 5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3" name="Line 5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4" name="Line 5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5" name="Line 5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6" name="Line 5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7" name="Line 5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8" name="Line 6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9" name="Line 6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0" name="Line 6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1" name="Line 6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2" name="Line 6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3" name="Line 6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4" name="Line 6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5" name="Line 6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6" name="Line 6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7" name="Line 6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8" name="Line 7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9" name="Line 7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0" name="Line 7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1" name="Line 7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2" name="Line 7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3" name="Line 7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4" name="Line 7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5" name="Line 7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6" name="Line 7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7" name="Line 7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8" name="Line 8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9" name="Line 8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0" name="Line 8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1" name="Line 8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2" name="Line 8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3" name="Line 8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4" name="Line 8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5" name="Line 8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6" name="Line 8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7" name="Line 8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8" name="Line 9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9" name="Line 9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0" name="Line 9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1" name="Line 9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2" name="Line 9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3" name="Line 9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4" name="Line 9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5" name="Line 9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6" name="Line 9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7" name="Line 9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8" name="Line 10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9" name="Line 10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0" name="Line 10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1" name="Line 10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2" name="Line 10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3" name="Line 10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4" name="Line 10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5" name="Line 10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6" name="Line 10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7" name="Line 10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8" name="Line 11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9" name="Line 11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0" name="Line 11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1" name="Line 11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2" name="Line 11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3" name="Line 11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4" name="Line 11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5" name="Line 11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6" name="Line 11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7" name="Line 11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8" name="Line 12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9" name="Line 12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0" name="Line 12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1" name="Line 12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2" name="Line 12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3" name="Line 12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4" name="Line 12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5" name="Line 12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6" name="Line 12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7" name="Line 12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8" name="Line 13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9" name="Line 13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0" name="Line 13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1" name="Line 13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2" name="Line 13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3" name="Line 13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4" name="Line 13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5" name="Line 13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6" name="Line 13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7" name="Line 13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8" name="Line 14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9" name="Line 14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0" name="Line 14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1" name="Line 14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2" name="Line 14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3" name="Line 14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4" name="Line 14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5" name="Line 14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6" name="Line 14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7" name="Line 14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8" name="Line 1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9" name="Line 1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0" name="Line 15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1" name="Line 15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2" name="Line 15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3" name="Line 15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4" name="Line 15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5" name="Line 15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6" name="Line 15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7" name="Line 15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8" name="Line 16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9" name="Line 16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0" name="Line 16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1" name="Line 16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2" name="Line 16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3" name="Line 16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4" name="Line 16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5" name="Line 16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6" name="Line 16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7" name="Line 16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8" name="Line 17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9" name="Line 17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0" name="Line 17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1" name="Line 17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2" name="Line 17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3" name="Line 17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4" name="Line 17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5" name="Line 17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6" name="Line 17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7" name="Line 17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8" name="Line 18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9" name="Line 18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0" name="Line 18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1" name="Line 18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2" name="Line 18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3" name="Line 18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4" name="Line 18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5" name="Line 18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6" name="Line 18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7" name="Line 18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8" name="Line 19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9" name="Line 19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0" name="Line 19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1" name="Line 19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2" name="Line 19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3" name="Line 19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4" name="Line 19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5" name="Line 19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6" name="Line 19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7" name="Line 19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8" name="Line 20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9" name="Line 20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0" name="Line 20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1" name="Line 20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2" name="Line 20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3" name="Line 20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4" name="Line 20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5" name="Line 20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6" name="Line 20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7" name="Line 20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8" name="Line 21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9" name="Line 21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0" name="Line 21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1" name="Line 21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2" name="Line 21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3" name="Line 21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4" name="Line 21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5" name="Line 21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6" name="Line 21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7" name="Line 21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8" name="Line 22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9" name="Line 22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0" name="Line 22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1" name="Line 22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2" name="Line 22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3" name="Line 22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4" name="Line 22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5" name="Line 22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6" name="Line 22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7" name="Line 22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8" name="Line 23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9" name="Line 23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0" name="Line 2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1" name="Line 23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2" name="Line 23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3" name="Line 23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4" name="Line 23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5" name="Line 23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6" name="Line 23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7" name="Line 23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8" name="Line 24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9" name="Line 24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0" name="Line 24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1" name="Line 24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2" name="Line 24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3" name="Line 24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4" name="Line 24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5" name="Line 24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6" name="Line 24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7" name="Line 24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78" name="Line 25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79" name="Line 25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0" name="Line 25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1" name="Line 25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2" name="Line 25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3" name="Line 25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4" name="Line 25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5" name="Line 25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6" name="Line 25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7" name="Line 25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8" name="Line 26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9" name="Line 26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0" name="Line 26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1" name="Line 26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2" name="Line 26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3" name="Line 26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4" name="Line 26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5" name="Line 26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6" name="Line 26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7" name="Line 26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8" name="Line 27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9" name="Line 27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0" name="Line 27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1" name="Line 27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2" name="Line 27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3" name="Line 27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4" name="Line 27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5" name="Line 27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6" name="Line 27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7" name="Line 27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8" name="Line 28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9" name="Line 28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0" name="Line 28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1" name="Line 28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2" name="Line 28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3" name="Line 28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4" name="Line 28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5" name="Line 28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6" name="Line 28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7" name="Line 28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8" name="Line 29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9" name="Line 29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0" name="Line 29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1" name="Line 29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2" name="Line 29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3" name="Line 29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4" name="Line 29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5" name="Line 29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6" name="Line 29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7" name="Line 29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8" name="Line 30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9" name="Line 30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0" name="Line 30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1" name="Line 30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2" name="Line 30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3" name="Line 30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4" name="Line 30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5" name="Line 30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6" name="Line 30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7" name="Line 30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38" name="Line 31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39" name="Line 31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0" name="Line 31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1" name="Line 31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2" name="Line 31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3" name="Line 31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4" name="Line 31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5" name="Line 31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6" name="Line 31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7" name="Line 31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8" name="Line 32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9" name="Line 32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0" name="Line 32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1" name="Line 32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2" name="Line 32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3" name="Line 32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4" name="Line 32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5" name="Line 32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6" name="Line 32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7" name="Line 32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8" name="Line 33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9" name="Line 33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0" name="Line 33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1" name="Line 33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2" name="Line 33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3" name="Line 33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4" name="Line 33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5" name="Line 33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6" name="Line 33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7" name="Line 33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8" name="Line 34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9" name="Line 34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0" name="Line 34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1" name="Line 34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2" name="Line 34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3" name="Line 34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4" name="Line 34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5" name="Line 34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6" name="Line 34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7" name="Line 34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8" name="Line 35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9" name="Line 35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0" name="Line 35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1" name="Line 35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2" name="Line 35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3" name="Line 35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4" name="Line 35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5" name="Line 35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6" name="Line 35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7" name="Line 35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8" name="Line 36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9" name="Line 36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0" name="Line 36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1" name="Line 36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2" name="Line 36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3" name="Line 36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4" name="Line 36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5" name="Line 36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6" name="Line 36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7" name="Line 36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98" name="Line 37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99" name="Line 37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0" name="Line 37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1" name="Line 37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2" name="Line 37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3" name="Line 37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4" name="Line 37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5" name="Line 37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6" name="Line 37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7" name="Line 37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8" name="Line 38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9" name="Line 38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0" name="Line 38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1" name="Line 38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2" name="Line 38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3" name="Line 38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4" name="Line 38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5" name="Line 38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6" name="Line 38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7" name="Line 38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8" name="Line 39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9" name="Line 39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20" name="Line 39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21" name="Line 39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2" name="Line 39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3" name="Line 39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4" name="Line 39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5" name="Line 39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6" name="Line 39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7" name="Line 39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8" name="Line 40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9" name="Line 40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0" name="Line 40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1" name="Line 40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2" name="Line 40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3" name="Line 40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114300</xdr:rowOff>
    </xdr:from>
    <xdr:to>
      <xdr:col>38</xdr:col>
      <xdr:colOff>514350</xdr:colOff>
      <xdr:row>21</xdr:row>
      <xdr:rowOff>114300</xdr:rowOff>
    </xdr:to>
    <xdr:sp>
      <xdr:nvSpPr>
        <xdr:cNvPr id="1534" name="text 7125"/>
        <xdr:cNvSpPr txBox="1">
          <a:spLocks noChangeArrowheads="1"/>
        </xdr:cNvSpPr>
      </xdr:nvSpPr>
      <xdr:spPr>
        <a:xfrm>
          <a:off x="27774900" y="5362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259</a:t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38</xdr:col>
      <xdr:colOff>514350</xdr:colOff>
      <xdr:row>24</xdr:row>
      <xdr:rowOff>114300</xdr:rowOff>
    </xdr:to>
    <xdr:sp>
      <xdr:nvSpPr>
        <xdr:cNvPr id="1535" name="text 7125"/>
        <xdr:cNvSpPr txBox="1">
          <a:spLocks noChangeArrowheads="1"/>
        </xdr:cNvSpPr>
      </xdr:nvSpPr>
      <xdr:spPr>
        <a:xfrm>
          <a:off x="27774900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259</a:t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514350</xdr:colOff>
      <xdr:row>32</xdr:row>
      <xdr:rowOff>0</xdr:rowOff>
    </xdr:to>
    <xdr:sp>
      <xdr:nvSpPr>
        <xdr:cNvPr id="1536" name="text 7125"/>
        <xdr:cNvSpPr txBox="1">
          <a:spLocks noChangeArrowheads="1"/>
        </xdr:cNvSpPr>
      </xdr:nvSpPr>
      <xdr:spPr>
        <a:xfrm>
          <a:off x="277749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 editAs="absolute">
    <xdr:from>
      <xdr:col>2</xdr:col>
      <xdr:colOff>57150</xdr:colOff>
      <xdr:row>24</xdr:row>
      <xdr:rowOff>57150</xdr:rowOff>
    </xdr:from>
    <xdr:to>
      <xdr:col>2</xdr:col>
      <xdr:colOff>885825</xdr:colOff>
      <xdr:row>24</xdr:row>
      <xdr:rowOff>171450</xdr:rowOff>
    </xdr:to>
    <xdr:grpSp>
      <xdr:nvGrpSpPr>
        <xdr:cNvPr id="1537" name="Group 409"/>
        <xdr:cNvGrpSpPr>
          <a:grpSpLocks noChangeAspect="1"/>
        </xdr:cNvGrpSpPr>
      </xdr:nvGrpSpPr>
      <xdr:grpSpPr>
        <a:xfrm>
          <a:off x="1085850" y="6219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8" name="Line 4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4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4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4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4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4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4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34</xdr:row>
      <xdr:rowOff>114300</xdr:rowOff>
    </xdr:from>
    <xdr:to>
      <xdr:col>21</xdr:col>
      <xdr:colOff>438150</xdr:colOff>
      <xdr:row>36</xdr:row>
      <xdr:rowOff>0</xdr:rowOff>
    </xdr:to>
    <xdr:grpSp>
      <xdr:nvGrpSpPr>
        <xdr:cNvPr id="1545" name="Group 417"/>
        <xdr:cNvGrpSpPr>
          <a:grpSpLocks/>
        </xdr:cNvGrpSpPr>
      </xdr:nvGrpSpPr>
      <xdr:grpSpPr>
        <a:xfrm>
          <a:off x="15459075" y="8562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46" name="Line 41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41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31</xdr:row>
      <xdr:rowOff>114300</xdr:rowOff>
    </xdr:from>
    <xdr:to>
      <xdr:col>21</xdr:col>
      <xdr:colOff>266700</xdr:colOff>
      <xdr:row>34</xdr:row>
      <xdr:rowOff>114300</xdr:rowOff>
    </xdr:to>
    <xdr:sp>
      <xdr:nvSpPr>
        <xdr:cNvPr id="1548" name="Line 420"/>
        <xdr:cNvSpPr>
          <a:spLocks/>
        </xdr:cNvSpPr>
      </xdr:nvSpPr>
      <xdr:spPr>
        <a:xfrm>
          <a:off x="13420725" y="78771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8" customWidth="1"/>
    <col min="2" max="2" width="10.75390625" style="168" customWidth="1"/>
    <col min="3" max="18" width="10.75390625" style="109" customWidth="1"/>
    <col min="19" max="19" width="4.75390625" style="108" customWidth="1"/>
    <col min="20" max="20" width="1.75390625" style="108" customWidth="1"/>
    <col min="21" max="21" width="18.125" style="109" customWidth="1"/>
    <col min="22" max="16384" width="9.125" style="109" customWidth="1"/>
  </cols>
  <sheetData>
    <row r="1" spans="1:20" s="107" customFormat="1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S1" s="104"/>
      <c r="T1" s="104"/>
    </row>
    <row r="2" spans="2:18" ht="36" customHeight="1">
      <c r="B2" s="109"/>
      <c r="D2" s="110"/>
      <c r="E2" s="110"/>
      <c r="F2" s="110"/>
      <c r="G2" s="110"/>
      <c r="H2" s="110"/>
      <c r="I2" s="110"/>
      <c r="J2" s="110"/>
      <c r="K2" s="110"/>
      <c r="L2" s="110"/>
      <c r="R2" s="111"/>
    </row>
    <row r="3" spans="2:12" s="108" customFormat="1" ht="18" customHeight="1">
      <c r="B3" s="112"/>
      <c r="C3" s="112"/>
      <c r="D3" s="112"/>
      <c r="J3" s="113"/>
      <c r="K3" s="112"/>
      <c r="L3" s="112"/>
    </row>
    <row r="4" spans="1:22" s="120" customFormat="1" ht="22.5" customHeight="1">
      <c r="A4" s="114"/>
      <c r="B4" s="115" t="s">
        <v>0</v>
      </c>
      <c r="C4" s="116" t="s">
        <v>162</v>
      </c>
      <c r="D4" s="117"/>
      <c r="E4" s="114"/>
      <c r="F4" s="114"/>
      <c r="G4" s="114"/>
      <c r="H4" s="114"/>
      <c r="I4" s="117"/>
      <c r="J4" s="11" t="s">
        <v>125</v>
      </c>
      <c r="K4" s="117"/>
      <c r="L4" s="118"/>
      <c r="M4" s="117"/>
      <c r="N4" s="117"/>
      <c r="O4" s="117"/>
      <c r="P4" s="117"/>
      <c r="Q4" s="220" t="s">
        <v>1</v>
      </c>
      <c r="R4" s="245">
        <v>548263</v>
      </c>
      <c r="S4" s="117"/>
      <c r="T4" s="117"/>
      <c r="U4" s="119"/>
      <c r="V4" s="119"/>
    </row>
    <row r="5" spans="1:22" s="129" customFormat="1" ht="17.25" customHeight="1" thickBot="1">
      <c r="A5" s="121"/>
      <c r="B5" s="122"/>
      <c r="C5" s="123"/>
      <c r="D5" s="123"/>
      <c r="E5" s="121"/>
      <c r="F5" s="121"/>
      <c r="G5" s="121"/>
      <c r="H5" s="121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13"/>
      <c r="U5" s="113"/>
      <c r="V5" s="113"/>
    </row>
    <row r="6" spans="1:21" ht="30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2"/>
      <c r="U6" s="110"/>
    </row>
    <row r="7" spans="1:21" ht="18" customHeight="1">
      <c r="A7" s="130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131"/>
      <c r="T7" s="112"/>
      <c r="U7" s="110"/>
    </row>
    <row r="8" spans="1:21" ht="24.75" customHeight="1">
      <c r="A8" s="130"/>
      <c r="B8" s="209"/>
      <c r="C8" s="202" t="s">
        <v>2</v>
      </c>
      <c r="D8" s="201"/>
      <c r="E8" s="201"/>
      <c r="F8" s="201"/>
      <c r="G8" s="201"/>
      <c r="H8" s="274"/>
      <c r="I8" s="204"/>
      <c r="J8" s="204" t="s">
        <v>3</v>
      </c>
      <c r="K8" s="204"/>
      <c r="L8" s="274"/>
      <c r="M8" s="201"/>
      <c r="N8" s="201"/>
      <c r="O8" s="201"/>
      <c r="P8" s="201"/>
      <c r="Q8" s="201"/>
      <c r="R8" s="210"/>
      <c r="S8" s="131"/>
      <c r="T8" s="112"/>
      <c r="U8" s="110"/>
    </row>
    <row r="9" spans="1:21" ht="24.75" customHeight="1">
      <c r="A9" s="130"/>
      <c r="B9" s="209"/>
      <c r="C9" s="132" t="s">
        <v>4</v>
      </c>
      <c r="D9" s="201"/>
      <c r="E9" s="201"/>
      <c r="F9" s="201"/>
      <c r="G9" s="201"/>
      <c r="H9" s="201"/>
      <c r="I9" s="201"/>
      <c r="J9" s="344" t="s">
        <v>5</v>
      </c>
      <c r="K9" s="201"/>
      <c r="L9" s="201"/>
      <c r="M9" s="201"/>
      <c r="N9" s="201"/>
      <c r="O9" s="201"/>
      <c r="P9" s="133" t="s">
        <v>6</v>
      </c>
      <c r="Q9" s="133"/>
      <c r="R9" s="134"/>
      <c r="S9" s="131"/>
      <c r="T9" s="112"/>
      <c r="U9" s="110"/>
    </row>
    <row r="10" spans="1:21" ht="21" customHeight="1">
      <c r="A10" s="130"/>
      <c r="B10" s="209"/>
      <c r="C10" s="132" t="s">
        <v>7</v>
      </c>
      <c r="D10" s="201"/>
      <c r="E10" s="201"/>
      <c r="F10" s="201"/>
      <c r="G10" s="201"/>
      <c r="H10" s="201"/>
      <c r="I10" s="201"/>
      <c r="J10" s="309" t="s">
        <v>8</v>
      </c>
      <c r="K10" s="201"/>
      <c r="L10" s="201"/>
      <c r="M10" s="201"/>
      <c r="N10" s="201"/>
      <c r="O10" s="201"/>
      <c r="P10" s="201"/>
      <c r="Q10" s="201"/>
      <c r="R10" s="210"/>
      <c r="S10" s="131"/>
      <c r="T10" s="112"/>
      <c r="U10" s="110"/>
    </row>
    <row r="11" spans="1:21" ht="18" customHeight="1">
      <c r="A11" s="130"/>
      <c r="B11" s="214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15"/>
      <c r="S11" s="131"/>
      <c r="T11" s="112"/>
      <c r="U11" s="110"/>
    </row>
    <row r="12" spans="1:21" ht="18" customHeight="1">
      <c r="A12" s="130"/>
      <c r="B12" s="209"/>
      <c r="C12" s="201"/>
      <c r="D12" s="201"/>
      <c r="E12" s="201"/>
      <c r="F12" s="201"/>
      <c r="G12" s="201"/>
      <c r="H12" s="201"/>
      <c r="I12" s="201"/>
      <c r="J12" s="205"/>
      <c r="K12" s="201"/>
      <c r="L12" s="201"/>
      <c r="M12" s="201"/>
      <c r="N12" s="201"/>
      <c r="O12" s="201"/>
      <c r="P12" s="201"/>
      <c r="Q12" s="201"/>
      <c r="R12" s="210"/>
      <c r="S12" s="131"/>
      <c r="T12" s="112"/>
      <c r="U12" s="110"/>
    </row>
    <row r="13" spans="1:21" ht="24.75" customHeight="1">
      <c r="A13" s="130"/>
      <c r="B13" s="209"/>
      <c r="C13" s="203" t="s">
        <v>9</v>
      </c>
      <c r="D13" s="201"/>
      <c r="E13" s="201"/>
      <c r="F13" s="345" t="s">
        <v>10</v>
      </c>
      <c r="G13" s="205"/>
      <c r="H13" s="201"/>
      <c r="I13" s="201"/>
      <c r="J13" s="205" t="s">
        <v>11</v>
      </c>
      <c r="K13" s="201"/>
      <c r="L13" s="201"/>
      <c r="M13" s="205"/>
      <c r="N13" s="345" t="s">
        <v>12</v>
      </c>
      <c r="O13" s="201"/>
      <c r="P13" s="205"/>
      <c r="Q13" s="201"/>
      <c r="R13" s="210"/>
      <c r="S13" s="131"/>
      <c r="T13" s="112"/>
      <c r="U13" s="110"/>
    </row>
    <row r="14" spans="1:21" ht="24.75" customHeight="1">
      <c r="A14" s="130"/>
      <c r="B14" s="209"/>
      <c r="C14" s="133" t="s">
        <v>13</v>
      </c>
      <c r="D14" s="201"/>
      <c r="E14" s="201"/>
      <c r="F14" s="342">
        <v>20.057</v>
      </c>
      <c r="G14" s="287"/>
      <c r="H14" s="201"/>
      <c r="I14" s="201"/>
      <c r="J14" s="216">
        <v>20.425</v>
      </c>
      <c r="K14" s="201"/>
      <c r="L14" s="201"/>
      <c r="M14" s="287"/>
      <c r="N14" s="456">
        <v>20.98</v>
      </c>
      <c r="O14" s="201"/>
      <c r="P14" s="278"/>
      <c r="Q14" s="201"/>
      <c r="R14" s="210"/>
      <c r="S14" s="131"/>
      <c r="T14" s="112"/>
      <c r="U14" s="110"/>
    </row>
    <row r="15" spans="1:21" ht="24.75" customHeight="1">
      <c r="A15" s="130"/>
      <c r="B15" s="209"/>
      <c r="C15" s="133" t="s">
        <v>14</v>
      </c>
      <c r="D15" s="201"/>
      <c r="E15" s="201"/>
      <c r="F15" s="343" t="s">
        <v>15</v>
      </c>
      <c r="G15" s="275"/>
      <c r="H15" s="201"/>
      <c r="I15" s="201"/>
      <c r="J15" s="394" t="s">
        <v>16</v>
      </c>
      <c r="K15" s="201"/>
      <c r="L15" s="201"/>
      <c r="M15" s="275"/>
      <c r="N15" s="133" t="s">
        <v>15</v>
      </c>
      <c r="O15" s="201"/>
      <c r="P15" s="275"/>
      <c r="Q15" s="201"/>
      <c r="R15" s="210"/>
      <c r="S15" s="131"/>
      <c r="T15" s="112"/>
      <c r="U15" s="110"/>
    </row>
    <row r="16" spans="1:21" ht="18" customHeight="1">
      <c r="A16" s="130"/>
      <c r="B16" s="214"/>
      <c r="C16" s="200"/>
      <c r="D16" s="200"/>
      <c r="E16" s="200"/>
      <c r="F16" s="200"/>
      <c r="G16" s="200"/>
      <c r="H16" s="200"/>
      <c r="I16" s="200"/>
      <c r="J16" s="395"/>
      <c r="K16" s="200"/>
      <c r="L16" s="200"/>
      <c r="M16" s="200"/>
      <c r="N16" s="200"/>
      <c r="O16" s="200"/>
      <c r="P16" s="200"/>
      <c r="Q16" s="200"/>
      <c r="R16" s="215"/>
      <c r="S16" s="131"/>
      <c r="T16" s="112"/>
      <c r="U16" s="110"/>
    </row>
    <row r="17" spans="1:21" ht="21" customHeight="1">
      <c r="A17" s="130"/>
      <c r="B17" s="209"/>
      <c r="C17" s="133" t="s">
        <v>126</v>
      </c>
      <c r="D17" s="201"/>
      <c r="E17" s="201"/>
      <c r="F17" s="201"/>
      <c r="G17" s="201"/>
      <c r="H17" s="201"/>
      <c r="J17" s="396" t="s">
        <v>64</v>
      </c>
      <c r="L17" s="201"/>
      <c r="M17" s="397"/>
      <c r="N17" s="397"/>
      <c r="O17" s="201"/>
      <c r="P17" s="496" t="s">
        <v>129</v>
      </c>
      <c r="Q17" s="496"/>
      <c r="R17" s="210"/>
      <c r="S17" s="131"/>
      <c r="T17" s="112"/>
      <c r="U17" s="110"/>
    </row>
    <row r="18" spans="1:21" ht="21" customHeight="1">
      <c r="A18" s="130"/>
      <c r="B18" s="211"/>
      <c r="C18" s="286" t="s">
        <v>128</v>
      </c>
      <c r="D18" s="212"/>
      <c r="E18" s="212"/>
      <c r="F18" s="212"/>
      <c r="G18" s="212"/>
      <c r="H18" s="212"/>
      <c r="I18" s="478"/>
      <c r="J18" s="479" t="s">
        <v>70</v>
      </c>
      <c r="K18" s="478"/>
      <c r="L18" s="212"/>
      <c r="M18" s="212"/>
      <c r="N18" s="212"/>
      <c r="O18" s="212"/>
      <c r="P18" s="497" t="s">
        <v>130</v>
      </c>
      <c r="Q18" s="497"/>
      <c r="R18" s="213"/>
      <c r="S18" s="131"/>
      <c r="T18" s="112"/>
      <c r="U18" s="110"/>
    </row>
    <row r="19" spans="1:19" ht="21" customHeight="1">
      <c r="A19" s="130"/>
      <c r="B19" s="136"/>
      <c r="C19" s="137"/>
      <c r="D19" s="137"/>
      <c r="E19" s="138"/>
      <c r="F19" s="138"/>
      <c r="G19" s="138"/>
      <c r="H19" s="138"/>
      <c r="I19" s="137"/>
      <c r="J19" s="477"/>
      <c r="K19" s="137"/>
      <c r="L19" s="137"/>
      <c r="M19" s="137"/>
      <c r="N19" s="137"/>
      <c r="O19" s="137"/>
      <c r="P19" s="137"/>
      <c r="Q19" s="137"/>
      <c r="R19" s="137"/>
      <c r="S19" s="131"/>
    </row>
    <row r="20" spans="1:20" s="150" customFormat="1" ht="21" customHeight="1">
      <c r="A20" s="140"/>
      <c r="B20" s="141"/>
      <c r="C20" s="142"/>
      <c r="D20" s="254" t="s">
        <v>17</v>
      </c>
      <c r="E20" s="254"/>
      <c r="F20" s="254"/>
      <c r="G20" s="254"/>
      <c r="H20" s="142"/>
      <c r="I20" s="143"/>
      <c r="J20" s="144"/>
      <c r="K20" s="141"/>
      <c r="L20" s="142"/>
      <c r="M20" s="254" t="s">
        <v>18</v>
      </c>
      <c r="N20" s="254"/>
      <c r="O20" s="254"/>
      <c r="P20" s="254"/>
      <c r="Q20" s="142"/>
      <c r="R20" s="143"/>
      <c r="S20" s="131"/>
      <c r="T20" s="108"/>
    </row>
    <row r="21" spans="1:20" s="120" customFormat="1" ht="21" customHeight="1" thickBot="1">
      <c r="A21" s="145"/>
      <c r="B21" s="146" t="s">
        <v>19</v>
      </c>
      <c r="C21" s="147" t="s">
        <v>20</v>
      </c>
      <c r="D21" s="147" t="s">
        <v>21</v>
      </c>
      <c r="E21" s="148" t="s">
        <v>22</v>
      </c>
      <c r="F21" s="255" t="s">
        <v>23</v>
      </c>
      <c r="G21" s="256"/>
      <c r="H21" s="256"/>
      <c r="I21" s="257"/>
      <c r="J21" s="144"/>
      <c r="K21" s="146" t="s">
        <v>19</v>
      </c>
      <c r="L21" s="147" t="s">
        <v>20</v>
      </c>
      <c r="M21" s="147" t="s">
        <v>21</v>
      </c>
      <c r="N21" s="148" t="s">
        <v>22</v>
      </c>
      <c r="O21" s="255" t="s">
        <v>23</v>
      </c>
      <c r="P21" s="256"/>
      <c r="Q21" s="256"/>
      <c r="R21" s="257"/>
      <c r="S21" s="149"/>
      <c r="T21" s="108"/>
    </row>
    <row r="22" spans="1:20" s="120" customFormat="1" ht="21" customHeight="1" thickTop="1">
      <c r="A22" s="140"/>
      <c r="B22" s="151"/>
      <c r="C22" s="152"/>
      <c r="D22" s="153"/>
      <c r="E22" s="154"/>
      <c r="F22" s="155"/>
      <c r="G22" s="156"/>
      <c r="H22" s="156"/>
      <c r="I22" s="135"/>
      <c r="J22" s="144"/>
      <c r="K22" s="151"/>
      <c r="L22" s="152"/>
      <c r="M22" s="153"/>
      <c r="N22" s="154"/>
      <c r="O22" s="155"/>
      <c r="P22" s="156"/>
      <c r="Q22" s="156"/>
      <c r="R22" s="135"/>
      <c r="S22" s="131"/>
      <c r="T22" s="108"/>
    </row>
    <row r="23" spans="1:20" s="120" customFormat="1" ht="21" customHeight="1">
      <c r="A23" s="140"/>
      <c r="B23" s="449">
        <v>1</v>
      </c>
      <c r="C23" s="276">
        <v>20.133</v>
      </c>
      <c r="D23" s="157">
        <v>20.907</v>
      </c>
      <c r="E23" s="158">
        <f>(D23-C23)*1000</f>
        <v>774.0000000000009</v>
      </c>
      <c r="F23" s="398" t="s">
        <v>133</v>
      </c>
      <c r="G23" s="399"/>
      <c r="H23" s="399"/>
      <c r="I23" s="400"/>
      <c r="J23" s="144"/>
      <c r="K23" s="449">
        <v>1</v>
      </c>
      <c r="L23" s="157">
        <v>20.294</v>
      </c>
      <c r="M23" s="157">
        <v>20.553</v>
      </c>
      <c r="N23" s="158">
        <f>(M23-L23)*1000</f>
        <v>259.00000000000034</v>
      </c>
      <c r="O23" s="407" t="s">
        <v>24</v>
      </c>
      <c r="P23" s="408"/>
      <c r="Q23" s="408"/>
      <c r="R23" s="409"/>
      <c r="S23" s="131"/>
      <c r="T23" s="108"/>
    </row>
    <row r="24" spans="1:20" s="120" customFormat="1" ht="21" customHeight="1">
      <c r="A24" s="140"/>
      <c r="B24" s="199"/>
      <c r="C24" s="276"/>
      <c r="D24" s="157"/>
      <c r="E24" s="158"/>
      <c r="F24" s="493" t="s">
        <v>163</v>
      </c>
      <c r="G24" s="494"/>
      <c r="H24" s="494"/>
      <c r="I24" s="495"/>
      <c r="J24" s="144"/>
      <c r="K24" s="199"/>
      <c r="L24" s="157"/>
      <c r="M24" s="157"/>
      <c r="N24" s="158">
        <f>(M24-L24)*1000</f>
        <v>0</v>
      </c>
      <c r="O24" s="490" t="s">
        <v>167</v>
      </c>
      <c r="P24" s="491"/>
      <c r="Q24" s="491"/>
      <c r="R24" s="492"/>
      <c r="S24" s="131"/>
      <c r="T24" s="108"/>
    </row>
    <row r="25" spans="1:20" s="120" customFormat="1" ht="21" customHeight="1">
      <c r="A25" s="140"/>
      <c r="B25" s="449">
        <v>2</v>
      </c>
      <c r="C25" s="157">
        <v>20.13</v>
      </c>
      <c r="D25" s="157">
        <v>20.956</v>
      </c>
      <c r="E25" s="158">
        <f aca="true" t="shared" si="0" ref="E25:E33">(D25-C25)*1000</f>
        <v>826.0000000000005</v>
      </c>
      <c r="F25" s="398" t="s">
        <v>134</v>
      </c>
      <c r="G25" s="258"/>
      <c r="H25" s="258"/>
      <c r="I25" s="253"/>
      <c r="J25" s="144"/>
      <c r="K25" s="199"/>
      <c r="L25" s="157"/>
      <c r="M25" s="157"/>
      <c r="N25" s="158"/>
      <c r="O25" s="490" t="s">
        <v>159</v>
      </c>
      <c r="P25" s="491"/>
      <c r="Q25" s="491"/>
      <c r="R25" s="492"/>
      <c r="S25" s="131"/>
      <c r="T25" s="108"/>
    </row>
    <row r="26" spans="1:20" s="120" customFormat="1" ht="21" customHeight="1">
      <c r="A26" s="140"/>
      <c r="B26" s="199"/>
      <c r="C26" s="157"/>
      <c r="D26" s="157"/>
      <c r="E26" s="158">
        <f t="shared" si="0"/>
        <v>0</v>
      </c>
      <c r="F26" s="493" t="s">
        <v>164</v>
      </c>
      <c r="G26" s="494"/>
      <c r="H26" s="494"/>
      <c r="I26" s="495"/>
      <c r="J26" s="144"/>
      <c r="K26" s="199"/>
      <c r="L26" s="157"/>
      <c r="M26" s="157"/>
      <c r="N26" s="158"/>
      <c r="O26" s="402"/>
      <c r="P26" s="403"/>
      <c r="Q26" s="403"/>
      <c r="R26" s="404"/>
      <c r="S26" s="131"/>
      <c r="T26" s="108"/>
    </row>
    <row r="27" spans="1:20" s="120" customFormat="1" ht="21" customHeight="1">
      <c r="A27" s="140"/>
      <c r="B27" s="449">
        <v>3</v>
      </c>
      <c r="C27" s="157">
        <v>20.159</v>
      </c>
      <c r="D27" s="157">
        <v>20.893</v>
      </c>
      <c r="E27" s="158">
        <f t="shared" si="0"/>
        <v>734.0000000000018</v>
      </c>
      <c r="F27" s="401" t="s">
        <v>25</v>
      </c>
      <c r="G27" s="399"/>
      <c r="H27" s="399"/>
      <c r="I27" s="400"/>
      <c r="J27" s="144"/>
      <c r="K27" s="199" t="s">
        <v>124</v>
      </c>
      <c r="L27" s="157">
        <v>20.37</v>
      </c>
      <c r="M27" s="157">
        <v>20.57</v>
      </c>
      <c r="N27" s="158">
        <f aca="true" t="shared" si="1" ref="N27:N32">(M27-L27)*1000</f>
        <v>199.9999999999993</v>
      </c>
      <c r="O27" s="501" t="s">
        <v>136</v>
      </c>
      <c r="P27" s="475"/>
      <c r="Q27" s="475"/>
      <c r="R27" s="476"/>
      <c r="S27" s="131"/>
      <c r="T27" s="108"/>
    </row>
    <row r="28" spans="1:20" s="120" customFormat="1" ht="21" customHeight="1">
      <c r="A28" s="140"/>
      <c r="B28" s="199"/>
      <c r="C28" s="157"/>
      <c r="D28" s="157"/>
      <c r="E28" s="158">
        <f t="shared" si="0"/>
        <v>0</v>
      </c>
      <c r="F28" s="341"/>
      <c r="G28" s="258"/>
      <c r="H28" s="258"/>
      <c r="I28" s="252"/>
      <c r="J28" s="144"/>
      <c r="K28" s="199"/>
      <c r="L28" s="157"/>
      <c r="M28" s="157"/>
      <c r="N28" s="158">
        <f t="shared" si="1"/>
        <v>0</v>
      </c>
      <c r="O28" s="490" t="s">
        <v>135</v>
      </c>
      <c r="P28" s="491"/>
      <c r="Q28" s="491"/>
      <c r="R28" s="492"/>
      <c r="S28" s="131"/>
      <c r="T28" s="108"/>
    </row>
    <row r="29" spans="1:20" s="120" customFormat="1" ht="21" customHeight="1">
      <c r="A29" s="140"/>
      <c r="B29" s="449">
        <v>4</v>
      </c>
      <c r="C29" s="157">
        <v>20.163</v>
      </c>
      <c r="D29" s="157">
        <v>20.859</v>
      </c>
      <c r="E29" s="158">
        <f t="shared" si="0"/>
        <v>696.0000000000015</v>
      </c>
      <c r="F29" s="401" t="s">
        <v>25</v>
      </c>
      <c r="G29" s="399"/>
      <c r="H29" s="399"/>
      <c r="I29" s="400"/>
      <c r="J29" s="144"/>
      <c r="K29" s="199"/>
      <c r="L29" s="157"/>
      <c r="M29" s="157"/>
      <c r="N29" s="158">
        <f t="shared" si="1"/>
        <v>0</v>
      </c>
      <c r="O29" s="407"/>
      <c r="P29" s="408"/>
      <c r="Q29" s="408"/>
      <c r="R29" s="409"/>
      <c r="S29" s="131"/>
      <c r="T29" s="108"/>
    </row>
    <row r="30" spans="1:20" s="120" customFormat="1" ht="21" customHeight="1">
      <c r="A30" s="140"/>
      <c r="B30" s="199"/>
      <c r="C30" s="157"/>
      <c r="D30" s="157"/>
      <c r="E30" s="158">
        <f t="shared" si="0"/>
        <v>0</v>
      </c>
      <c r="F30" s="498"/>
      <c r="G30" s="499"/>
      <c r="H30" s="499"/>
      <c r="I30" s="500"/>
      <c r="J30" s="144"/>
      <c r="K30" s="199"/>
      <c r="L30" s="157"/>
      <c r="M30" s="157"/>
      <c r="N30" s="158">
        <f t="shared" si="1"/>
        <v>0</v>
      </c>
      <c r="O30" s="405"/>
      <c r="P30" s="343"/>
      <c r="Q30" s="343"/>
      <c r="R30" s="406"/>
      <c r="S30" s="131"/>
      <c r="T30" s="108"/>
    </row>
    <row r="31" spans="1:20" s="120" customFormat="1" ht="21" customHeight="1">
      <c r="A31" s="140"/>
      <c r="B31" s="449">
        <v>6</v>
      </c>
      <c r="C31" s="157">
        <v>20.66</v>
      </c>
      <c r="D31" s="157">
        <v>20.831</v>
      </c>
      <c r="E31" s="158">
        <f t="shared" si="0"/>
        <v>170.99999999999937</v>
      </c>
      <c r="F31" s="401" t="s">
        <v>131</v>
      </c>
      <c r="G31" s="399"/>
      <c r="H31" s="399"/>
      <c r="I31" s="400"/>
      <c r="J31" s="144"/>
      <c r="K31" s="449">
        <v>3</v>
      </c>
      <c r="L31" s="157">
        <v>20.294</v>
      </c>
      <c r="M31" s="157">
        <v>20.553</v>
      </c>
      <c r="N31" s="158">
        <f t="shared" si="1"/>
        <v>259.00000000000034</v>
      </c>
      <c r="O31" s="407" t="s">
        <v>26</v>
      </c>
      <c r="P31" s="408"/>
      <c r="Q31" s="408"/>
      <c r="R31" s="409"/>
      <c r="S31" s="131"/>
      <c r="T31" s="108"/>
    </row>
    <row r="32" spans="1:20" s="114" customFormat="1" ht="21" customHeight="1">
      <c r="A32" s="140"/>
      <c r="B32" s="199"/>
      <c r="C32" s="157"/>
      <c r="D32" s="157"/>
      <c r="E32" s="158">
        <f t="shared" si="0"/>
        <v>0</v>
      </c>
      <c r="F32" s="341" t="s">
        <v>132</v>
      </c>
      <c r="G32" s="258"/>
      <c r="H32" s="258"/>
      <c r="I32" s="252"/>
      <c r="J32" s="144"/>
      <c r="K32" s="199"/>
      <c r="L32" s="157"/>
      <c r="M32" s="157"/>
      <c r="N32" s="158">
        <f t="shared" si="1"/>
        <v>0</v>
      </c>
      <c r="O32" s="490" t="s">
        <v>167</v>
      </c>
      <c r="P32" s="491"/>
      <c r="Q32" s="491"/>
      <c r="R32" s="492"/>
      <c r="S32" s="131"/>
      <c r="T32" s="108"/>
    </row>
    <row r="33" spans="1:20" s="114" customFormat="1" ht="21" customHeight="1">
      <c r="A33" s="140"/>
      <c r="B33" s="449">
        <v>8</v>
      </c>
      <c r="C33" s="157">
        <v>20.204</v>
      </c>
      <c r="D33" s="157">
        <v>20.793</v>
      </c>
      <c r="E33" s="158">
        <f t="shared" si="0"/>
        <v>588.9999999999986</v>
      </c>
      <c r="F33" s="401" t="s">
        <v>25</v>
      </c>
      <c r="G33" s="399"/>
      <c r="H33" s="399"/>
      <c r="I33" s="400"/>
      <c r="J33" s="144"/>
      <c r="K33" s="199"/>
      <c r="L33" s="157"/>
      <c r="M33" s="157"/>
      <c r="N33" s="158"/>
      <c r="O33" s="490" t="s">
        <v>159</v>
      </c>
      <c r="P33" s="491"/>
      <c r="Q33" s="491"/>
      <c r="R33" s="492"/>
      <c r="S33" s="131"/>
      <c r="T33" s="108"/>
    </row>
    <row r="34" spans="1:19" ht="21" customHeight="1">
      <c r="A34" s="140"/>
      <c r="B34" s="159"/>
      <c r="C34" s="160"/>
      <c r="D34" s="161"/>
      <c r="E34" s="162"/>
      <c r="F34" s="163"/>
      <c r="G34" s="164"/>
      <c r="H34" s="164"/>
      <c r="I34" s="139"/>
      <c r="J34" s="144"/>
      <c r="K34" s="159"/>
      <c r="L34" s="160"/>
      <c r="M34" s="161"/>
      <c r="N34" s="162"/>
      <c r="O34" s="163"/>
      <c r="P34" s="164"/>
      <c r="Q34" s="164"/>
      <c r="R34" s="139"/>
      <c r="S34" s="131"/>
    </row>
    <row r="35" spans="1:19" ht="20.25" customHeight="1" thickBo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</sheetData>
  <sheetProtection password="E5AD" sheet="1" objects="1" scenarios="1"/>
  <mergeCells count="11">
    <mergeCell ref="P17:Q17"/>
    <mergeCell ref="P18:Q18"/>
    <mergeCell ref="F30:I30"/>
    <mergeCell ref="O32:R32"/>
    <mergeCell ref="O27:R27"/>
    <mergeCell ref="O24:R24"/>
    <mergeCell ref="O28:R28"/>
    <mergeCell ref="O25:R25"/>
    <mergeCell ref="F24:I24"/>
    <mergeCell ref="F26:I26"/>
    <mergeCell ref="O33:R33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0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70"/>
      <c r="N1" s="170"/>
      <c r="O1" s="170"/>
      <c r="Y1" s="2"/>
      <c r="AD1" s="424"/>
      <c r="AE1" s="488"/>
      <c r="BG1" s="424"/>
      <c r="BH1" s="488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</row>
    <row r="2" spans="1:89" ht="36" customHeight="1" thickBot="1" thickTop="1">
      <c r="A2" s="170"/>
      <c r="B2" s="259" t="s">
        <v>27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170"/>
      <c r="N2" s="170"/>
      <c r="Q2" s="170"/>
      <c r="R2" s="217"/>
      <c r="S2" s="218"/>
      <c r="T2" s="218"/>
      <c r="U2" s="218"/>
      <c r="V2" s="260" t="s">
        <v>28</v>
      </c>
      <c r="W2" s="260"/>
      <c r="X2" s="260"/>
      <c r="Y2" s="260"/>
      <c r="Z2" s="218"/>
      <c r="AA2" s="218"/>
      <c r="AB2" s="218"/>
      <c r="AC2" s="219"/>
      <c r="BH2" s="217"/>
      <c r="BI2" s="218"/>
      <c r="BJ2" s="218"/>
      <c r="BK2" s="218"/>
      <c r="BL2" s="260" t="s">
        <v>28</v>
      </c>
      <c r="BM2" s="260"/>
      <c r="BN2" s="260"/>
      <c r="BO2" s="260"/>
      <c r="BP2" s="218"/>
      <c r="BQ2" s="218"/>
      <c r="BR2" s="218"/>
      <c r="BS2" s="219"/>
      <c r="BY2" s="1"/>
      <c r="BZ2" s="259" t="s">
        <v>29</v>
      </c>
      <c r="CA2" s="249"/>
      <c r="CB2" s="249"/>
      <c r="CC2" s="249"/>
      <c r="CD2" s="249"/>
      <c r="CE2" s="249"/>
      <c r="CF2" s="249"/>
      <c r="CG2" s="249"/>
      <c r="CH2" s="249"/>
      <c r="CI2" s="249"/>
      <c r="CJ2" s="250"/>
      <c r="CK2" s="1"/>
    </row>
    <row r="3" spans="1:89" ht="21" customHeight="1" thickBot="1" thickTop="1">
      <c r="A3" s="170"/>
      <c r="M3" s="170"/>
      <c r="N3" s="170"/>
      <c r="Q3" s="170"/>
      <c r="R3" s="346" t="s">
        <v>30</v>
      </c>
      <c r="S3" s="263"/>
      <c r="T3" s="263"/>
      <c r="U3" s="265"/>
      <c r="V3" s="251" t="s">
        <v>31</v>
      </c>
      <c r="W3" s="263"/>
      <c r="X3" s="263"/>
      <c r="Y3" s="265"/>
      <c r="Z3" s="347"/>
      <c r="AA3" s="348"/>
      <c r="AB3" s="349" t="s">
        <v>32</v>
      </c>
      <c r="AC3" s="350"/>
      <c r="BH3" s="356" t="s">
        <v>32</v>
      </c>
      <c r="BI3" s="357"/>
      <c r="BJ3" s="251"/>
      <c r="BK3" s="265"/>
      <c r="BL3" s="251" t="s">
        <v>31</v>
      </c>
      <c r="BM3" s="263"/>
      <c r="BN3" s="263"/>
      <c r="BO3" s="265"/>
      <c r="BP3" s="319" t="s">
        <v>30</v>
      </c>
      <c r="BQ3" s="320"/>
      <c r="BR3" s="320"/>
      <c r="BS3" s="321"/>
      <c r="BY3" s="1"/>
      <c r="CK3" s="1"/>
    </row>
    <row r="4" spans="1:89" ht="22.5" customHeight="1" thickTop="1">
      <c r="A4" s="170"/>
      <c r="B4" s="171"/>
      <c r="C4" s="172"/>
      <c r="D4" s="172"/>
      <c r="E4" s="172"/>
      <c r="F4" s="172"/>
      <c r="G4" s="172"/>
      <c r="H4" s="172"/>
      <c r="I4" s="172"/>
      <c r="J4" s="173"/>
      <c r="K4" s="172"/>
      <c r="L4" s="174"/>
      <c r="M4" s="170"/>
      <c r="N4" s="170"/>
      <c r="Q4" s="170"/>
      <c r="R4" s="4"/>
      <c r="S4" s="5"/>
      <c r="T4" s="9"/>
      <c r="U4" s="9"/>
      <c r="V4" s="248" t="s">
        <v>33</v>
      </c>
      <c r="W4" s="248"/>
      <c r="X4" s="248"/>
      <c r="Y4" s="248"/>
      <c r="Z4" s="7"/>
      <c r="AA4" s="7"/>
      <c r="AB4" s="9"/>
      <c r="AC4" s="10"/>
      <c r="AS4" s="11" t="s">
        <v>125</v>
      </c>
      <c r="BH4" s="12"/>
      <c r="BI4" s="7"/>
      <c r="BJ4" s="7"/>
      <c r="BK4" s="7"/>
      <c r="BL4" s="248" t="s">
        <v>34</v>
      </c>
      <c r="BM4" s="248"/>
      <c r="BN4" s="248"/>
      <c r="BO4" s="248"/>
      <c r="BP4" s="322"/>
      <c r="BQ4" s="322"/>
      <c r="BR4" s="322"/>
      <c r="BS4" s="13"/>
      <c r="BY4" s="1"/>
      <c r="BZ4" s="171"/>
      <c r="CA4" s="172"/>
      <c r="CB4" s="172"/>
      <c r="CC4" s="172"/>
      <c r="CD4" s="172"/>
      <c r="CE4" s="172"/>
      <c r="CF4" s="172"/>
      <c r="CG4" s="172"/>
      <c r="CH4" s="173"/>
      <c r="CI4" s="172"/>
      <c r="CJ4" s="174"/>
      <c r="CK4" s="1"/>
    </row>
    <row r="5" spans="1:89" ht="23.25" customHeight="1">
      <c r="A5" s="170"/>
      <c r="B5" s="175"/>
      <c r="C5" s="176" t="s">
        <v>35</v>
      </c>
      <c r="D5" s="177"/>
      <c r="E5" s="178"/>
      <c r="F5" s="178"/>
      <c r="G5" s="179"/>
      <c r="H5" s="178"/>
      <c r="I5" s="178"/>
      <c r="J5" s="180"/>
      <c r="K5" s="277"/>
      <c r="L5" s="182"/>
      <c r="M5" s="170"/>
      <c r="N5" s="170"/>
      <c r="Q5" s="170"/>
      <c r="R5" s="310"/>
      <c r="S5" s="413"/>
      <c r="T5" s="311"/>
      <c r="U5" s="312"/>
      <c r="V5" s="15"/>
      <c r="W5" s="16"/>
      <c r="X5" s="17"/>
      <c r="Y5" s="238"/>
      <c r="Z5" s="18"/>
      <c r="AA5" s="351"/>
      <c r="AB5" s="19"/>
      <c r="AC5" s="20"/>
      <c r="BH5" s="21"/>
      <c r="BI5" s="366"/>
      <c r="BJ5" s="15"/>
      <c r="BK5" s="266"/>
      <c r="BL5" s="17"/>
      <c r="BM5" s="14"/>
      <c r="BN5" s="17"/>
      <c r="BO5" s="238"/>
      <c r="BP5" s="17"/>
      <c r="BQ5" s="323"/>
      <c r="BR5" s="311"/>
      <c r="BS5" s="324"/>
      <c r="BY5" s="1"/>
      <c r="BZ5" s="175"/>
      <c r="CA5" s="176" t="s">
        <v>35</v>
      </c>
      <c r="CB5" s="177"/>
      <c r="CC5" s="178"/>
      <c r="CD5" s="178"/>
      <c r="CE5" s="178"/>
      <c r="CF5" s="178"/>
      <c r="CG5" s="178"/>
      <c r="CH5" s="180"/>
      <c r="CJ5" s="182"/>
      <c r="CK5" s="1"/>
    </row>
    <row r="6" spans="1:89" ht="23.25" customHeight="1">
      <c r="A6" s="170"/>
      <c r="B6" s="175"/>
      <c r="C6" s="176" t="s">
        <v>4</v>
      </c>
      <c r="D6" s="177"/>
      <c r="E6" s="178"/>
      <c r="F6" s="178"/>
      <c r="G6" s="179" t="s">
        <v>141</v>
      </c>
      <c r="H6" s="178"/>
      <c r="I6" s="178"/>
      <c r="J6" s="180"/>
      <c r="K6" s="181" t="s">
        <v>142</v>
      </c>
      <c r="L6" s="182"/>
      <c r="M6" s="170"/>
      <c r="N6" s="170"/>
      <c r="Q6" s="170"/>
      <c r="R6" s="313" t="s">
        <v>36</v>
      </c>
      <c r="S6" s="414"/>
      <c r="T6" s="412" t="s">
        <v>42</v>
      </c>
      <c r="U6" s="411"/>
      <c r="V6" s="23"/>
      <c r="W6" s="24"/>
      <c r="X6" s="25" t="s">
        <v>37</v>
      </c>
      <c r="Y6" s="26">
        <v>20.159</v>
      </c>
      <c r="Z6" s="28"/>
      <c r="AA6" s="39"/>
      <c r="AB6" s="28"/>
      <c r="AC6" s="29"/>
      <c r="AR6" s="30" t="s">
        <v>166</v>
      </c>
      <c r="AS6" s="31" t="s">
        <v>38</v>
      </c>
      <c r="AT6" s="32" t="s">
        <v>39</v>
      </c>
      <c r="BH6" s="43" t="s">
        <v>40</v>
      </c>
      <c r="BI6" s="367">
        <v>0.24</v>
      </c>
      <c r="BJ6" s="33"/>
      <c r="BK6" s="267"/>
      <c r="BL6" s="19"/>
      <c r="BM6" s="34"/>
      <c r="BN6" s="25" t="s">
        <v>41</v>
      </c>
      <c r="BO6" s="26">
        <v>20.893</v>
      </c>
      <c r="BP6" s="325" t="s">
        <v>36</v>
      </c>
      <c r="BQ6" s="326"/>
      <c r="BR6" s="327" t="s">
        <v>42</v>
      </c>
      <c r="BS6" s="328"/>
      <c r="BY6" s="1"/>
      <c r="BZ6" s="175"/>
      <c r="CA6" s="176" t="s">
        <v>4</v>
      </c>
      <c r="CB6" s="177"/>
      <c r="CC6" s="178"/>
      <c r="CD6" s="178"/>
      <c r="CE6" s="179" t="s">
        <v>141</v>
      </c>
      <c r="CF6" s="178"/>
      <c r="CG6" s="178"/>
      <c r="CH6" s="180"/>
      <c r="CI6" s="181" t="s">
        <v>142</v>
      </c>
      <c r="CJ6" s="182"/>
      <c r="CK6" s="1"/>
    </row>
    <row r="7" spans="1:89" ht="23.25" customHeight="1">
      <c r="A7" s="170"/>
      <c r="B7" s="175"/>
      <c r="C7" s="176" t="s">
        <v>7</v>
      </c>
      <c r="D7" s="177"/>
      <c r="E7" s="178"/>
      <c r="F7" s="178"/>
      <c r="G7" s="340" t="s">
        <v>160</v>
      </c>
      <c r="H7" s="178"/>
      <c r="I7" s="178"/>
      <c r="J7" s="177"/>
      <c r="K7" s="180"/>
      <c r="L7" s="183"/>
      <c r="M7" s="170"/>
      <c r="N7" s="170"/>
      <c r="Q7" s="170"/>
      <c r="R7" s="35" t="s">
        <v>43</v>
      </c>
      <c r="S7" s="314">
        <v>19.043</v>
      </c>
      <c r="T7" s="36" t="s">
        <v>144</v>
      </c>
      <c r="U7" s="37">
        <v>19.046</v>
      </c>
      <c r="V7" s="41" t="s">
        <v>44</v>
      </c>
      <c r="W7" s="40">
        <v>20.133</v>
      </c>
      <c r="X7" s="25"/>
      <c r="Y7" s="26"/>
      <c r="Z7" s="28"/>
      <c r="AA7" s="39"/>
      <c r="AB7" s="353" t="s">
        <v>46</v>
      </c>
      <c r="AC7" s="279"/>
      <c r="AW7" s="62"/>
      <c r="BH7" s="43" t="s">
        <v>47</v>
      </c>
      <c r="BI7" s="367">
        <v>21.186</v>
      </c>
      <c r="BJ7" s="28" t="s">
        <v>48</v>
      </c>
      <c r="BK7" s="39">
        <v>21.19</v>
      </c>
      <c r="BL7" s="41" t="s">
        <v>49</v>
      </c>
      <c r="BM7" s="40">
        <v>20.907</v>
      </c>
      <c r="BN7" s="25" t="s">
        <v>50</v>
      </c>
      <c r="BO7" s="26">
        <v>20.859</v>
      </c>
      <c r="BP7" s="36" t="s">
        <v>51</v>
      </c>
      <c r="BQ7" s="314">
        <v>22.352</v>
      </c>
      <c r="BR7" s="36" t="s">
        <v>52</v>
      </c>
      <c r="BS7" s="44">
        <v>22.352</v>
      </c>
      <c r="BY7" s="1"/>
      <c r="BZ7" s="175"/>
      <c r="CA7" s="176" t="s">
        <v>7</v>
      </c>
      <c r="CB7" s="177"/>
      <c r="CC7" s="178"/>
      <c r="CD7" s="178"/>
      <c r="CE7" s="340" t="s">
        <v>143</v>
      </c>
      <c r="CF7" s="178"/>
      <c r="CG7" s="178"/>
      <c r="CH7" s="177"/>
      <c r="CI7" s="177"/>
      <c r="CJ7" s="183"/>
      <c r="CK7" s="1"/>
    </row>
    <row r="8" spans="1:89" ht="23.25" customHeight="1">
      <c r="A8" s="170"/>
      <c r="B8" s="184"/>
      <c r="C8" s="169"/>
      <c r="D8" s="169"/>
      <c r="E8" s="169"/>
      <c r="F8" s="169"/>
      <c r="G8" s="455"/>
      <c r="H8" s="169"/>
      <c r="I8" s="169"/>
      <c r="J8" s="169"/>
      <c r="K8" s="169"/>
      <c r="L8" s="185"/>
      <c r="M8" s="170"/>
      <c r="N8" s="170"/>
      <c r="Q8" s="170"/>
      <c r="R8" s="45"/>
      <c r="S8" s="415"/>
      <c r="T8" s="315"/>
      <c r="U8" s="37"/>
      <c r="V8" s="41"/>
      <c r="W8" s="40"/>
      <c r="X8" s="25" t="s">
        <v>45</v>
      </c>
      <c r="Y8" s="26">
        <v>20.163</v>
      </c>
      <c r="Z8" s="28"/>
      <c r="AA8" s="39"/>
      <c r="AB8" s="354" t="s">
        <v>53</v>
      </c>
      <c r="AC8" s="355"/>
      <c r="AS8" s="42" t="s">
        <v>165</v>
      </c>
      <c r="BH8" s="43"/>
      <c r="BI8" s="367"/>
      <c r="BJ8" s="358"/>
      <c r="BK8" s="26"/>
      <c r="BL8" s="41"/>
      <c r="BM8" s="40"/>
      <c r="BN8" s="25"/>
      <c r="BO8" s="26"/>
      <c r="BP8" s="329"/>
      <c r="BQ8" s="314"/>
      <c r="BR8" s="46"/>
      <c r="BS8" s="53"/>
      <c r="BY8" s="1"/>
      <c r="BZ8" s="184"/>
      <c r="CA8" s="169"/>
      <c r="CB8" s="169"/>
      <c r="CC8" s="169"/>
      <c r="CD8" s="169"/>
      <c r="CE8" s="169"/>
      <c r="CF8" s="169"/>
      <c r="CG8" s="169"/>
      <c r="CH8" s="169"/>
      <c r="CI8" s="169"/>
      <c r="CJ8" s="185"/>
      <c r="CK8" s="1"/>
    </row>
    <row r="9" spans="1:89" ht="23.25" customHeight="1">
      <c r="A9" s="170"/>
      <c r="B9" s="186"/>
      <c r="C9" s="177"/>
      <c r="D9" s="177"/>
      <c r="E9" s="177"/>
      <c r="F9" s="177"/>
      <c r="G9" s="280"/>
      <c r="H9" s="177"/>
      <c r="I9" s="177"/>
      <c r="J9" s="177"/>
      <c r="K9" s="177"/>
      <c r="L9" s="183"/>
      <c r="M9" s="170"/>
      <c r="N9" s="170"/>
      <c r="Q9" s="170"/>
      <c r="R9" s="45" t="s">
        <v>54</v>
      </c>
      <c r="S9" s="415">
        <v>19.717</v>
      </c>
      <c r="T9" s="315" t="s">
        <v>137</v>
      </c>
      <c r="U9" s="47">
        <v>19.746</v>
      </c>
      <c r="V9" s="41" t="s">
        <v>55</v>
      </c>
      <c r="W9" s="40">
        <v>20.13</v>
      </c>
      <c r="X9" s="25"/>
      <c r="Y9" s="26"/>
      <c r="Z9" s="28"/>
      <c r="AA9" s="39"/>
      <c r="AB9" s="353" t="s">
        <v>56</v>
      </c>
      <c r="AC9" s="279"/>
      <c r="AP9" s="227"/>
      <c r="AQ9" s="317"/>
      <c r="AR9" s="227"/>
      <c r="AS9" s="42"/>
      <c r="AT9" s="227"/>
      <c r="AU9" s="227"/>
      <c r="AV9" s="227"/>
      <c r="BH9" s="43" t="s">
        <v>57</v>
      </c>
      <c r="BI9" s="367">
        <v>0.271</v>
      </c>
      <c r="BJ9" s="28" t="s">
        <v>58</v>
      </c>
      <c r="BK9" s="39">
        <v>21.19</v>
      </c>
      <c r="BL9" s="41" t="s">
        <v>59</v>
      </c>
      <c r="BM9" s="40">
        <v>20.956</v>
      </c>
      <c r="BN9" s="25" t="s">
        <v>60</v>
      </c>
      <c r="BO9" s="26">
        <v>20.831</v>
      </c>
      <c r="BP9" s="329" t="s">
        <v>61</v>
      </c>
      <c r="BQ9" s="83">
        <v>21.335</v>
      </c>
      <c r="BR9" s="46" t="s">
        <v>62</v>
      </c>
      <c r="BS9" s="53">
        <v>21.335</v>
      </c>
      <c r="BY9" s="1"/>
      <c r="BZ9" s="186"/>
      <c r="CA9" s="177"/>
      <c r="CB9" s="177"/>
      <c r="CC9" s="177"/>
      <c r="CD9" s="177"/>
      <c r="CE9" s="177"/>
      <c r="CF9" s="177"/>
      <c r="CG9" s="177"/>
      <c r="CH9" s="177"/>
      <c r="CI9" s="177"/>
      <c r="CJ9" s="183"/>
      <c r="CK9" s="1"/>
    </row>
    <row r="10" spans="1:89" ht="23.25" customHeight="1">
      <c r="A10" s="170"/>
      <c r="B10" s="175"/>
      <c r="C10" s="181" t="s">
        <v>63</v>
      </c>
      <c r="D10" s="177"/>
      <c r="E10" s="177"/>
      <c r="F10" s="180"/>
      <c r="G10" s="309" t="s">
        <v>127</v>
      </c>
      <c r="H10" s="177"/>
      <c r="I10" s="177"/>
      <c r="J10" s="133" t="s">
        <v>65</v>
      </c>
      <c r="K10" s="187">
        <v>90</v>
      </c>
      <c r="L10" s="182"/>
      <c r="M10" s="170"/>
      <c r="N10" s="170"/>
      <c r="Q10" s="170"/>
      <c r="R10" s="316"/>
      <c r="S10" s="24"/>
      <c r="T10" s="181"/>
      <c r="U10" s="264"/>
      <c r="V10" s="23"/>
      <c r="W10" s="24"/>
      <c r="X10" s="25" t="s">
        <v>66</v>
      </c>
      <c r="Y10" s="26">
        <v>20.204</v>
      </c>
      <c r="Z10" s="28"/>
      <c r="AA10" s="39"/>
      <c r="AB10" s="28"/>
      <c r="AC10" s="29"/>
      <c r="AP10" s="227"/>
      <c r="AQ10" s="227"/>
      <c r="AR10" s="227"/>
      <c r="AT10" s="227"/>
      <c r="AU10" s="227"/>
      <c r="AV10" s="227"/>
      <c r="AY10" s="246"/>
      <c r="BH10" s="43" t="s">
        <v>47</v>
      </c>
      <c r="BI10" s="367">
        <v>21.217000000000002</v>
      </c>
      <c r="BJ10" s="33"/>
      <c r="BK10" s="267"/>
      <c r="BL10" s="48"/>
      <c r="BM10" s="16"/>
      <c r="BN10" s="25" t="s">
        <v>68</v>
      </c>
      <c r="BO10" s="26">
        <v>20.793</v>
      </c>
      <c r="BP10" s="25"/>
      <c r="BQ10" s="40"/>
      <c r="BR10" s="17"/>
      <c r="BS10" s="22"/>
      <c r="BY10" s="1"/>
      <c r="BZ10" s="175"/>
      <c r="CA10" s="181" t="s">
        <v>63</v>
      </c>
      <c r="CB10" s="177"/>
      <c r="CC10" s="177"/>
      <c r="CD10" s="180"/>
      <c r="CE10" s="309" t="s">
        <v>127</v>
      </c>
      <c r="CF10" s="177"/>
      <c r="CG10" s="177"/>
      <c r="CH10" s="133" t="s">
        <v>65</v>
      </c>
      <c r="CI10" s="410">
        <v>90</v>
      </c>
      <c r="CJ10" s="182"/>
      <c r="CK10" s="1"/>
    </row>
    <row r="11" spans="1:89" ht="22.5" customHeight="1" thickBot="1">
      <c r="A11" s="170"/>
      <c r="B11" s="175"/>
      <c r="C11" s="181" t="s">
        <v>69</v>
      </c>
      <c r="D11" s="177"/>
      <c r="E11" s="177"/>
      <c r="F11" s="180"/>
      <c r="G11" s="309" t="s">
        <v>70</v>
      </c>
      <c r="H11" s="177"/>
      <c r="I11" s="188"/>
      <c r="J11" s="133" t="s">
        <v>71</v>
      </c>
      <c r="K11" s="187">
        <v>30</v>
      </c>
      <c r="L11" s="182"/>
      <c r="M11" s="170"/>
      <c r="N11" s="170"/>
      <c r="Q11" s="170"/>
      <c r="R11" s="49"/>
      <c r="S11" s="54"/>
      <c r="T11" s="51"/>
      <c r="U11" s="50"/>
      <c r="V11" s="51"/>
      <c r="W11" s="54"/>
      <c r="X11" s="51"/>
      <c r="Y11" s="50"/>
      <c r="Z11" s="55"/>
      <c r="AA11" s="352"/>
      <c r="AB11" s="55"/>
      <c r="AC11" s="56"/>
      <c r="AP11" s="227"/>
      <c r="AQ11" s="227"/>
      <c r="AR11" s="227"/>
      <c r="AT11" s="227"/>
      <c r="AU11" s="227"/>
      <c r="AV11" s="227"/>
      <c r="BH11" s="57"/>
      <c r="BI11" s="368"/>
      <c r="BJ11" s="58"/>
      <c r="BK11" s="268"/>
      <c r="BL11" s="55"/>
      <c r="BM11" s="59"/>
      <c r="BN11" s="55"/>
      <c r="BO11" s="60"/>
      <c r="BP11" s="55"/>
      <c r="BQ11" s="59"/>
      <c r="BR11" s="51"/>
      <c r="BS11" s="52"/>
      <c r="BY11" s="1"/>
      <c r="BZ11" s="175"/>
      <c r="CA11" s="181" t="s">
        <v>69</v>
      </c>
      <c r="CB11" s="177"/>
      <c r="CC11" s="177"/>
      <c r="CD11" s="180"/>
      <c r="CE11" s="309" t="s">
        <v>70</v>
      </c>
      <c r="CF11" s="177"/>
      <c r="CG11" s="188"/>
      <c r="CH11" s="133" t="s">
        <v>71</v>
      </c>
      <c r="CI11" s="410">
        <v>30</v>
      </c>
      <c r="CJ11" s="182"/>
      <c r="CK11" s="1"/>
    </row>
    <row r="12" spans="1:89" ht="18" customHeight="1" thickBot="1">
      <c r="A12" s="170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M12" s="170"/>
      <c r="N12" s="170"/>
      <c r="O12" s="170"/>
      <c r="P12" s="61"/>
      <c r="Q12" s="61"/>
      <c r="R12" s="61"/>
      <c r="S12" s="61"/>
      <c r="T12" s="61"/>
      <c r="U12" s="61"/>
      <c r="V12" s="61"/>
      <c r="W12" s="61"/>
      <c r="X12" s="61"/>
      <c r="Y12" s="61"/>
      <c r="AW12" s="62"/>
      <c r="BY12" s="1"/>
      <c r="BZ12" s="189"/>
      <c r="CA12" s="190"/>
      <c r="CB12" s="190"/>
      <c r="CC12" s="190"/>
      <c r="CD12" s="190"/>
      <c r="CE12" s="190"/>
      <c r="CF12" s="190"/>
      <c r="CG12" s="190"/>
      <c r="CH12" s="190"/>
      <c r="CI12" s="190"/>
      <c r="CJ12" s="191"/>
      <c r="CK12" s="1"/>
    </row>
    <row r="13" spans="1:89" ht="18" customHeight="1" thickTop="1">
      <c r="A13" s="170"/>
      <c r="B13" s="180"/>
      <c r="C13" s="181"/>
      <c r="J13" s="133"/>
      <c r="K13" s="187"/>
      <c r="L13" s="180"/>
      <c r="M13" s="170"/>
      <c r="N13" s="170"/>
      <c r="O13" s="170"/>
      <c r="BT13" s="61"/>
      <c r="BU13" s="61"/>
      <c r="BY13" s="1"/>
      <c r="CK13" s="1"/>
    </row>
    <row r="14" spans="1:89" ht="18" customHeight="1">
      <c r="A14" s="170"/>
      <c r="B14" s="23"/>
      <c r="C14" s="23"/>
      <c r="J14" s="23"/>
      <c r="K14" s="23"/>
      <c r="L14" s="23"/>
      <c r="M14" s="170"/>
      <c r="N14" s="170"/>
      <c r="O14" s="170"/>
      <c r="P14" s="61"/>
      <c r="R14" s="61"/>
      <c r="S14" s="61"/>
      <c r="T14" s="61"/>
      <c r="U14" s="61"/>
      <c r="V14" s="61"/>
      <c r="W14" s="61"/>
      <c r="AA14" s="63"/>
      <c r="AI14" s="364" t="s">
        <v>75</v>
      </c>
      <c r="AP14" s="227"/>
      <c r="AQ14" s="317"/>
      <c r="AR14" s="227"/>
      <c r="AS14" s="318"/>
      <c r="AT14" s="227"/>
      <c r="AU14" s="227"/>
      <c r="AV14" s="227"/>
      <c r="AW14" s="62"/>
      <c r="BY14" s="1"/>
      <c r="BZ14" s="1"/>
      <c r="CA14" s="1"/>
      <c r="CH14" s="1"/>
      <c r="CI14" s="1"/>
      <c r="CJ14" s="1"/>
      <c r="CK14" s="1"/>
    </row>
    <row r="15" spans="1:89" s="63" customFormat="1" ht="18" customHeight="1">
      <c r="A15" s="17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/>
      <c r="M15" s="170"/>
      <c r="N15" s="170"/>
      <c r="O15" s="170"/>
      <c r="Q15"/>
      <c r="AE15" s="337"/>
      <c r="AH15" s="237"/>
      <c r="AJ15" s="237"/>
      <c r="AP15" s="227"/>
      <c r="AQ15" s="227"/>
      <c r="AR15" s="227"/>
      <c r="AS15" s="463"/>
      <c r="AT15" s="227"/>
      <c r="AU15" s="227"/>
      <c r="AV15" s="227"/>
      <c r="BC15" s="62"/>
      <c r="BD15" s="62"/>
      <c r="BI15" s="271"/>
      <c r="BP15" s="62"/>
      <c r="BY15" s="1"/>
      <c r="CK15" s="1"/>
    </row>
    <row r="16" spans="1:89" s="63" customFormat="1" ht="18" customHeight="1" thickBot="1">
      <c r="A16" s="170"/>
      <c r="B16" s="170"/>
      <c r="C16" s="170"/>
      <c r="D16" s="428" t="s">
        <v>146</v>
      </c>
      <c r="E16" s="429"/>
      <c r="F16" s="429"/>
      <c r="G16" s="429"/>
      <c r="H16" s="429"/>
      <c r="I16" s="430"/>
      <c r="J16" s="170"/>
      <c r="K16" s="170"/>
      <c r="L16" s="170"/>
      <c r="M16" s="170"/>
      <c r="N16" s="65"/>
      <c r="O16" s="170"/>
      <c r="Q16"/>
      <c r="S16" s="65"/>
      <c r="V16" s="65"/>
      <c r="X16" s="373" t="s">
        <v>74</v>
      </c>
      <c r="AA16" s="62"/>
      <c r="AC16" s="62"/>
      <c r="AE16"/>
      <c r="AF16"/>
      <c r="AH16"/>
      <c r="AJ16"/>
      <c r="AN16"/>
      <c r="AP16" s="227"/>
      <c r="AQ16" s="227"/>
      <c r="AR16" s="227"/>
      <c r="AS16" s="463"/>
      <c r="AT16" s="227"/>
      <c r="AU16" s="227"/>
      <c r="AV16" s="227"/>
      <c r="BD16" s="62"/>
      <c r="BP16" s="62"/>
      <c r="BY16" s="1"/>
      <c r="CK16" s="1"/>
    </row>
    <row r="17" spans="1:89" ht="18" customHeight="1" thickTop="1">
      <c r="A17" s="170"/>
      <c r="B17" s="170"/>
      <c r="C17" s="170"/>
      <c r="D17" s="431" t="s">
        <v>151</v>
      </c>
      <c r="E17" s="432"/>
      <c r="F17" s="433" t="s">
        <v>161</v>
      </c>
      <c r="G17" s="434"/>
      <c r="H17" s="435" t="s">
        <v>152</v>
      </c>
      <c r="I17" s="436"/>
      <c r="J17" s="170"/>
      <c r="L17" s="170"/>
      <c r="M17" s="170"/>
      <c r="N17" s="62"/>
      <c r="O17" s="170"/>
      <c r="S17" s="62"/>
      <c r="V17" s="62"/>
      <c r="W17" s="64"/>
      <c r="AE17" s="271"/>
      <c r="AK17" s="237"/>
      <c r="AL17" s="63"/>
      <c r="AM17" s="416" t="s">
        <v>140</v>
      </c>
      <c r="AP17" s="63"/>
      <c r="AQ17" s="243"/>
      <c r="AS17" s="62"/>
      <c r="AT17" s="63"/>
      <c r="AU17" s="339"/>
      <c r="AW17" s="62"/>
      <c r="BC17" s="62"/>
      <c r="BG17" s="63"/>
      <c r="BH17" s="65"/>
      <c r="BY17" s="1"/>
      <c r="CK17" s="1"/>
    </row>
    <row r="18" spans="1:89" ht="18" customHeight="1">
      <c r="A18" s="170"/>
      <c r="B18" s="170"/>
      <c r="C18" s="170"/>
      <c r="D18" s="437"/>
      <c r="E18" s="438"/>
      <c r="F18" s="177"/>
      <c r="G18" s="84"/>
      <c r="H18" s="188"/>
      <c r="I18" s="439"/>
      <c r="J18" s="170"/>
      <c r="L18" s="170"/>
      <c r="M18" s="170"/>
      <c r="N18" s="62"/>
      <c r="O18" s="170"/>
      <c r="V18" s="61"/>
      <c r="W18" s="62"/>
      <c r="X18" s="480" t="s">
        <v>76</v>
      </c>
      <c r="AC18" s="62"/>
      <c r="AE18" s="62"/>
      <c r="AF18" s="66"/>
      <c r="AH18" s="283"/>
      <c r="AJ18" s="288"/>
      <c r="AL18" s="62"/>
      <c r="AR18" s="62"/>
      <c r="AT18" s="62"/>
      <c r="AU18" s="271"/>
      <c r="AV18" s="62"/>
      <c r="AW18" s="338"/>
      <c r="AX18" s="62"/>
      <c r="BD18" s="62"/>
      <c r="BF18" s="62"/>
      <c r="BG18" s="65"/>
      <c r="BH18" s="62"/>
      <c r="BK18" s="379" t="s">
        <v>77</v>
      </c>
      <c r="BS18" s="307"/>
      <c r="BY18" s="1"/>
      <c r="BZ18" s="1"/>
      <c r="CA18" s="1"/>
      <c r="CB18" s="232"/>
      <c r="CH18" s="1"/>
      <c r="CI18" s="1"/>
      <c r="CJ18" s="1"/>
      <c r="CK18" s="1"/>
    </row>
    <row r="19" spans="4:87" ht="18" customHeight="1">
      <c r="D19" s="440" t="s">
        <v>147</v>
      </c>
      <c r="E19" s="26">
        <v>16.115</v>
      </c>
      <c r="F19" s="177"/>
      <c r="G19" s="84"/>
      <c r="H19" s="441" t="s">
        <v>148</v>
      </c>
      <c r="I19" s="442">
        <v>17.71</v>
      </c>
      <c r="U19" s="65">
        <v>9</v>
      </c>
      <c r="V19" s="61"/>
      <c r="W19" s="61"/>
      <c r="AD19" s="426">
        <v>20.279</v>
      </c>
      <c r="AF19" s="62"/>
      <c r="AI19" s="65"/>
      <c r="AL19" s="62"/>
      <c r="AO19" s="243">
        <v>20.473</v>
      </c>
      <c r="AP19" s="240"/>
      <c r="AS19" s="62"/>
      <c r="AU19" s="271"/>
      <c r="BG19" s="62"/>
      <c r="BR19" s="418" t="s">
        <v>78</v>
      </c>
      <c r="CH19" s="61"/>
      <c r="CI19" s="61"/>
    </row>
    <row r="20" spans="4:87" ht="18" customHeight="1">
      <c r="D20" s="437"/>
      <c r="E20" s="438"/>
      <c r="F20" s="177"/>
      <c r="G20" s="84"/>
      <c r="H20" s="188"/>
      <c r="I20" s="439"/>
      <c r="P20" s="227"/>
      <c r="U20" s="62"/>
      <c r="V20" s="61"/>
      <c r="W20" s="61"/>
      <c r="Z20" s="270"/>
      <c r="AA20" s="65"/>
      <c r="AC20" s="62"/>
      <c r="AD20" s="65"/>
      <c r="AG20" s="65"/>
      <c r="AI20" s="62"/>
      <c r="AL20" s="62"/>
      <c r="AM20" s="64"/>
      <c r="AQ20" s="243"/>
      <c r="AY20" s="65"/>
      <c r="AZ20" s="61"/>
      <c r="BA20" s="61"/>
      <c r="BD20" s="270"/>
      <c r="BI20" s="64"/>
      <c r="BQ20" s="72"/>
      <c r="BW20" s="62"/>
      <c r="CH20" s="61"/>
      <c r="CI20" s="61"/>
    </row>
    <row r="21" spans="4:87" ht="18" customHeight="1">
      <c r="D21" s="45" t="s">
        <v>149</v>
      </c>
      <c r="E21" s="443">
        <v>16.985</v>
      </c>
      <c r="F21" s="177"/>
      <c r="G21" s="84"/>
      <c r="H21" s="46" t="s">
        <v>150</v>
      </c>
      <c r="I21" s="444">
        <v>16.985</v>
      </c>
      <c r="T21" s="62"/>
      <c r="W21" s="67" t="s">
        <v>37</v>
      </c>
      <c r="Y21" s="337"/>
      <c r="AA21" s="62"/>
      <c r="AD21" s="62"/>
      <c r="AM21" s="62"/>
      <c r="AP21" s="64"/>
      <c r="AS21" s="62"/>
      <c r="BE21" s="62"/>
      <c r="BF21" s="62"/>
      <c r="BI21" s="62"/>
      <c r="CH21" s="61"/>
      <c r="CI21" s="61"/>
    </row>
    <row r="22" spans="4:87" ht="18" customHeight="1" thickBot="1">
      <c r="D22" s="445"/>
      <c r="E22" s="99"/>
      <c r="F22" s="446"/>
      <c r="G22" s="99"/>
      <c r="H22" s="446"/>
      <c r="I22" s="447"/>
      <c r="S22" s="66">
        <v>7</v>
      </c>
      <c r="T22" s="66"/>
      <c r="AB22" s="62"/>
      <c r="AD22" s="62"/>
      <c r="AG22">
        <v>0</v>
      </c>
      <c r="AI22" s="66"/>
      <c r="BA22" s="65"/>
      <c r="BC22" s="65"/>
      <c r="BH22" s="282"/>
      <c r="BI22" s="363"/>
      <c r="BL22" s="61"/>
      <c r="BP22" s="66">
        <v>15</v>
      </c>
      <c r="BQ22" s="65"/>
      <c r="BV22" s="62"/>
      <c r="CD22" s="237"/>
      <c r="CI22" s="61"/>
    </row>
    <row r="23" spans="6:83" ht="18" customHeight="1">
      <c r="F23" s="62"/>
      <c r="S23" s="62"/>
      <c r="T23" s="62"/>
      <c r="W23" s="61"/>
      <c r="X23" s="62"/>
      <c r="AB23" s="62"/>
      <c r="AC23" s="61"/>
      <c r="AD23" s="61"/>
      <c r="AI23" s="62"/>
      <c r="AK23" s="232"/>
      <c r="AR23" s="66"/>
      <c r="AS23" s="62"/>
      <c r="BA23" s="62"/>
      <c r="BC23" s="62"/>
      <c r="BI23" s="62"/>
      <c r="BL23" s="61"/>
      <c r="BP23" s="62"/>
      <c r="BX23" s="65"/>
      <c r="CE23" s="271"/>
    </row>
    <row r="24" spans="3:87" ht="18" customHeight="1">
      <c r="C24" s="70" t="s">
        <v>137</v>
      </c>
      <c r="D24" s="261"/>
      <c r="E24" s="262"/>
      <c r="G24" s="61"/>
      <c r="H24" s="261"/>
      <c r="I24" s="262"/>
      <c r="R24" s="66"/>
      <c r="S24" s="62"/>
      <c r="U24" s="67" t="s">
        <v>44</v>
      </c>
      <c r="AK24" s="62"/>
      <c r="AY24" s="65"/>
      <c r="AZ24" s="65"/>
      <c r="BC24" s="282"/>
      <c r="BF24" s="271"/>
      <c r="BO24" s="62"/>
      <c r="BX24" s="62"/>
      <c r="CD24" s="61"/>
      <c r="CE24" s="62"/>
      <c r="CG24" s="61"/>
      <c r="CI24" s="281" t="s">
        <v>62</v>
      </c>
    </row>
    <row r="25" spans="3:86" ht="18" customHeight="1">
      <c r="C25" s="75"/>
      <c r="I25" s="289"/>
      <c r="K25" s="66">
        <v>1</v>
      </c>
      <c r="P25" s="66">
        <v>3</v>
      </c>
      <c r="Q25" s="66">
        <v>5</v>
      </c>
      <c r="R25" s="62"/>
      <c r="W25" s="65"/>
      <c r="Z25" s="66"/>
      <c r="AB25" s="62"/>
      <c r="AL25" s="235"/>
      <c r="AM25" s="62"/>
      <c r="AO25" s="66"/>
      <c r="AR25" s="66"/>
      <c r="AY25" s="62"/>
      <c r="AZ25" s="62"/>
      <c r="BK25" s="62"/>
      <c r="BM25" s="71" t="s">
        <v>41</v>
      </c>
      <c r="BP25" s="242"/>
      <c r="BR25" s="66">
        <v>17</v>
      </c>
      <c r="BS25" s="66">
        <v>18</v>
      </c>
      <c r="BW25" s="66"/>
      <c r="BX25" s="62"/>
      <c r="BZ25" s="62"/>
      <c r="CA25" s="232">
        <v>22</v>
      </c>
      <c r="CB25" s="62"/>
      <c r="CD25" s="237"/>
      <c r="CH25" s="61"/>
    </row>
    <row r="26" spans="1:89" ht="18" customHeight="1">
      <c r="A26" s="72"/>
      <c r="F26" s="61"/>
      <c r="K26" s="62"/>
      <c r="P26" s="62"/>
      <c r="Q26" s="62"/>
      <c r="V26" s="62"/>
      <c r="W26" s="62"/>
      <c r="Z26" s="62"/>
      <c r="AE26" s="74"/>
      <c r="AO26" s="62"/>
      <c r="AR26" s="62"/>
      <c r="AS26" s="73"/>
      <c r="AW26" s="71"/>
      <c r="AZ26" s="62"/>
      <c r="BK26" s="71"/>
      <c r="BL26" s="62"/>
      <c r="BN26" s="62"/>
      <c r="BP26" s="62"/>
      <c r="BR26" s="62"/>
      <c r="BS26" s="62"/>
      <c r="BT26" s="277"/>
      <c r="BV26" s="62"/>
      <c r="BW26" s="237"/>
      <c r="BX26" s="66"/>
      <c r="BY26" s="285"/>
      <c r="CA26" s="62"/>
      <c r="CD26" s="61"/>
      <c r="CF26" s="61"/>
      <c r="CH26" s="61"/>
      <c r="CK26" s="72"/>
    </row>
    <row r="27" spans="6:85" ht="18" customHeight="1">
      <c r="F27" s="61"/>
      <c r="G27" s="61"/>
      <c r="M27" s="19">
        <v>901</v>
      </c>
      <c r="U27" s="67" t="s">
        <v>168</v>
      </c>
      <c r="AM27" s="66"/>
      <c r="AN27" s="66"/>
      <c r="AQ27" s="67"/>
      <c r="AZ27" s="62"/>
      <c r="BE27" s="66"/>
      <c r="BL27" s="61"/>
      <c r="BR27" s="62"/>
      <c r="BS27" s="277"/>
      <c r="BT27" s="62"/>
      <c r="BU27" s="237"/>
      <c r="CE27" s="61"/>
      <c r="CF27" s="61"/>
      <c r="CG27" s="61"/>
    </row>
    <row r="28" spans="1:85" ht="18" customHeight="1">
      <c r="A28" s="72"/>
      <c r="G28" s="62"/>
      <c r="H28" s="66"/>
      <c r="M28" s="62"/>
      <c r="Q28" s="62"/>
      <c r="T28" s="66"/>
      <c r="U28" s="66"/>
      <c r="X28" s="62"/>
      <c r="AC28" s="62"/>
      <c r="AD28" s="62"/>
      <c r="AL28" s="235"/>
      <c r="AQ28" s="62"/>
      <c r="AR28" s="66"/>
      <c r="AU28" s="66"/>
      <c r="BE28" s="62"/>
      <c r="BL28" s="62"/>
      <c r="BN28" s="273" t="s">
        <v>49</v>
      </c>
      <c r="BP28" s="62"/>
      <c r="BT28" s="66"/>
      <c r="BW28" s="237"/>
      <c r="CB28" s="419" t="s">
        <v>48</v>
      </c>
      <c r="CE28" s="62"/>
      <c r="CG28" s="62"/>
    </row>
    <row r="29" spans="1:88" ht="18" customHeight="1">
      <c r="A29" s="72"/>
      <c r="B29" s="335"/>
      <c r="D29" s="70"/>
      <c r="H29" s="62"/>
      <c r="J29" s="70"/>
      <c r="K29" s="62"/>
      <c r="P29" s="62"/>
      <c r="Q29" s="62"/>
      <c r="S29" s="66"/>
      <c r="T29" s="62"/>
      <c r="U29" s="62"/>
      <c r="V29" s="62"/>
      <c r="AD29" s="67"/>
      <c r="AS29" s="73"/>
      <c r="BO29" s="62"/>
      <c r="BQ29" s="62"/>
      <c r="BR29" s="62"/>
      <c r="BT29" s="62"/>
      <c r="BU29" s="62"/>
      <c r="BV29" s="270"/>
      <c r="BW29" s="62"/>
      <c r="CA29" s="306"/>
      <c r="CJ29" s="72"/>
    </row>
    <row r="30" spans="10:81" ht="18" customHeight="1">
      <c r="J30" s="270"/>
      <c r="K30" s="66">
        <v>2</v>
      </c>
      <c r="L30" s="66"/>
      <c r="P30" s="66">
        <v>4</v>
      </c>
      <c r="Q30" s="66">
        <v>6</v>
      </c>
      <c r="S30" s="62"/>
      <c r="X30" s="74" t="s">
        <v>45</v>
      </c>
      <c r="AA30" s="62"/>
      <c r="AC30" s="66"/>
      <c r="AG30" s="73"/>
      <c r="BJ30" s="73"/>
      <c r="BP30" s="71"/>
      <c r="BS30" s="62"/>
      <c r="BT30" s="66">
        <v>19</v>
      </c>
      <c r="BU30" s="66"/>
      <c r="BW30" s="66" t="s">
        <v>79</v>
      </c>
      <c r="BY30" s="69"/>
      <c r="CC30" s="374" t="s">
        <v>57</v>
      </c>
    </row>
    <row r="31" spans="3:87" ht="18" customHeight="1">
      <c r="C31" s="234" t="s">
        <v>54</v>
      </c>
      <c r="I31" s="62"/>
      <c r="L31" s="62"/>
      <c r="P31" s="66"/>
      <c r="R31" s="232"/>
      <c r="U31" s="67"/>
      <c r="Z31" s="232"/>
      <c r="AA31" s="66"/>
      <c r="AB31" s="62"/>
      <c r="AL31" s="235"/>
      <c r="BI31" s="236"/>
      <c r="BK31" s="66"/>
      <c r="BN31" s="66"/>
      <c r="BP31" s="244" t="s">
        <v>59</v>
      </c>
      <c r="BS31" s="62"/>
      <c r="BU31" s="62"/>
      <c r="BX31" s="62"/>
      <c r="BZ31" s="62"/>
      <c r="CA31" s="62"/>
      <c r="CB31" s="419" t="s">
        <v>58</v>
      </c>
      <c r="CI31" s="336" t="s">
        <v>61</v>
      </c>
    </row>
    <row r="32" spans="3:84" ht="18" customHeight="1">
      <c r="C32" s="70"/>
      <c r="L32" s="236"/>
      <c r="P32" s="62"/>
      <c r="S32" s="62"/>
      <c r="T32" s="62"/>
      <c r="V32" s="62"/>
      <c r="AA32" s="62"/>
      <c r="AE32" s="62"/>
      <c r="AW32" s="71"/>
      <c r="BG32" s="62"/>
      <c r="BK32" s="62"/>
      <c r="BM32" s="62"/>
      <c r="BN32" s="62"/>
      <c r="BP32" s="62"/>
      <c r="BR32" s="62"/>
      <c r="BT32" s="62"/>
      <c r="BV32" s="62"/>
      <c r="BW32" s="62"/>
      <c r="BY32" s="62"/>
      <c r="CC32" s="62"/>
      <c r="CF32" s="62"/>
    </row>
    <row r="33" spans="10:87" ht="18" customHeight="1">
      <c r="J33" s="270"/>
      <c r="L33" s="236"/>
      <c r="M33" s="306"/>
      <c r="N33" s="62"/>
      <c r="P33" s="62"/>
      <c r="S33" s="66">
        <v>8</v>
      </c>
      <c r="T33" s="66"/>
      <c r="U33" s="62"/>
      <c r="X33" s="62"/>
      <c r="Y33" s="66"/>
      <c r="AC33" s="67"/>
      <c r="BG33" s="66"/>
      <c r="BJ33" s="62"/>
      <c r="BM33" s="66"/>
      <c r="BN33" s="62"/>
      <c r="BP33" s="66" t="s">
        <v>80</v>
      </c>
      <c r="BR33" s="66"/>
      <c r="BT33" s="66"/>
      <c r="BY33" s="65" t="s">
        <v>81</v>
      </c>
      <c r="CE33" s="380" t="s">
        <v>82</v>
      </c>
      <c r="CH33" s="448"/>
      <c r="CI33" s="448" t="s">
        <v>153</v>
      </c>
    </row>
    <row r="34" spans="10:87" ht="18" customHeight="1">
      <c r="J34" s="62"/>
      <c r="K34" s="62"/>
      <c r="L34" s="62"/>
      <c r="M34" s="66"/>
      <c r="N34" s="232"/>
      <c r="P34" s="66"/>
      <c r="Q34" s="62"/>
      <c r="R34" s="62"/>
      <c r="S34" s="62"/>
      <c r="T34" s="62"/>
      <c r="X34" s="232"/>
      <c r="Y34" s="62"/>
      <c r="AC34" s="232"/>
      <c r="AE34" s="232"/>
      <c r="AL34" s="235"/>
      <c r="AT34" s="62"/>
      <c r="BI34" s="236"/>
      <c r="BL34" s="273" t="s">
        <v>50</v>
      </c>
      <c r="BM34" s="62"/>
      <c r="BN34" s="62"/>
      <c r="BP34" s="62"/>
      <c r="BQ34" s="307"/>
      <c r="BS34" s="62"/>
      <c r="BT34" s="232"/>
      <c r="CA34" s="365"/>
      <c r="CC34" s="359" t="s">
        <v>40</v>
      </c>
      <c r="CD34" s="373" t="s">
        <v>83</v>
      </c>
      <c r="CE34" s="237" t="s">
        <v>84</v>
      </c>
      <c r="CI34" s="448" t="s">
        <v>154</v>
      </c>
    </row>
    <row r="35" spans="11:87" ht="18" customHeight="1">
      <c r="K35" s="65"/>
      <c r="M35" s="62"/>
      <c r="P35" s="62"/>
      <c r="R35" s="74"/>
      <c r="T35" s="62"/>
      <c r="U35" s="62"/>
      <c r="Z35" s="62"/>
      <c r="AH35" s="62"/>
      <c r="AS35" s="62"/>
      <c r="AU35" s="272"/>
      <c r="AY35" s="71"/>
      <c r="BA35" s="272"/>
      <c r="BD35" s="307"/>
      <c r="BE35" s="62"/>
      <c r="BG35" s="237"/>
      <c r="BM35" s="62"/>
      <c r="BR35" s="62"/>
      <c r="BS35" s="237"/>
      <c r="BT35" s="62"/>
      <c r="CA35" s="365"/>
      <c r="CE35" s="62"/>
      <c r="CI35" s="448" t="s">
        <v>155</v>
      </c>
    </row>
    <row r="36" spans="11:87" ht="18" customHeight="1" thickBot="1">
      <c r="K36" s="62"/>
      <c r="M36" s="306"/>
      <c r="P36" s="66"/>
      <c r="S36" s="62"/>
      <c r="U36" s="232"/>
      <c r="V36" s="232">
        <v>10</v>
      </c>
      <c r="W36" s="62"/>
      <c r="X36" s="62"/>
      <c r="Z36" s="67" t="s">
        <v>66</v>
      </c>
      <c r="AH36" s="65"/>
      <c r="AM36" s="289"/>
      <c r="AY36" s="417">
        <v>20.66</v>
      </c>
      <c r="BE36" s="65"/>
      <c r="BJ36" s="62"/>
      <c r="BL36" s="62"/>
      <c r="BM36" s="66">
        <v>13</v>
      </c>
      <c r="BN36" s="62"/>
      <c r="BO36" s="62"/>
      <c r="BR36" s="66"/>
      <c r="BT36" s="66"/>
      <c r="CA36" s="365"/>
      <c r="CI36" s="448" t="s">
        <v>156</v>
      </c>
    </row>
    <row r="37" spans="6:88" ht="18" customHeight="1" thickTop="1">
      <c r="F37" s="70"/>
      <c r="H37" s="62"/>
      <c r="K37" s="65"/>
      <c r="M37" s="62"/>
      <c r="Q37" s="62"/>
      <c r="R37" s="62"/>
      <c r="S37" s="373" t="s">
        <v>85</v>
      </c>
      <c r="X37" s="62"/>
      <c r="AH37" s="62"/>
      <c r="AQ37" s="62"/>
      <c r="AS37" s="286"/>
      <c r="AX37" s="62"/>
      <c r="BA37" s="62"/>
      <c r="BH37" s="66">
        <v>12</v>
      </c>
      <c r="BI37" s="273" t="s">
        <v>60</v>
      </c>
      <c r="BS37" s="387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76"/>
      <c r="CJ37" s="377"/>
    </row>
    <row r="38" spans="7:88" ht="18" customHeight="1">
      <c r="G38" s="239"/>
      <c r="H38" s="65"/>
      <c r="I38" s="62"/>
      <c r="M38" s="66"/>
      <c r="Q38" s="62"/>
      <c r="U38" s="67"/>
      <c r="AC38" s="67"/>
      <c r="AD38" s="62"/>
      <c r="AM38" s="289"/>
      <c r="AS38" s="62"/>
      <c r="AY38" s="71"/>
      <c r="BG38" s="237"/>
      <c r="BH38" s="62"/>
      <c r="BI38" s="69"/>
      <c r="BL38" s="62"/>
      <c r="BO38" s="62"/>
      <c r="BQ38" s="237"/>
      <c r="BS38" s="388"/>
      <c r="BU38" s="62"/>
      <c r="BY38" s="62"/>
      <c r="CA38" s="62"/>
      <c r="CB38" s="62"/>
      <c r="CI38" s="72"/>
      <c r="CJ38" s="378"/>
    </row>
    <row r="39" spans="8:88" ht="18" customHeight="1">
      <c r="H39" s="62"/>
      <c r="I39" s="62"/>
      <c r="AA39" s="62"/>
      <c r="AJ39" s="62"/>
      <c r="AM39" s="62"/>
      <c r="AZ39" s="273"/>
      <c r="BC39" s="62"/>
      <c r="BE39" s="62"/>
      <c r="BH39" s="66"/>
      <c r="BJ39" s="273"/>
      <c r="BL39" s="65"/>
      <c r="BM39" s="62"/>
      <c r="BN39" s="240">
        <v>20.903</v>
      </c>
      <c r="BP39" s="71"/>
      <c r="BQ39" s="62"/>
      <c r="BS39" s="389"/>
      <c r="BU39" s="391" t="s">
        <v>87</v>
      </c>
      <c r="BV39" s="240"/>
      <c r="BY39" s="391" t="s">
        <v>88</v>
      </c>
      <c r="CA39" s="391"/>
      <c r="CE39" s="381"/>
      <c r="CH39" s="391" t="s">
        <v>89</v>
      </c>
      <c r="CJ39" s="383"/>
    </row>
    <row r="40" spans="7:88" ht="18" customHeight="1">
      <c r="G40" s="65"/>
      <c r="H40" s="62"/>
      <c r="I40" s="62"/>
      <c r="R40" s="66"/>
      <c r="S40" s="62"/>
      <c r="T40" s="62"/>
      <c r="X40" s="62"/>
      <c r="Y40" s="65"/>
      <c r="AA40" s="66"/>
      <c r="AH40" s="62"/>
      <c r="AL40" s="282"/>
      <c r="AM40" s="65"/>
      <c r="AN40" s="240"/>
      <c r="AU40" s="62"/>
      <c r="AZ40" s="62"/>
      <c r="BC40" s="284"/>
      <c r="BE40" s="62"/>
      <c r="BG40" s="244" t="s">
        <v>68</v>
      </c>
      <c r="BK40" s="372" t="s">
        <v>91</v>
      </c>
      <c r="BL40" s="64"/>
      <c r="BN40" s="64"/>
      <c r="BS40" s="388"/>
      <c r="CA40" s="62"/>
      <c r="CB40" s="62"/>
      <c r="CC40" s="62"/>
      <c r="CG40" s="62"/>
      <c r="CH40" s="62"/>
      <c r="CI40" s="62"/>
      <c r="CJ40" s="383"/>
    </row>
    <row r="41" spans="7:88" ht="18" customHeight="1">
      <c r="G41" s="62"/>
      <c r="H41" s="62"/>
      <c r="P41" s="308"/>
      <c r="Q41" s="68" t="s">
        <v>90</v>
      </c>
      <c r="AA41" s="62"/>
      <c r="AC41" s="62"/>
      <c r="AE41" s="237"/>
      <c r="AU41" s="66"/>
      <c r="AV41" s="62"/>
      <c r="AW41" s="62"/>
      <c r="BC41" s="62"/>
      <c r="BE41" s="66"/>
      <c r="BL41" s="236"/>
      <c r="BS41" s="392" t="s">
        <v>92</v>
      </c>
      <c r="BU41" s="241"/>
      <c r="CA41" s="391" t="s">
        <v>93</v>
      </c>
      <c r="CC41" s="391" t="s">
        <v>94</v>
      </c>
      <c r="CG41" s="391"/>
      <c r="CI41" s="391" t="s">
        <v>95</v>
      </c>
      <c r="CJ41" s="383"/>
    </row>
    <row r="42" spans="8:88" ht="18" customHeight="1">
      <c r="H42" s="62"/>
      <c r="O42" s="62"/>
      <c r="X42" s="72"/>
      <c r="Z42" s="484" t="s">
        <v>86</v>
      </c>
      <c r="AA42" s="62"/>
      <c r="AC42" s="65"/>
      <c r="AS42" s="375"/>
      <c r="AU42" s="237"/>
      <c r="AV42" s="65"/>
      <c r="AW42" s="65"/>
      <c r="BC42" s="284"/>
      <c r="BQ42" s="62"/>
      <c r="BR42" s="62"/>
      <c r="BS42" s="388"/>
      <c r="CA42" s="62"/>
      <c r="CB42" s="62"/>
      <c r="CC42" s="62"/>
      <c r="CJ42" s="383"/>
    </row>
    <row r="43" spans="5:88" ht="18" customHeight="1">
      <c r="E43" s="233"/>
      <c r="G43" s="62"/>
      <c r="H43" s="62"/>
      <c r="N43" s="62"/>
      <c r="S43" s="62"/>
      <c r="T43" s="62"/>
      <c r="U43" s="365"/>
      <c r="X43" s="72"/>
      <c r="Z43" s="62"/>
      <c r="AA43" s="62"/>
      <c r="AB43" s="62"/>
      <c r="AC43" s="271"/>
      <c r="AL43" s="62"/>
      <c r="AQ43" s="62"/>
      <c r="AR43" s="66"/>
      <c r="AS43" s="375"/>
      <c r="BA43" s="62"/>
      <c r="BC43" s="271"/>
      <c r="BD43" s="62"/>
      <c r="BJ43" s="62"/>
      <c r="BQ43" s="65"/>
      <c r="BS43" s="388"/>
      <c r="CA43" s="391" t="s">
        <v>96</v>
      </c>
      <c r="CC43" s="391" t="s">
        <v>97</v>
      </c>
      <c r="CD43" s="62"/>
      <c r="CJ43" s="383"/>
    </row>
    <row r="44" spans="7:88" ht="18" customHeight="1">
      <c r="G44" s="65"/>
      <c r="H44" s="62"/>
      <c r="I44" s="62"/>
      <c r="S44" s="62"/>
      <c r="T44" s="68"/>
      <c r="U44" s="365"/>
      <c r="X44" s="72"/>
      <c r="AA44" s="284"/>
      <c r="AC44" s="271"/>
      <c r="AQ44" s="65"/>
      <c r="AS44" s="365"/>
      <c r="AY44" s="62"/>
      <c r="BC44" s="36" t="s">
        <v>145</v>
      </c>
      <c r="BS44" s="388"/>
      <c r="BZ44" s="62"/>
      <c r="CA44" s="62"/>
      <c r="CD44" s="62"/>
      <c r="CJ44" s="383"/>
    </row>
    <row r="45" spans="2:88" ht="18" customHeight="1">
      <c r="B45" s="72"/>
      <c r="D45" s="448" t="s">
        <v>158</v>
      </c>
      <c r="H45" s="62"/>
      <c r="V45" s="62"/>
      <c r="X45" s="62"/>
      <c r="Y45" s="61"/>
      <c r="Z45" s="61"/>
      <c r="AC45" s="61"/>
      <c r="AD45" s="61"/>
      <c r="AE45" s="61"/>
      <c r="AF45" s="61"/>
      <c r="AJ45" s="62"/>
      <c r="AY45" s="65"/>
      <c r="BB45" s="62"/>
      <c r="BC45" s="448" t="s">
        <v>157</v>
      </c>
      <c r="BG45" s="62"/>
      <c r="BH45" s="61"/>
      <c r="BI45" s="62"/>
      <c r="BP45" s="62"/>
      <c r="BS45" s="388"/>
      <c r="CD45" s="62"/>
      <c r="CJ45" s="383"/>
    </row>
    <row r="46" spans="7:88" ht="18" customHeight="1">
      <c r="G46" s="62"/>
      <c r="H46" s="62"/>
      <c r="I46" s="62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5"/>
      <c r="AJ46" s="62"/>
      <c r="AL46" s="62"/>
      <c r="AM46" s="62"/>
      <c r="BC46" s="62"/>
      <c r="BD46" s="62"/>
      <c r="BL46" s="61"/>
      <c r="BM46" s="61"/>
      <c r="BP46" s="62"/>
      <c r="BQ46" s="65"/>
      <c r="BS46" s="388"/>
      <c r="BV46" s="365"/>
      <c r="BW46" s="393" t="s">
        <v>98</v>
      </c>
      <c r="BY46" s="365"/>
      <c r="BZ46" s="62"/>
      <c r="CD46" s="62"/>
      <c r="CJ46" s="383"/>
    </row>
    <row r="47" spans="3:88" ht="18" customHeight="1" thickBot="1">
      <c r="C47" s="75"/>
      <c r="AB47" s="61"/>
      <c r="AC47" s="61"/>
      <c r="AD47" s="61"/>
      <c r="AE47" s="61"/>
      <c r="AG47" s="61"/>
      <c r="AH47" s="61"/>
      <c r="AI47" s="61"/>
      <c r="AJ47" s="61"/>
      <c r="AK47" s="61"/>
      <c r="AL47" s="61"/>
      <c r="AM47" s="61"/>
      <c r="AY47" s="61"/>
      <c r="AZ47" s="61"/>
      <c r="BA47" s="61"/>
      <c r="BB47" s="61"/>
      <c r="BC47" s="61"/>
      <c r="BE47" s="61"/>
      <c r="BF47" s="61"/>
      <c r="BG47" s="61"/>
      <c r="BH47" s="65"/>
      <c r="BL47" s="65"/>
      <c r="BP47" s="62"/>
      <c r="BQ47" s="62"/>
      <c r="BS47" s="390"/>
      <c r="BT47" s="384"/>
      <c r="BU47" s="384"/>
      <c r="BV47" s="384"/>
      <c r="BW47" s="384"/>
      <c r="BX47" s="384"/>
      <c r="BY47" s="384"/>
      <c r="BZ47" s="385"/>
      <c r="CA47" s="385"/>
      <c r="CB47" s="384"/>
      <c r="CC47" s="384"/>
      <c r="CD47" s="385"/>
      <c r="CE47" s="384"/>
      <c r="CF47" s="384"/>
      <c r="CG47" s="384"/>
      <c r="CH47" s="384"/>
      <c r="CI47" s="384"/>
      <c r="CJ47" s="386"/>
    </row>
    <row r="48" spans="7:82" ht="18" customHeight="1" thickTop="1">
      <c r="G48" s="62"/>
      <c r="N48" s="227"/>
      <c r="O48" s="227"/>
      <c r="AE48" s="61"/>
      <c r="BG48" s="61"/>
      <c r="BH48" s="61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Z48" s="62"/>
      <c r="CA48" s="62"/>
      <c r="CD48" s="62"/>
    </row>
    <row r="49" spans="2:76" ht="18" customHeight="1" thickBot="1">
      <c r="B49" s="464" t="s">
        <v>19</v>
      </c>
      <c r="C49" s="465" t="s">
        <v>100</v>
      </c>
      <c r="D49" s="465" t="s">
        <v>101</v>
      </c>
      <c r="E49" s="465" t="s">
        <v>102</v>
      </c>
      <c r="F49" s="466" t="s">
        <v>103</v>
      </c>
      <c r="G49" s="467"/>
      <c r="H49" s="465" t="s">
        <v>19</v>
      </c>
      <c r="I49" s="465" t="s">
        <v>100</v>
      </c>
      <c r="J49" s="465" t="s">
        <v>101</v>
      </c>
      <c r="K49" s="465" t="s">
        <v>102</v>
      </c>
      <c r="L49" s="468" t="s">
        <v>103</v>
      </c>
      <c r="M49" s="467"/>
      <c r="N49" s="465" t="s">
        <v>19</v>
      </c>
      <c r="O49" s="465" t="s">
        <v>100</v>
      </c>
      <c r="P49" s="465" t="s">
        <v>101</v>
      </c>
      <c r="Q49" s="465" t="s">
        <v>102</v>
      </c>
      <c r="R49" s="469" t="s">
        <v>103</v>
      </c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Z49" s="61"/>
      <c r="BA49" s="61"/>
      <c r="BB49" s="61"/>
      <c r="BC49" s="61"/>
      <c r="BD49" s="61"/>
      <c r="BE49" s="61"/>
      <c r="BF49" s="61"/>
      <c r="BG49" s="61"/>
      <c r="BN49" s="227"/>
      <c r="BO49" s="227"/>
      <c r="BP49" s="227"/>
      <c r="BQ49" s="227"/>
      <c r="BR49" s="227"/>
      <c r="BS49" s="227"/>
      <c r="BT49" s="227"/>
      <c r="BU49" s="227"/>
      <c r="BV49" s="227"/>
      <c r="BW49" s="317"/>
      <c r="BX49" s="227"/>
    </row>
    <row r="50" spans="2:76" ht="18" customHeight="1" thickTop="1">
      <c r="B50" s="12"/>
      <c r="C50" s="9"/>
      <c r="D50" s="9"/>
      <c r="E50" s="9"/>
      <c r="F50" s="9"/>
      <c r="G50" s="8"/>
      <c r="H50" s="9"/>
      <c r="I50" s="9"/>
      <c r="J50" s="8" t="s">
        <v>33</v>
      </c>
      <c r="K50" s="9"/>
      <c r="L50" s="9"/>
      <c r="M50" s="8"/>
      <c r="N50" s="9"/>
      <c r="O50" s="9"/>
      <c r="P50" s="8"/>
      <c r="Q50" s="9"/>
      <c r="R50" s="10"/>
      <c r="S50" s="227"/>
      <c r="T50" s="61"/>
      <c r="U50" s="61"/>
      <c r="V50" s="61"/>
      <c r="W50" s="61"/>
      <c r="X50" s="61"/>
      <c r="Y50" s="61"/>
      <c r="AB50" s="61"/>
      <c r="AC50" s="61"/>
      <c r="AD50" s="61"/>
      <c r="AE50" s="61"/>
      <c r="AZ50" s="61"/>
      <c r="BA50" s="61"/>
      <c r="BB50" s="61"/>
      <c r="BC50" s="61"/>
      <c r="BD50" s="61"/>
      <c r="BE50" s="61"/>
      <c r="BG50" s="61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</row>
    <row r="51" spans="2:88" ht="18" customHeight="1" thickBot="1">
      <c r="B51" s="76"/>
      <c r="C51" s="77"/>
      <c r="D51" s="77"/>
      <c r="E51" s="77"/>
      <c r="F51" s="78"/>
      <c r="G51" s="78"/>
      <c r="H51" s="77"/>
      <c r="I51" s="77"/>
      <c r="J51" s="77"/>
      <c r="K51" s="77"/>
      <c r="L51" s="371"/>
      <c r="M51" s="481"/>
      <c r="N51" s="482"/>
      <c r="O51" s="482"/>
      <c r="P51" s="482"/>
      <c r="Q51" s="482"/>
      <c r="R51" s="360"/>
      <c r="S51" s="181"/>
      <c r="T51" s="470" t="s">
        <v>19</v>
      </c>
      <c r="U51" s="471" t="s">
        <v>100</v>
      </c>
      <c r="V51" s="472" t="s">
        <v>101</v>
      </c>
      <c r="W51" s="465" t="s">
        <v>102</v>
      </c>
      <c r="X51" s="461" t="s">
        <v>103</v>
      </c>
      <c r="Y51" s="462"/>
      <c r="Z51" s="457"/>
      <c r="AA51" s="457" t="s">
        <v>104</v>
      </c>
      <c r="AB51" s="457"/>
      <c r="AC51" s="458"/>
      <c r="AD51" s="421"/>
      <c r="AS51" s="269" t="s">
        <v>67</v>
      </c>
      <c r="AZ51" s="470" t="s">
        <v>19</v>
      </c>
      <c r="BA51" s="471" t="s">
        <v>100</v>
      </c>
      <c r="BB51" s="472" t="s">
        <v>101</v>
      </c>
      <c r="BC51" s="465" t="s">
        <v>102</v>
      </c>
      <c r="BD51" s="461" t="s">
        <v>103</v>
      </c>
      <c r="BE51" s="459" t="s">
        <v>104</v>
      </c>
      <c r="BF51" s="460"/>
      <c r="BG51" s="61"/>
      <c r="BH51" s="181"/>
      <c r="BI51" s="181"/>
      <c r="BJ51" s="181"/>
      <c r="BK51" s="181"/>
      <c r="BL51" s="181"/>
      <c r="BM51" s="23"/>
      <c r="BN51" s="331"/>
      <c r="BO51" s="331"/>
      <c r="BP51" s="181"/>
      <c r="BQ51" s="181"/>
      <c r="BR51" s="331"/>
      <c r="BS51" s="15"/>
      <c r="BT51" s="464" t="s">
        <v>19</v>
      </c>
      <c r="BU51" s="465" t="s">
        <v>100</v>
      </c>
      <c r="BV51" s="465" t="s">
        <v>101</v>
      </c>
      <c r="BW51" s="465" t="s">
        <v>102</v>
      </c>
      <c r="BX51" s="468" t="s">
        <v>103</v>
      </c>
      <c r="BY51" s="473"/>
      <c r="BZ51" s="465" t="s">
        <v>19</v>
      </c>
      <c r="CA51" s="465" t="s">
        <v>100</v>
      </c>
      <c r="CB51" s="465" t="s">
        <v>101</v>
      </c>
      <c r="CC51" s="465" t="s">
        <v>102</v>
      </c>
      <c r="CD51" s="468" t="s">
        <v>103</v>
      </c>
      <c r="CE51" s="467"/>
      <c r="CF51" s="465" t="s">
        <v>19</v>
      </c>
      <c r="CG51" s="465" t="s">
        <v>100</v>
      </c>
      <c r="CH51" s="465" t="s">
        <v>101</v>
      </c>
      <c r="CI51" s="465" t="s">
        <v>102</v>
      </c>
      <c r="CJ51" s="474" t="s">
        <v>103</v>
      </c>
    </row>
    <row r="52" spans="2:88" ht="18" customHeight="1" thickTop="1">
      <c r="B52" s="450">
        <v>1</v>
      </c>
      <c r="C52" s="85">
        <v>19.947</v>
      </c>
      <c r="D52" s="86">
        <v>55</v>
      </c>
      <c r="E52" s="87">
        <f>C52+D52*0.001</f>
        <v>20.002</v>
      </c>
      <c r="F52" s="27" t="s">
        <v>106</v>
      </c>
      <c r="G52" s="78"/>
      <c r="H52" s="451">
        <v>5</v>
      </c>
      <c r="I52" s="83">
        <v>20.05</v>
      </c>
      <c r="J52" s="86">
        <v>51</v>
      </c>
      <c r="K52" s="87">
        <f>I52+J52*0.001</f>
        <v>20.101</v>
      </c>
      <c r="L52" s="89" t="s">
        <v>106</v>
      </c>
      <c r="M52" s="78"/>
      <c r="N52" s="452" t="s">
        <v>76</v>
      </c>
      <c r="O52" s="483">
        <v>20.165</v>
      </c>
      <c r="P52" s="86"/>
      <c r="Q52" s="87"/>
      <c r="R52" s="361" t="s">
        <v>106</v>
      </c>
      <c r="S52" s="23"/>
      <c r="T52" s="80"/>
      <c r="U52" s="6"/>
      <c r="V52" s="6"/>
      <c r="W52" s="6"/>
      <c r="X52" s="427" t="s">
        <v>105</v>
      </c>
      <c r="Y52" s="427"/>
      <c r="Z52" s="6"/>
      <c r="AA52" s="6"/>
      <c r="AB52" s="6"/>
      <c r="AC52" s="422"/>
      <c r="AD52" s="15"/>
      <c r="AS52" s="247" t="s">
        <v>72</v>
      </c>
      <c r="AZ52" s="80"/>
      <c r="BA52" s="6"/>
      <c r="BB52" s="6"/>
      <c r="BC52" s="81" t="s">
        <v>105</v>
      </c>
      <c r="BD52" s="6"/>
      <c r="BE52" s="81"/>
      <c r="BF52" s="422"/>
      <c r="BG52" s="61"/>
      <c r="BH52" s="180"/>
      <c r="BI52" s="180"/>
      <c r="BJ52" s="180"/>
      <c r="BK52" s="180"/>
      <c r="BS52" s="181"/>
      <c r="BT52" s="195"/>
      <c r="BU52" s="196"/>
      <c r="BV52" s="8"/>
      <c r="BW52" s="196"/>
      <c r="BX52" s="196"/>
      <c r="BY52" s="8"/>
      <c r="BZ52" s="196"/>
      <c r="CA52" s="196"/>
      <c r="CB52" s="8" t="s">
        <v>34</v>
      </c>
      <c r="CC52" s="196"/>
      <c r="CD52" s="196"/>
      <c r="CE52" s="8"/>
      <c r="CF52" s="196"/>
      <c r="CG52" s="196"/>
      <c r="CH52" s="196"/>
      <c r="CI52" s="196"/>
      <c r="CJ52" s="197"/>
    </row>
    <row r="53" spans="2:88" ht="18" customHeight="1">
      <c r="B53" s="450">
        <v>2</v>
      </c>
      <c r="C53" s="85">
        <v>19.947</v>
      </c>
      <c r="D53" s="86">
        <v>55</v>
      </c>
      <c r="E53" s="87">
        <f>C53+D53*0.001</f>
        <v>20.002</v>
      </c>
      <c r="F53" s="27" t="s">
        <v>106</v>
      </c>
      <c r="G53" s="78"/>
      <c r="H53" s="451">
        <v>6</v>
      </c>
      <c r="I53" s="83">
        <v>20.057</v>
      </c>
      <c r="J53" s="86">
        <v>51</v>
      </c>
      <c r="K53" s="87">
        <f>I53+J53*0.001</f>
        <v>20.107999999999997</v>
      </c>
      <c r="L53" s="89" t="s">
        <v>106</v>
      </c>
      <c r="M53" s="78"/>
      <c r="N53" s="452" t="s">
        <v>74</v>
      </c>
      <c r="O53" s="483">
        <v>20.165</v>
      </c>
      <c r="P53" s="86"/>
      <c r="Q53" s="87"/>
      <c r="R53" s="361" t="s">
        <v>106</v>
      </c>
      <c r="S53" s="229"/>
      <c r="T53" s="91" t="s">
        <v>83</v>
      </c>
      <c r="U53" s="483">
        <v>21.222</v>
      </c>
      <c r="V53" s="88"/>
      <c r="W53" s="92"/>
      <c r="X53" s="192"/>
      <c r="Y53" s="370" t="s">
        <v>172</v>
      </c>
      <c r="Z53" s="33"/>
      <c r="AA53" s="61"/>
      <c r="AB53" s="33"/>
      <c r="AC53" s="424"/>
      <c r="AD53" s="420"/>
      <c r="AS53" s="247" t="s">
        <v>73</v>
      </c>
      <c r="AZ53" s="91" t="s">
        <v>93</v>
      </c>
      <c r="BA53" s="87" t="s">
        <v>107</v>
      </c>
      <c r="BB53" s="88"/>
      <c r="BC53" s="92"/>
      <c r="BD53" s="192" t="s">
        <v>108</v>
      </c>
      <c r="BE53" s="93" t="s">
        <v>109</v>
      </c>
      <c r="BF53" s="20"/>
      <c r="BH53" s="23"/>
      <c r="BI53" s="23"/>
      <c r="BJ53" s="23"/>
      <c r="BK53" s="23"/>
      <c r="BS53" s="226"/>
      <c r="BT53" s="453"/>
      <c r="BU53" s="83"/>
      <c r="BV53" s="86"/>
      <c r="BW53" s="87">
        <f>BU53+BV53*0.001</f>
        <v>0</v>
      </c>
      <c r="BX53" s="89"/>
      <c r="BY53" s="332"/>
      <c r="BZ53" s="77"/>
      <c r="CA53" s="77"/>
      <c r="CB53" s="77"/>
      <c r="CC53" s="77"/>
      <c r="CD53" s="198"/>
      <c r="CE53" s="78"/>
      <c r="CF53" s="77"/>
      <c r="CG53" s="77"/>
      <c r="CH53" s="77"/>
      <c r="CI53" s="77"/>
      <c r="CJ53" s="79"/>
    </row>
    <row r="54" spans="2:88" ht="21" customHeight="1">
      <c r="B54" s="450"/>
      <c r="C54" s="85"/>
      <c r="D54" s="86"/>
      <c r="E54" s="87">
        <f>C54+D54*0.001</f>
        <v>0</v>
      </c>
      <c r="F54" s="27"/>
      <c r="G54" s="333"/>
      <c r="H54" s="451"/>
      <c r="I54" s="83"/>
      <c r="J54" s="86"/>
      <c r="K54" s="87"/>
      <c r="L54" s="89"/>
      <c r="M54" s="84"/>
      <c r="N54" s="452"/>
      <c r="O54" s="483"/>
      <c r="P54" s="86"/>
      <c r="Q54" s="87"/>
      <c r="R54" s="361"/>
      <c r="S54" s="229"/>
      <c r="T54" s="486" t="s">
        <v>92</v>
      </c>
      <c r="U54" s="483">
        <v>21.345</v>
      </c>
      <c r="V54" s="88"/>
      <c r="W54" s="92"/>
      <c r="X54" s="192"/>
      <c r="Y54" s="370" t="s">
        <v>171</v>
      </c>
      <c r="Z54" s="33"/>
      <c r="AA54" s="61"/>
      <c r="AB54" s="90"/>
      <c r="AC54" s="424"/>
      <c r="AD54" s="15"/>
      <c r="AZ54" s="91" t="s">
        <v>94</v>
      </c>
      <c r="BA54" s="87" t="s">
        <v>107</v>
      </c>
      <c r="BB54" s="88"/>
      <c r="BC54" s="92"/>
      <c r="BD54" s="192" t="s">
        <v>108</v>
      </c>
      <c r="BE54" s="93" t="s">
        <v>109</v>
      </c>
      <c r="BF54" s="423"/>
      <c r="BH54" s="228"/>
      <c r="BI54" s="229"/>
      <c r="BJ54" s="230"/>
      <c r="BK54" s="229"/>
      <c r="BS54" s="330"/>
      <c r="BT54" s="453">
        <v>12</v>
      </c>
      <c r="BU54" s="83">
        <v>20.795</v>
      </c>
      <c r="BV54" s="86">
        <v>51</v>
      </c>
      <c r="BW54" s="87">
        <f>BU54+BV54*0.001</f>
        <v>20.846</v>
      </c>
      <c r="BX54" s="89" t="s">
        <v>106</v>
      </c>
      <c r="BY54" s="333"/>
      <c r="BZ54" s="451">
        <v>15</v>
      </c>
      <c r="CA54" s="83">
        <v>20.945</v>
      </c>
      <c r="CB54" s="86">
        <v>-37</v>
      </c>
      <c r="CC54" s="87">
        <f>CA54+CB54*0.001</f>
        <v>20.908</v>
      </c>
      <c r="CD54" s="89" t="s">
        <v>106</v>
      </c>
      <c r="CE54" s="84"/>
      <c r="CF54" s="451">
        <v>20</v>
      </c>
      <c r="CG54" s="83">
        <v>21.042</v>
      </c>
      <c r="CH54" s="86">
        <v>-37</v>
      </c>
      <c r="CI54" s="87">
        <f>CG54+CH54*0.001</f>
        <v>21.005000000000003</v>
      </c>
      <c r="CJ54" s="38" t="s">
        <v>106</v>
      </c>
    </row>
    <row r="55" spans="2:88" ht="21" customHeight="1">
      <c r="B55" s="91" t="s">
        <v>119</v>
      </c>
      <c r="C55" s="87">
        <v>19.988</v>
      </c>
      <c r="D55" s="86"/>
      <c r="E55" s="87"/>
      <c r="F55" s="27" t="s">
        <v>169</v>
      </c>
      <c r="G55" s="84"/>
      <c r="H55" s="451">
        <v>7</v>
      </c>
      <c r="I55" s="83">
        <v>20.092</v>
      </c>
      <c r="J55" s="86">
        <v>42</v>
      </c>
      <c r="K55" s="87">
        <f>I55+J55*0.001</f>
        <v>20.134</v>
      </c>
      <c r="L55" s="89" t="s">
        <v>106</v>
      </c>
      <c r="M55" s="333"/>
      <c r="N55" s="452" t="s">
        <v>85</v>
      </c>
      <c r="O55" s="483">
        <v>20.091</v>
      </c>
      <c r="P55" s="86"/>
      <c r="Q55" s="87"/>
      <c r="R55" s="361" t="s">
        <v>106</v>
      </c>
      <c r="S55" s="229"/>
      <c r="T55" s="91" t="s">
        <v>87</v>
      </c>
      <c r="U55" s="483">
        <v>21.392</v>
      </c>
      <c r="V55" s="86">
        <v>-45</v>
      </c>
      <c r="W55" s="87">
        <f>U55+V55*0.001</f>
        <v>21.346999999999998</v>
      </c>
      <c r="X55" s="192" t="s">
        <v>108</v>
      </c>
      <c r="Y55" s="487" t="s">
        <v>170</v>
      </c>
      <c r="Z55" s="23"/>
      <c r="AA55" s="61"/>
      <c r="AB55" s="23"/>
      <c r="AC55" s="424"/>
      <c r="AD55" s="15"/>
      <c r="AS55" s="246" t="s">
        <v>99</v>
      </c>
      <c r="AZ55" s="91" t="s">
        <v>97</v>
      </c>
      <c r="BA55" s="87" t="s">
        <v>107</v>
      </c>
      <c r="BB55" s="88"/>
      <c r="BC55" s="92"/>
      <c r="BD55" s="192" t="s">
        <v>108</v>
      </c>
      <c r="BE55" s="93" t="s">
        <v>109</v>
      </c>
      <c r="BF55" s="423"/>
      <c r="BH55" s="228"/>
      <c r="BI55" s="229"/>
      <c r="BJ55" s="230"/>
      <c r="BK55" s="229"/>
      <c r="BL55" s="290"/>
      <c r="BM55" s="291"/>
      <c r="BN55" s="291"/>
      <c r="BO55" s="292" t="s">
        <v>111</v>
      </c>
      <c r="BP55" s="291"/>
      <c r="BQ55" s="291"/>
      <c r="BR55" s="293"/>
      <c r="BS55" s="330"/>
      <c r="BT55" s="485" t="s">
        <v>91</v>
      </c>
      <c r="BU55" s="483">
        <v>20.851</v>
      </c>
      <c r="BV55" s="86"/>
      <c r="BW55" s="87"/>
      <c r="BX55" s="89" t="s">
        <v>106</v>
      </c>
      <c r="BY55" s="333"/>
      <c r="BZ55" s="451">
        <v>16</v>
      </c>
      <c r="CA55" s="83">
        <v>20.946</v>
      </c>
      <c r="CB55" s="86">
        <v>51</v>
      </c>
      <c r="CC55" s="87">
        <f>CA55+CB55*0.001</f>
        <v>20.997</v>
      </c>
      <c r="CD55" s="89" t="s">
        <v>106</v>
      </c>
      <c r="CE55" s="84"/>
      <c r="CF55" s="369" t="s">
        <v>81</v>
      </c>
      <c r="CG55" s="483">
        <v>21.061</v>
      </c>
      <c r="CH55" s="86">
        <v>-37</v>
      </c>
      <c r="CI55" s="87">
        <f>CG55+CH55*0.001</f>
        <v>21.024</v>
      </c>
      <c r="CJ55" s="38" t="s">
        <v>106</v>
      </c>
    </row>
    <row r="56" spans="2:88" ht="21" customHeight="1" thickBot="1">
      <c r="B56" s="91"/>
      <c r="C56" s="87"/>
      <c r="D56" s="86"/>
      <c r="E56" s="87"/>
      <c r="F56" s="27"/>
      <c r="G56" s="84"/>
      <c r="H56" s="451">
        <v>8</v>
      </c>
      <c r="I56" s="83">
        <v>20.101</v>
      </c>
      <c r="J56" s="86">
        <v>51</v>
      </c>
      <c r="K56" s="87">
        <f>I56+J56*0.001</f>
        <v>20.151999999999997</v>
      </c>
      <c r="L56" s="89" t="s">
        <v>106</v>
      </c>
      <c r="M56" s="84"/>
      <c r="N56" s="82" t="s">
        <v>117</v>
      </c>
      <c r="O56" s="83">
        <v>20.156</v>
      </c>
      <c r="P56" s="86">
        <v>-37</v>
      </c>
      <c r="Q56" s="87">
        <f>O56+P56*0.001</f>
        <v>20.119</v>
      </c>
      <c r="R56" s="361" t="s">
        <v>106</v>
      </c>
      <c r="S56" s="229"/>
      <c r="T56" s="91" t="s">
        <v>110</v>
      </c>
      <c r="U56" s="87" t="s">
        <v>107</v>
      </c>
      <c r="V56" s="88"/>
      <c r="W56" s="92"/>
      <c r="X56" s="192" t="s">
        <v>108</v>
      </c>
      <c r="Y56" s="93" t="s">
        <v>109</v>
      </c>
      <c r="Z56" s="23"/>
      <c r="AA56" s="61"/>
      <c r="AB56" s="23"/>
      <c r="AC56" s="424"/>
      <c r="AD56" s="15"/>
      <c r="AS56" s="247" t="s">
        <v>138</v>
      </c>
      <c r="AZ56" s="91" t="s">
        <v>89</v>
      </c>
      <c r="BA56" s="87" t="s">
        <v>107</v>
      </c>
      <c r="BB56" s="88"/>
      <c r="BC56" s="92"/>
      <c r="BD56" s="192" t="s">
        <v>108</v>
      </c>
      <c r="BE56" s="93" t="s">
        <v>109</v>
      </c>
      <c r="BF56" s="79"/>
      <c r="BH56" s="228"/>
      <c r="BI56" s="229"/>
      <c r="BJ56" s="230"/>
      <c r="BK56" s="229"/>
      <c r="BL56" s="294"/>
      <c r="BM56" s="295" t="s">
        <v>114</v>
      </c>
      <c r="BN56" s="296"/>
      <c r="BO56" s="297" t="s">
        <v>115</v>
      </c>
      <c r="BP56" s="298"/>
      <c r="BQ56" s="295" t="s">
        <v>116</v>
      </c>
      <c r="BR56" s="299"/>
      <c r="BS56" s="330"/>
      <c r="BT56" s="453">
        <v>13</v>
      </c>
      <c r="BU56" s="83">
        <v>20.895</v>
      </c>
      <c r="BV56" s="86">
        <v>-51</v>
      </c>
      <c r="BW56" s="87">
        <f>BU56+BV56*0.001</f>
        <v>20.844</v>
      </c>
      <c r="BX56" s="89" t="s">
        <v>106</v>
      </c>
      <c r="BY56" s="333"/>
      <c r="BZ56" s="451">
        <v>17</v>
      </c>
      <c r="CA56" s="83">
        <v>20.975</v>
      </c>
      <c r="CB56" s="86">
        <v>-37</v>
      </c>
      <c r="CC56" s="87">
        <f>CA56+CB56*0.001</f>
        <v>20.938000000000002</v>
      </c>
      <c r="CD56" s="89" t="s">
        <v>106</v>
      </c>
      <c r="CE56" s="84"/>
      <c r="CF56" s="94"/>
      <c r="CG56" s="85"/>
      <c r="CH56" s="86"/>
      <c r="CI56" s="87">
        <f>CG56+CH56*0.001</f>
        <v>0</v>
      </c>
      <c r="CJ56" s="38"/>
    </row>
    <row r="57" spans="2:88" ht="21" customHeight="1" thickTop="1">
      <c r="B57" s="453">
        <v>3</v>
      </c>
      <c r="C57" s="83">
        <v>20.029</v>
      </c>
      <c r="D57" s="86">
        <v>-55</v>
      </c>
      <c r="E57" s="87">
        <f>C57+D57*0.001</f>
        <v>19.974</v>
      </c>
      <c r="F57" s="89" t="s">
        <v>106</v>
      </c>
      <c r="G57" s="84"/>
      <c r="H57" s="451"/>
      <c r="I57" s="83"/>
      <c r="J57" s="86"/>
      <c r="K57" s="87"/>
      <c r="L57" s="89"/>
      <c r="M57" s="84"/>
      <c r="N57" s="82" t="s">
        <v>112</v>
      </c>
      <c r="O57" s="83">
        <v>20.156</v>
      </c>
      <c r="P57" s="86">
        <v>37</v>
      </c>
      <c r="Q57" s="87">
        <f>O57+P57*0.001</f>
        <v>20.192999999999998</v>
      </c>
      <c r="R57" s="361" t="s">
        <v>106</v>
      </c>
      <c r="S57" s="229"/>
      <c r="T57" s="91" t="s">
        <v>113</v>
      </c>
      <c r="U57" s="87" t="s">
        <v>107</v>
      </c>
      <c r="V57" s="88"/>
      <c r="W57" s="92"/>
      <c r="X57" s="192" t="s">
        <v>108</v>
      </c>
      <c r="Y57" s="93" t="s">
        <v>109</v>
      </c>
      <c r="Z57" s="23"/>
      <c r="AA57" s="61"/>
      <c r="AB57" s="23"/>
      <c r="AC57" s="424"/>
      <c r="AE57" s="228"/>
      <c r="AS57" s="247" t="s">
        <v>139</v>
      </c>
      <c r="AZ57" s="91" t="s">
        <v>95</v>
      </c>
      <c r="BA57" s="87" t="s">
        <v>107</v>
      </c>
      <c r="BB57" s="88"/>
      <c r="BC57" s="92"/>
      <c r="BD57" s="192" t="s">
        <v>108</v>
      </c>
      <c r="BE57" s="93" t="s">
        <v>109</v>
      </c>
      <c r="BF57" s="79"/>
      <c r="BH57" s="228"/>
      <c r="BI57" s="229"/>
      <c r="BJ57" s="230"/>
      <c r="BK57" s="229"/>
      <c r="BL57" s="21"/>
      <c r="BM57" s="18"/>
      <c r="BN57" s="300"/>
      <c r="BO57" s="300"/>
      <c r="BP57" s="18"/>
      <c r="BQ57" s="18"/>
      <c r="BR57" s="301"/>
      <c r="BS57" s="330"/>
      <c r="BT57" s="453">
        <v>14</v>
      </c>
      <c r="BU57" s="83">
        <v>20.941</v>
      </c>
      <c r="BV57" s="86">
        <v>-51</v>
      </c>
      <c r="BW57" s="87">
        <f>BU57+BV57*0.001</f>
        <v>20.89</v>
      </c>
      <c r="BX57" s="89" t="s">
        <v>106</v>
      </c>
      <c r="BY57" s="333"/>
      <c r="BZ57" s="451">
        <v>18</v>
      </c>
      <c r="CA57" s="83">
        <v>20.975</v>
      </c>
      <c r="CB57" s="86">
        <v>37</v>
      </c>
      <c r="CC57" s="87">
        <f>CA57+CB57*0.001</f>
        <v>21.012</v>
      </c>
      <c r="CD57" s="89" t="s">
        <v>106</v>
      </c>
      <c r="CE57" s="84"/>
      <c r="CF57" s="454">
        <v>21</v>
      </c>
      <c r="CG57" s="85">
        <v>21.054</v>
      </c>
      <c r="CH57" s="86">
        <v>51</v>
      </c>
      <c r="CI57" s="87">
        <f>CG57+CH57*0.001</f>
        <v>21.104999999999997</v>
      </c>
      <c r="CJ57" s="38" t="s">
        <v>106</v>
      </c>
    </row>
    <row r="58" spans="2:88" ht="21" customHeight="1">
      <c r="B58" s="453">
        <v>4</v>
      </c>
      <c r="C58" s="83">
        <v>20.029</v>
      </c>
      <c r="D58" s="86">
        <v>-55</v>
      </c>
      <c r="E58" s="87">
        <f>C58+D58*0.001</f>
        <v>19.974</v>
      </c>
      <c r="F58" s="89" t="s">
        <v>106</v>
      </c>
      <c r="G58" s="84"/>
      <c r="H58" s="452">
        <v>9</v>
      </c>
      <c r="I58" s="87">
        <v>20.12</v>
      </c>
      <c r="J58" s="86">
        <v>42</v>
      </c>
      <c r="K58" s="87">
        <f>I58+J58*0.001</f>
        <v>20.162000000000003</v>
      </c>
      <c r="L58" s="89" t="s">
        <v>106</v>
      </c>
      <c r="M58" s="84"/>
      <c r="N58" s="452" t="s">
        <v>86</v>
      </c>
      <c r="O58" s="483">
        <v>20.202</v>
      </c>
      <c r="P58" s="86"/>
      <c r="Q58" s="87"/>
      <c r="R58" s="361" t="s">
        <v>106</v>
      </c>
      <c r="S58" s="229"/>
      <c r="T58" s="91" t="s">
        <v>118</v>
      </c>
      <c r="U58" s="87" t="s">
        <v>107</v>
      </c>
      <c r="V58" s="88"/>
      <c r="W58" s="92"/>
      <c r="X58" s="192" t="s">
        <v>108</v>
      </c>
      <c r="Y58" s="93" t="s">
        <v>109</v>
      </c>
      <c r="Z58" s="23"/>
      <c r="AA58" s="61"/>
      <c r="AB58" s="23"/>
      <c r="AC58" s="425"/>
      <c r="AE58" s="228"/>
      <c r="AZ58" s="91" t="s">
        <v>120</v>
      </c>
      <c r="BA58" s="87" t="s">
        <v>107</v>
      </c>
      <c r="BB58" s="88"/>
      <c r="BC58" s="92"/>
      <c r="BD58" s="192" t="s">
        <v>108</v>
      </c>
      <c r="BE58" s="93" t="s">
        <v>109</v>
      </c>
      <c r="BF58" s="79"/>
      <c r="BH58" s="228"/>
      <c r="BI58" s="229"/>
      <c r="BJ58" s="230"/>
      <c r="BK58" s="229"/>
      <c r="BL58" s="21"/>
      <c r="BM58" s="36" t="s">
        <v>121</v>
      </c>
      <c r="BN58" s="300"/>
      <c r="BO58" s="302" t="s">
        <v>122</v>
      </c>
      <c r="BP58" s="18"/>
      <c r="BQ58" s="36" t="s">
        <v>123</v>
      </c>
      <c r="BR58" s="301"/>
      <c r="BS58" s="330"/>
      <c r="BT58" s="485" t="s">
        <v>77</v>
      </c>
      <c r="BU58" s="483">
        <v>20.875</v>
      </c>
      <c r="BV58" s="86"/>
      <c r="BW58" s="87"/>
      <c r="BX58" s="89" t="s">
        <v>106</v>
      </c>
      <c r="BY58" s="333"/>
      <c r="BZ58" s="451">
        <v>19</v>
      </c>
      <c r="CA58" s="83">
        <v>21.012</v>
      </c>
      <c r="CB58" s="86">
        <v>-51</v>
      </c>
      <c r="CC58" s="87">
        <f>CA58+CB58*0.001</f>
        <v>20.961000000000002</v>
      </c>
      <c r="CD58" s="89" t="s">
        <v>106</v>
      </c>
      <c r="CE58" s="84"/>
      <c r="CF58" s="454">
        <v>22</v>
      </c>
      <c r="CG58" s="85">
        <v>21.131</v>
      </c>
      <c r="CH58" s="86">
        <v>-51</v>
      </c>
      <c r="CI58" s="87">
        <f>CG58+CH58*0.001</f>
        <v>21.080000000000002</v>
      </c>
      <c r="CJ58" s="38" t="s">
        <v>106</v>
      </c>
    </row>
    <row r="59" spans="2:88" ht="18" customHeight="1" thickBot="1">
      <c r="B59" s="95"/>
      <c r="C59" s="96"/>
      <c r="D59" s="97"/>
      <c r="E59" s="97"/>
      <c r="F59" s="98"/>
      <c r="G59" s="99"/>
      <c r="H59" s="100"/>
      <c r="I59" s="96"/>
      <c r="J59" s="97"/>
      <c r="K59" s="97"/>
      <c r="L59" s="103"/>
      <c r="M59" s="99"/>
      <c r="N59" s="100"/>
      <c r="O59" s="96"/>
      <c r="P59" s="97"/>
      <c r="Q59" s="97"/>
      <c r="R59" s="362"/>
      <c r="S59" s="229"/>
      <c r="T59" s="221"/>
      <c r="U59" s="222"/>
      <c r="V59" s="223"/>
      <c r="W59" s="224"/>
      <c r="X59" s="102"/>
      <c r="Y59" s="225"/>
      <c r="Z59" s="193"/>
      <c r="AA59" s="193"/>
      <c r="AB59" s="193"/>
      <c r="AC59" s="194"/>
      <c r="AD59" s="489"/>
      <c r="AE59" s="489"/>
      <c r="AF59" s="61"/>
      <c r="AZ59" s="221"/>
      <c r="BA59" s="222"/>
      <c r="BB59" s="223"/>
      <c r="BC59" s="224"/>
      <c r="BD59" s="102"/>
      <c r="BE59" s="225"/>
      <c r="BF59" s="194"/>
      <c r="BG59" s="489"/>
      <c r="BH59" s="489"/>
      <c r="BI59" s="231"/>
      <c r="BJ59" s="23"/>
      <c r="BK59" s="23"/>
      <c r="BL59" s="57"/>
      <c r="BM59" s="55"/>
      <c r="BN59" s="60"/>
      <c r="BO59" s="303"/>
      <c r="BP59" s="55"/>
      <c r="BQ59" s="304"/>
      <c r="BR59" s="305"/>
      <c r="BS59" s="226"/>
      <c r="BT59" s="95"/>
      <c r="BU59" s="96"/>
      <c r="BV59" s="97"/>
      <c r="BW59" s="97"/>
      <c r="BX59" s="103"/>
      <c r="BY59" s="334"/>
      <c r="BZ59" s="100"/>
      <c r="CA59" s="96"/>
      <c r="CB59" s="97"/>
      <c r="CC59" s="97"/>
      <c r="CD59" s="103"/>
      <c r="CE59" s="99"/>
      <c r="CF59" s="100"/>
      <c r="CG59" s="96"/>
      <c r="CH59" s="97"/>
      <c r="CI59" s="97"/>
      <c r="CJ59" s="101"/>
    </row>
    <row r="60" spans="16:60" ht="12.75" customHeight="1"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D60" s="424"/>
      <c r="AE60" s="488"/>
      <c r="BG60" s="424"/>
      <c r="BH60" s="488"/>
    </row>
    <row r="61" spans="16:54" ht="12.75" customHeight="1"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E61" s="61"/>
      <c r="AF61" s="61"/>
      <c r="AG61" s="61"/>
      <c r="AH61" s="61"/>
      <c r="AI61" s="61"/>
      <c r="AJ61" s="61"/>
      <c r="AK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20:44" s="63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3"/>
      <c r="CE63" s="63"/>
      <c r="CF63" s="63"/>
      <c r="CG63" s="63"/>
      <c r="CH63" s="63"/>
    </row>
    <row r="64" spans="82:86" ht="12.75">
      <c r="CD64" s="63"/>
      <c r="CE64" s="63"/>
      <c r="CF64" s="63"/>
      <c r="CG64" s="63"/>
      <c r="CH64" s="63"/>
    </row>
    <row r="65" spans="82:86" ht="12.75">
      <c r="CD65" s="63"/>
      <c r="CE65" s="63"/>
      <c r="CF65" s="63"/>
      <c r="CG65" s="63"/>
      <c r="CH65" s="63"/>
    </row>
    <row r="66" spans="82:86" ht="12.75">
      <c r="CD66" s="63"/>
      <c r="CE66" s="63"/>
      <c r="CF66" s="63"/>
      <c r="CG66" s="63"/>
      <c r="CH66" s="63"/>
    </row>
    <row r="67" spans="82:86" ht="12.75">
      <c r="CD67" s="63"/>
      <c r="CE67" s="63"/>
      <c r="CF67" s="63"/>
      <c r="CG67" s="63"/>
      <c r="CH67" s="63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338571" r:id="rId1"/>
    <oleObject progId="Paint.Picture" shapeId="1278332" r:id="rId2"/>
    <oleObject progId="Paint.Picture" shapeId="1327158" r:id="rId3"/>
    <oleObject progId="Paint.Picture" shapeId="1340567" r:id="rId4"/>
    <oleObject progId="Paint.Picture" shapeId="1762656" r:id="rId5"/>
    <oleObject progId="Paint.Picture" shapeId="1768351" r:id="rId6"/>
    <oleObject progId="Paint.Picture" shapeId="178306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2014-05-29T11:58:10Z</cp:lastPrinted>
  <dcterms:created xsi:type="dcterms:W3CDTF">2003-01-20T12:54:27Z</dcterms:created>
  <dcterms:modified xsi:type="dcterms:W3CDTF">2014-06-11T12:20:14Z</dcterms:modified>
  <cp:category/>
  <cp:version/>
  <cp:contentType/>
  <cp:contentStatus/>
</cp:coreProperties>
</file>