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Praha-Modřany" sheetId="2" r:id="rId2"/>
  </sheets>
  <definedNames/>
  <calcPr fullCalcOnLoad="1"/>
</workbook>
</file>

<file path=xl/sharedStrings.xml><?xml version="1.0" encoding="utf-8"?>
<sst xmlns="http://schemas.openxmlformats.org/spreadsheetml/2006/main" count="355" uniqueCount="183">
  <si>
    <t>Vjezdová</t>
  </si>
  <si>
    <t>Odjezdová</t>
  </si>
  <si>
    <t>Seřaďovací</t>
  </si>
  <si>
    <t>5</t>
  </si>
  <si>
    <t>S 1</t>
  </si>
  <si>
    <t>Se 1</t>
  </si>
  <si>
    <t>Se 2</t>
  </si>
  <si>
    <t>Př L</t>
  </si>
  <si>
    <t>Se 3</t>
  </si>
  <si>
    <t>1</t>
  </si>
  <si>
    <t>=</t>
  </si>
  <si>
    <t>Př S</t>
  </si>
  <si>
    <t>S</t>
  </si>
  <si>
    <t>L</t>
  </si>
  <si>
    <t>Se 4</t>
  </si>
  <si>
    <t>Cestová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</si>
  <si>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</si>
  <si>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</si>
  <si>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</si>
  <si>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</si>
  <si>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</si>
  <si>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</si>
  <si>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</si>
  <si>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</si>
  <si>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</si>
  <si>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2</t>
  </si>
  <si>
    <t>3</t>
  </si>
  <si>
    <t>4</t>
  </si>
  <si>
    <t>elm.</t>
  </si>
  <si>
    <t>8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</si>
  <si>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</si>
  <si>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</si>
  <si>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</si>
  <si>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</si>
  <si>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</si>
  <si>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poznámka</t>
  </si>
  <si>
    <t>11</t>
  </si>
  <si>
    <t>Obvod  posunu</t>
  </si>
  <si>
    <t>17</t>
  </si>
  <si>
    <t>21</t>
  </si>
  <si>
    <t>9</t>
  </si>
  <si>
    <t>ručně</t>
  </si>
  <si>
    <t xml:space="preserve">  bez zabezpečení</t>
  </si>
  <si>
    <t>Současné  vlakové  cesty</t>
  </si>
  <si>
    <t>15</t>
  </si>
  <si>
    <t>16</t>
  </si>
  <si>
    <t>18</t>
  </si>
  <si>
    <t>7</t>
  </si>
  <si>
    <t>19</t>
  </si>
  <si>
    <t>6</t>
  </si>
  <si>
    <t>20</t>
  </si>
  <si>
    <t>22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</si>
  <si>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</si>
  <si>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</si>
  <si>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</si>
  <si>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</si>
  <si>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</si>
  <si>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</si>
  <si>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</si>
  <si>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</si>
  <si>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</si>
  <si>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</si>
  <si>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Kód :</t>
  </si>
  <si>
    <t>Zjišťování</t>
  </si>
  <si>
    <t>konce  vlaku</t>
  </si>
  <si>
    <t>zabezpečovacího zařízení</t>
  </si>
  <si>
    <t>Dopravní  koleje</t>
  </si>
  <si>
    <t>Poznámka</t>
  </si>
  <si>
    <t>1 a</t>
  </si>
  <si>
    <t>Č. V, jednostranné vnitřní, sypané</t>
  </si>
  <si>
    <t>Vk 2</t>
  </si>
  <si>
    <t>Vk 5</t>
  </si>
  <si>
    <t>Vk 6</t>
  </si>
  <si>
    <t>Vk 4</t>
  </si>
  <si>
    <t>z</t>
  </si>
  <si>
    <t>na</t>
  </si>
  <si>
    <t>přes  výhybky</t>
  </si>
  <si>
    <t>traťové  koleje</t>
  </si>
  <si>
    <t>XII.  /  2008</t>
  </si>
  <si>
    <t>L 1a</t>
  </si>
  <si>
    <t>L 9a</t>
  </si>
  <si>
    <t>Lc 1</t>
  </si>
  <si>
    <t>Lc 2</t>
  </si>
  <si>
    <t>Lc 9</t>
  </si>
  <si>
    <t>S 2</t>
  </si>
  <si>
    <t>S 9</t>
  </si>
  <si>
    <t>Sc 1a</t>
  </si>
  <si>
    <t>Sc 9a</t>
  </si>
  <si>
    <t>RZZ</t>
  </si>
  <si>
    <t>PSt.1</t>
  </si>
  <si>
    <t>PSt.2</t>
  </si>
  <si>
    <t>PSt.3</t>
  </si>
  <si>
    <t>523A</t>
  </si>
  <si>
    <t>Km  39,598 (Čerčany - Praha-Modřany) = 12,350 (Praha-Vršovice os.n. - Praha-Modřany)</t>
  </si>
  <si>
    <t>DRS*)  RZZ  z  JOP</t>
  </si>
  <si>
    <t>3. kategorie, RNS - REMOTE 98</t>
  </si>
  <si>
    <t>DRS*) = dispečerské reléové stavědlo</t>
  </si>
  <si>
    <t>Kód :  22</t>
  </si>
  <si>
    <t>ovládání z DOZ Praha-Braník (v Modřanech pouze pult nouzových obsluh)</t>
  </si>
  <si>
    <t>PSt. 1</t>
  </si>
  <si>
    <t>neobsazeno</t>
  </si>
  <si>
    <t>PSt. 2</t>
  </si>
  <si>
    <t>PSt. 3</t>
  </si>
  <si>
    <t>12,780</t>
  </si>
  <si>
    <t>12,350</t>
  </si>
  <si>
    <t>12,190</t>
  </si>
  <si>
    <t>12,100</t>
  </si>
  <si>
    <t xml:space="preserve"> Směr :  Praha - Zbraslav</t>
  </si>
  <si>
    <t xml:space="preserve"> Směr :  Praha - Braník</t>
  </si>
  <si>
    <t>Automatické  hradlo  -  DTS*)</t>
  </si>
  <si>
    <t>DTS*) = dispečerský traťový souhlas ( bez návěstního bodu )</t>
  </si>
  <si>
    <t>samočinně činností</t>
  </si>
  <si>
    <t>zast. :   90</t>
  </si>
  <si>
    <t>proj. :   30</t>
  </si>
  <si>
    <t>směr Praha - Zbraslav</t>
  </si>
  <si>
    <t>9 a</t>
  </si>
  <si>
    <t>Hlavní  staniční  kolej</t>
  </si>
  <si>
    <t>směr Praha - Braník</t>
  </si>
  <si>
    <t>Vjezd - odjezd - průjezd</t>
  </si>
  <si>
    <t>1 + 1 a</t>
  </si>
  <si>
    <t>9 + 9 a</t>
  </si>
  <si>
    <t>Č. III, jednostranné vnitřní, sypané</t>
  </si>
  <si>
    <t>Č. II, jednostranné vnitřní, sypané</t>
  </si>
  <si>
    <t>Č. IV, jednostranné vnitřní, sypané</t>
  </si>
  <si>
    <t>Č. I, jednostranné vnitřní, sypané</t>
  </si>
  <si>
    <t>Č. VI, jednostranné vnitřní, sypané</t>
  </si>
  <si>
    <t>Č. VII, jednostranné vnitřní, sypané</t>
  </si>
  <si>
    <t>nástupiště u k.č.1-9 nejsou používána</t>
  </si>
  <si>
    <t>+</t>
  </si>
  <si>
    <t>Č. I, ostrovní, SUDOP T + desky K230</t>
  </si>
  <si>
    <t>Nástupiště  u  koleje - ŽST</t>
  </si>
  <si>
    <t>Nástupiště  u  koleje - zastávka</t>
  </si>
  <si>
    <t>Obvod  výpravčího  DOZ</t>
  </si>
  <si>
    <t>Km  12,350</t>
  </si>
  <si>
    <t>branické zhlaví</t>
  </si>
  <si>
    <t>k. č. 1</t>
  </si>
  <si>
    <t>k. č. 9</t>
  </si>
  <si>
    <t>22, 21, 20, 19, 18, 17</t>
  </si>
  <si>
    <t>22, 21, 18, 17, 14, 13</t>
  </si>
  <si>
    <t>22, 21, 20, 19, 18, 17, 14, 13</t>
  </si>
  <si>
    <t xml:space="preserve">  klíč EZ-Vk1/2 je v PSt.1</t>
  </si>
  <si>
    <t xml:space="preserve">  výměnový zámek,</t>
  </si>
  <si>
    <t xml:space="preserve">  odtlačný výměnový zámek,</t>
  </si>
  <si>
    <t xml:space="preserve">  klíč Vk5/Vk4/4t/4 je v ÚZ v DK</t>
  </si>
  <si>
    <t xml:space="preserve">  klíč Vk3/6t/6 je v ÚZ v DK</t>
  </si>
  <si>
    <t xml:space="preserve">  odtlačný výměnový zámek, klíč</t>
  </si>
  <si>
    <t xml:space="preserve">  Vk7/Vk8/9t/9/Vk2/7t/7 je v EZ v DK</t>
  </si>
  <si>
    <t>10</t>
  </si>
  <si>
    <t xml:space="preserve">  odtlačný vým. zámek, klíč EZ-18t/18/19t/19 je v Pst.3</t>
  </si>
  <si>
    <t xml:space="preserve">  odtlačný vým. zámek, klíč EZ-14t/14/17t/17 je v Pst.2</t>
  </si>
  <si>
    <t>při jízdě do odbočky - neníli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</si>
  <si>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</si>
  <si>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</si>
  <si>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14</t>
  </si>
  <si>
    <t xml:space="preserve">  odtl. vým. zámek, klíč EZ-Vk11/Vk12/16t/16 je v EZ v DK</t>
  </si>
  <si>
    <t>13</t>
  </si>
  <si>
    <t>12</t>
  </si>
  <si>
    <t xml:space="preserve">  odtl. vým. zámek, klíč Vk8/Vk9/Vk10/13t/13 je v ÚZ v DK</t>
  </si>
  <si>
    <t>přerušovaná čára</t>
  </si>
  <si>
    <t>úsek není v měřítku</t>
  </si>
  <si>
    <r>
      <t xml:space="preserve">EZ </t>
    </r>
    <r>
      <rPr>
        <sz val="10"/>
        <color indexed="12"/>
        <rFont val="Arial CE"/>
        <family val="0"/>
      </rPr>
      <t>Vk11/Vk12/16t/16</t>
    </r>
  </si>
  <si>
    <r>
      <t xml:space="preserve">EZ </t>
    </r>
    <r>
      <rPr>
        <sz val="10"/>
        <color indexed="12"/>
        <rFont val="Arial CE"/>
        <family val="0"/>
      </rPr>
      <t>3,5,7K</t>
    </r>
  </si>
  <si>
    <r>
      <t xml:space="preserve">ÚZ </t>
    </r>
    <r>
      <rPr>
        <sz val="10"/>
        <color indexed="12"/>
        <rFont val="Arial CE"/>
        <family val="0"/>
      </rPr>
      <t>3,5,7K</t>
    </r>
  </si>
  <si>
    <t>( Se1,Se3, PZS B1, EZ VkS, EZ Vk1/2, 3/3+ )</t>
  </si>
  <si>
    <t>vlečka Modřanská potrubní a Logistic park</t>
  </si>
  <si>
    <t>vlečka EŽ Praha a.s.</t>
  </si>
  <si>
    <t>vlečka Cukrovar - t.č. mimo provoz</t>
  </si>
  <si>
    <t>( EZ 14/17 )</t>
  </si>
  <si>
    <t>19   20</t>
  </si>
  <si>
    <t>( EZ 18/19 )</t>
  </si>
  <si>
    <t>vlečka Čokoládovny - t.č. mimo provoz</t>
  </si>
  <si>
    <t>Vk1</t>
  </si>
  <si>
    <t>Vk 3</t>
  </si>
  <si>
    <t>Vk 7</t>
  </si>
  <si>
    <r>
      <t xml:space="preserve">EZ </t>
    </r>
    <r>
      <rPr>
        <sz val="10"/>
        <color indexed="12"/>
        <rFont val="Arial CE"/>
        <family val="0"/>
      </rPr>
      <t>Vk7/Vk6/9t/9/Vk2/7t/7</t>
    </r>
  </si>
  <si>
    <t>Vk 8</t>
  </si>
  <si>
    <t>Vk 9</t>
  </si>
  <si>
    <t>Vk 10</t>
  </si>
  <si>
    <t>Vk 12</t>
  </si>
  <si>
    <t>Vk 11</t>
  </si>
  <si>
    <t>Vk13</t>
  </si>
  <si>
    <t>pro osobní dopravu</t>
  </si>
  <si>
    <t>přístup podchodem v km 11,670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</si>
</sst>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9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sz val="12"/>
      <color indexed="8"/>
      <name val="Arial CE"/>
      <family val="2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sz val="20"/>
      <name val="Arial CE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12" fillId="2" borderId="4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7" fillId="3" borderId="6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 horizontal="centerContinuous" vertical="center"/>
    </xf>
    <xf numFmtId="0" fontId="31" fillId="2" borderId="11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31" fillId="2" borderId="9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/>
    </xf>
    <xf numFmtId="49" fontId="32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2" fontId="0" fillId="0" borderId="19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6" fillId="0" borderId="0" xfId="0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5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72" fontId="0" fillId="0" borderId="2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2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172" fontId="5" fillId="0" borderId="2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172" fontId="4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1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1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44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1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" fillId="4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172" fontId="11" fillId="0" borderId="2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25" fillId="0" borderId="0" xfId="21" applyFont="1" applyBorder="1">
      <alignment/>
      <protection/>
    </xf>
    <xf numFmtId="0" fontId="2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5" borderId="36" xfId="21" applyFont="1" applyFill="1" applyBorder="1" applyAlignment="1">
      <alignment vertical="center"/>
      <protection/>
    </xf>
    <xf numFmtId="0" fontId="0" fillId="5" borderId="36" xfId="21" applyFont="1" applyFill="1" applyBorder="1" applyAlignment="1" quotePrefix="1">
      <alignment vertical="center"/>
      <protection/>
    </xf>
    <xf numFmtId="172" fontId="0" fillId="5" borderId="36" xfId="21" applyNumberFormat="1" applyFont="1" applyFill="1" applyBorder="1" applyAlignment="1">
      <alignment vertical="center"/>
      <protection/>
    </xf>
    <xf numFmtId="0" fontId="0" fillId="5" borderId="3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7" xfId="21" applyFont="1" applyBorder="1">
      <alignment/>
      <protection/>
    </xf>
    <xf numFmtId="0" fontId="0" fillId="5" borderId="3" xfId="21" applyFill="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5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8" xfId="21" applyFont="1" applyBorder="1">
      <alignment/>
      <protection/>
    </xf>
    <xf numFmtId="0" fontId="50" fillId="0" borderId="0" xfId="21" applyFont="1" applyFill="1" applyBorder="1" applyAlignment="1">
      <alignment horizontal="center" vertical="center"/>
      <protection/>
    </xf>
    <xf numFmtId="0" fontId="0" fillId="4" borderId="0" xfId="21" applyFont="1" applyFill="1" applyBorder="1">
      <alignment/>
      <protection/>
    </xf>
    <xf numFmtId="0" fontId="51" fillId="4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8" xfId="21" applyBorder="1" applyAlignment="1">
      <alignment vertical="center"/>
      <protection/>
    </xf>
    <xf numFmtId="0" fontId="52" fillId="0" borderId="0" xfId="21" applyFont="1" applyFill="1" applyBorder="1" applyAlignment="1">
      <alignment horizontal="center"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43" xfId="21" applyFont="1" applyBorder="1">
      <alignment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53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54" fillId="0" borderId="0" xfId="21" applyNumberFormat="1" applyFont="1" applyBorder="1" applyAlignment="1">
      <alignment horizontal="center"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4" xfId="21" applyFill="1" applyBorder="1" applyAlignment="1">
      <alignment vertical="center"/>
      <protection/>
    </xf>
    <xf numFmtId="0" fontId="4" fillId="5" borderId="44" xfId="21" applyFont="1" applyFill="1" applyBorder="1" applyAlignment="1">
      <alignment horizontal="left" vertical="center"/>
      <protection/>
    </xf>
    <xf numFmtId="0" fontId="4" fillId="5" borderId="44" xfId="0" applyFont="1" applyFill="1" applyBorder="1" applyAlignment="1">
      <alignment horizontal="center" vertical="center"/>
    </xf>
    <xf numFmtId="0" fontId="50" fillId="0" borderId="39" xfId="21" applyFont="1" applyFill="1" applyBorder="1" applyAlignment="1">
      <alignment horizontal="center" vertical="center"/>
      <protection/>
    </xf>
    <xf numFmtId="0" fontId="23" fillId="0" borderId="39" xfId="21" applyFont="1" applyFill="1" applyBorder="1" applyAlignment="1">
      <alignment horizontal="center" vertical="top"/>
      <protection/>
    </xf>
    <xf numFmtId="0" fontId="0" fillId="0" borderId="39" xfId="21" applyBorder="1">
      <alignment/>
      <protection/>
    </xf>
    <xf numFmtId="0" fontId="55" fillId="4" borderId="0" xfId="21" applyFont="1" applyFill="1" applyBorder="1" applyAlignment="1">
      <alignment horizontal="center" vertical="center"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50" fillId="0" borderId="42" xfId="21" applyFont="1" applyFill="1" applyBorder="1" applyAlignment="1">
      <alignment horizontal="center" vertical="center"/>
      <protection/>
    </xf>
    <xf numFmtId="0" fontId="52" fillId="0" borderId="42" xfId="21" applyFont="1" applyFill="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41" xfId="21" applyFont="1" applyBorder="1" applyAlignment="1">
      <alignment vertical="center"/>
      <protection/>
    </xf>
    <xf numFmtId="0" fontId="4" fillId="0" borderId="42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vertical="center"/>
      <protection/>
    </xf>
    <xf numFmtId="0" fontId="0" fillId="0" borderId="43" xfId="21" applyFont="1" applyBorder="1" applyAlignment="1">
      <alignment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0" fillId="0" borderId="45" xfId="21" applyFont="1" applyBorder="1">
      <alignment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0" fillId="0" borderId="13" xfId="21" applyFont="1" applyBorder="1">
      <alignment/>
      <protection/>
    </xf>
    <xf numFmtId="49" fontId="52" fillId="0" borderId="13" xfId="21" applyNumberFormat="1" applyFont="1" applyBorder="1" applyAlignment="1">
      <alignment horizontal="center" vertical="center"/>
      <protection/>
    </xf>
    <xf numFmtId="0" fontId="0" fillId="0" borderId="13" xfId="21" applyBorder="1">
      <alignment/>
      <protection/>
    </xf>
    <xf numFmtId="0" fontId="4" fillId="0" borderId="13" xfId="21" applyFont="1" applyBorder="1" applyAlignment="1">
      <alignment horizontal="righ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0" fillId="0" borderId="4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10" fillId="6" borderId="48" xfId="21" applyFont="1" applyFill="1" applyBorder="1" applyAlignment="1">
      <alignment horizontal="centerContinuous" vertical="center"/>
      <protection/>
    </xf>
    <xf numFmtId="0" fontId="10" fillId="6" borderId="48" xfId="21" applyFont="1" applyFill="1" applyBorder="1" applyAlignment="1" quotePrefix="1">
      <alignment horizontal="centerContinuous" vertical="center"/>
      <protection/>
    </xf>
    <xf numFmtId="0" fontId="0" fillId="6" borderId="4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50" xfId="21" applyFont="1" applyFill="1" applyBorder="1" applyAlignment="1">
      <alignment horizontal="center" vertical="center"/>
      <protection/>
    </xf>
    <xf numFmtId="0" fontId="4" fillId="6" borderId="51" xfId="21" applyFont="1" applyFill="1" applyBorder="1" applyAlignment="1">
      <alignment horizontal="center" vertical="center"/>
      <protection/>
    </xf>
    <xf numFmtId="0" fontId="4" fillId="6" borderId="52" xfId="21" applyFont="1" applyFill="1" applyBorder="1" applyAlignment="1">
      <alignment horizontal="center" vertical="center"/>
      <protection/>
    </xf>
    <xf numFmtId="0" fontId="4" fillId="6" borderId="53" xfId="21" applyFont="1" applyFill="1" applyBorder="1" applyAlignment="1">
      <alignment horizontal="centerContinuous" vertical="center"/>
      <protection/>
    </xf>
    <xf numFmtId="0" fontId="4" fillId="6" borderId="54" xfId="21" applyFont="1" applyFill="1" applyBorder="1" applyAlignment="1">
      <alignment horizontal="centerContinuous" vertical="center"/>
      <protection/>
    </xf>
    <xf numFmtId="0" fontId="4" fillId="6" borderId="55" xfId="21" applyFont="1" applyFill="1" applyBorder="1" applyAlignment="1">
      <alignment horizontal="centerContinuous" vertical="center"/>
      <protection/>
    </xf>
    <xf numFmtId="0" fontId="0" fillId="5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48" fillId="0" borderId="32" xfId="21" applyNumberFormat="1" applyFont="1" applyBorder="1" applyAlignment="1">
      <alignment horizontal="center" vertical="center"/>
      <protection/>
    </xf>
    <xf numFmtId="172" fontId="15" fillId="0" borderId="20" xfId="21" applyNumberFormat="1" applyFont="1" applyBorder="1" applyAlignment="1">
      <alignment horizontal="center" vertical="center"/>
      <protection/>
    </xf>
    <xf numFmtId="1" fontId="15" fillId="0" borderId="8" xfId="21" applyNumberFormat="1" applyFont="1" applyBorder="1" applyAlignment="1">
      <alignment horizontal="center" vertical="center"/>
      <protection/>
    </xf>
    <xf numFmtId="0" fontId="56" fillId="0" borderId="40" xfId="21" applyFont="1" applyBorder="1" applyAlignment="1">
      <alignment horizontal="centerContinuous" vertical="center"/>
      <protection/>
    </xf>
    <xf numFmtId="0" fontId="56" fillId="0" borderId="0" xfId="21" applyFont="1" applyBorder="1" applyAlignment="1">
      <alignment horizontal="centerContinuous" vertical="center"/>
      <protection/>
    </xf>
    <xf numFmtId="0" fontId="56" fillId="0" borderId="8" xfId="21" applyFont="1" applyBorder="1" applyAlignment="1">
      <alignment horizontal="centerContinuous" vertical="center"/>
      <protection/>
    </xf>
    <xf numFmtId="49" fontId="0" fillId="0" borderId="32" xfId="21" applyNumberFormat="1" applyFont="1" applyBorder="1" applyAlignment="1">
      <alignment vertical="center"/>
      <protection/>
    </xf>
    <xf numFmtId="172" fontId="24" fillId="0" borderId="20" xfId="21" applyNumberFormat="1" applyFont="1" applyBorder="1" applyAlignment="1">
      <alignment vertical="center"/>
      <protection/>
    </xf>
    <xf numFmtId="172" fontId="24" fillId="0" borderId="20" xfId="21" applyNumberFormat="1" applyFont="1" applyBorder="1" applyAlignment="1">
      <alignment vertical="center"/>
      <protection/>
    </xf>
    <xf numFmtId="1" fontId="24" fillId="0" borderId="8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9" fillId="0" borderId="32" xfId="21" applyNumberFormat="1" applyFont="1" applyBorder="1" applyAlignment="1">
      <alignment horizontal="center" vertical="center"/>
      <protection/>
    </xf>
    <xf numFmtId="172" fontId="57" fillId="0" borderId="20" xfId="21" applyNumberFormat="1" applyFont="1" applyBorder="1" applyAlignment="1">
      <alignment horizontal="center" vertical="center"/>
      <protection/>
    </xf>
    <xf numFmtId="1" fontId="57" fillId="0" borderId="8" xfId="21" applyNumberFormat="1" applyFont="1" applyBorder="1" applyAlignment="1">
      <alignment horizontal="center" vertical="center"/>
      <protection/>
    </xf>
    <xf numFmtId="0" fontId="58" fillId="0" borderId="8" xfId="21" applyFont="1" applyBorder="1" applyAlignment="1">
      <alignment horizontal="centerContinuous" vertical="center"/>
      <protection/>
    </xf>
    <xf numFmtId="0" fontId="4" fillId="0" borderId="8" xfId="21" applyFont="1" applyFill="1" applyBorder="1" applyAlignment="1">
      <alignment horizontal="centerContinuous" vertical="center"/>
      <protection/>
    </xf>
    <xf numFmtId="0" fontId="4" fillId="0" borderId="40" xfId="21" applyFont="1" applyBorder="1" applyAlignment="1">
      <alignment horizontal="centerContinuous" vertical="center"/>
      <protection/>
    </xf>
    <xf numFmtId="49" fontId="60" fillId="0" borderId="32" xfId="21" applyNumberFormat="1" applyFont="1" applyBorder="1" applyAlignment="1">
      <alignment horizontal="center" vertical="center"/>
      <protection/>
    </xf>
    <xf numFmtId="172" fontId="61" fillId="0" borderId="20" xfId="21" applyNumberFormat="1" applyFont="1" applyBorder="1" applyAlignment="1">
      <alignment horizontal="center" vertical="center"/>
      <protection/>
    </xf>
    <xf numFmtId="1" fontId="61" fillId="0" borderId="8" xfId="21" applyNumberFormat="1" applyFont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Continuous" vertical="center"/>
      <protection/>
    </xf>
    <xf numFmtId="0" fontId="62" fillId="0" borderId="8" xfId="21" applyFont="1" applyBorder="1" applyAlignment="1">
      <alignment horizontal="centerContinuous"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49" fontId="48" fillId="0" borderId="56" xfId="21" applyNumberFormat="1" applyFont="1" applyBorder="1" applyAlignment="1">
      <alignment horizontal="center" vertical="center"/>
      <protection/>
    </xf>
    <xf numFmtId="49" fontId="0" fillId="0" borderId="56" xfId="21" applyNumberFormat="1" applyFont="1" applyBorder="1" applyAlignment="1">
      <alignment vertical="center"/>
      <protection/>
    </xf>
    <xf numFmtId="172" fontId="24" fillId="0" borderId="57" xfId="21" applyNumberFormat="1" applyFont="1" applyBorder="1" applyAlignment="1">
      <alignment vertical="center"/>
      <protection/>
    </xf>
    <xf numFmtId="1" fontId="24" fillId="0" borderId="46" xfId="21" applyNumberFormat="1" applyFont="1" applyBorder="1" applyAlignment="1">
      <alignment vertical="center"/>
      <protection/>
    </xf>
    <xf numFmtId="1" fontId="0" fillId="0" borderId="45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0" fontId="0" fillId="0" borderId="46" xfId="21" applyFont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2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5" fillId="0" borderId="0" xfId="0" applyFont="1" applyFill="1" applyBorder="1" applyAlignment="1">
      <alignment/>
    </xf>
    <xf numFmtId="172" fontId="15" fillId="0" borderId="20" xfId="21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horizontal="centerContinuous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59" fillId="0" borderId="8" xfId="21" applyFont="1" applyBorder="1" applyAlignment="1">
      <alignment horizontal="centerContinuous" vertical="center"/>
      <protection/>
    </xf>
    <xf numFmtId="0" fontId="4" fillId="0" borderId="8" xfId="21" applyFont="1" applyBorder="1" applyAlignment="1">
      <alignment horizontal="centerContinuous" vertical="center"/>
      <protection/>
    </xf>
    <xf numFmtId="172" fontId="15" fillId="0" borderId="20" xfId="21" applyNumberFormat="1" applyFont="1" applyBorder="1" applyAlignment="1">
      <alignment horizontal="center" vertical="center"/>
      <protection/>
    </xf>
    <xf numFmtId="0" fontId="6" fillId="0" borderId="40" xfId="21" applyFont="1" applyBorder="1" applyAlignment="1">
      <alignment horizontal="centerContinuous" vertical="center"/>
      <protection/>
    </xf>
    <xf numFmtId="0" fontId="6" fillId="0" borderId="40" xfId="21" applyFont="1" applyFill="1" applyBorder="1" applyAlignment="1">
      <alignment horizontal="centerContinuous" vertical="center"/>
      <protection/>
    </xf>
    <xf numFmtId="0" fontId="0" fillId="0" borderId="0" xfId="21" applyFill="1" applyBorder="1" applyAlignment="1">
      <alignment/>
      <protection/>
    </xf>
    <xf numFmtId="0" fontId="52" fillId="0" borderId="0" xfId="0" applyFont="1" applyFill="1" applyBorder="1" applyAlignment="1">
      <alignment horizontal="center" vertical="center"/>
    </xf>
    <xf numFmtId="49" fontId="64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49" fontId="38" fillId="0" borderId="0" xfId="0" applyNumberFormat="1" applyFont="1" applyFill="1" applyBorder="1" applyAlignment="1">
      <alignment horizontal="center" vertical="center"/>
    </xf>
    <xf numFmtId="172" fontId="39" fillId="0" borderId="0" xfId="0" applyNumberFormat="1" applyFont="1" applyFill="1" applyBorder="1" applyAlignment="1" quotePrefix="1">
      <alignment horizontal="center" vertical="center"/>
    </xf>
    <xf numFmtId="172" fontId="40" fillId="0" borderId="0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58" xfId="0" applyFont="1" applyBorder="1" applyAlignment="1">
      <alignment horizontal="centerContinuous" vertical="center"/>
    </xf>
    <xf numFmtId="172" fontId="0" fillId="0" borderId="17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40" xfId="0" applyFont="1" applyBorder="1" applyAlignment="1">
      <alignment horizontal="centerContinuous" vertical="center"/>
    </xf>
    <xf numFmtId="0" fontId="0" fillId="0" borderId="40" xfId="0" applyBorder="1" applyAlignment="1">
      <alignment/>
    </xf>
    <xf numFmtId="0" fontId="27" fillId="0" borderId="40" xfId="0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3" fillId="0" borderId="0" xfId="0" applyNumberFormat="1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/>
    </xf>
    <xf numFmtId="0" fontId="28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Continuous" vertical="center"/>
    </xf>
    <xf numFmtId="49" fontId="21" fillId="0" borderId="3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/>
    </xf>
    <xf numFmtId="0" fontId="4" fillId="4" borderId="63" xfId="0" applyFont="1" applyFill="1" applyBorder="1" applyAlignment="1">
      <alignment horizontal="centerContinuous" vertical="center"/>
    </xf>
    <xf numFmtId="0" fontId="0" fillId="4" borderId="64" xfId="0" applyFont="1" applyFill="1" applyBorder="1" applyAlignment="1">
      <alignment horizontal="centerContinuous" vertical="center"/>
    </xf>
    <xf numFmtId="0" fontId="4" fillId="4" borderId="64" xfId="0" applyFont="1" applyFill="1" applyBorder="1" applyAlignment="1">
      <alignment horizontal="centerContinuous" vertical="center"/>
    </xf>
    <xf numFmtId="0" fontId="4" fillId="4" borderId="29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0" fontId="0" fillId="0" borderId="65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14" fillId="0" borderId="0" xfId="20" applyNumberFormat="1" applyFont="1" applyAlignment="1">
      <alignment horizontal="center"/>
      <protection/>
    </xf>
    <xf numFmtId="172" fontId="15" fillId="0" borderId="57" xfId="21" applyNumberFormat="1" applyFont="1" applyFill="1" applyBorder="1" applyAlignment="1">
      <alignment horizontal="center" vertical="center"/>
      <protection/>
    </xf>
    <xf numFmtId="172" fontId="15" fillId="0" borderId="57" xfId="21" applyNumberFormat="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Continuous" vertical="center"/>
      <protection/>
    </xf>
    <xf numFmtId="0" fontId="23" fillId="0" borderId="13" xfId="21" applyFont="1" applyBorder="1" applyAlignment="1">
      <alignment horizontal="centerContinuous" vertical="center"/>
      <protection/>
    </xf>
    <xf numFmtId="0" fontId="4" fillId="0" borderId="46" xfId="21" applyFont="1" applyBorder="1" applyAlignment="1">
      <alignment horizontal="centerContinuous" vertical="center"/>
      <protection/>
    </xf>
    <xf numFmtId="1" fontId="15" fillId="0" borderId="68" xfId="21" applyNumberFormat="1" applyFont="1" applyBorder="1" applyAlignment="1">
      <alignment horizontal="center" vertical="center"/>
      <protection/>
    </xf>
    <xf numFmtId="172" fontId="4" fillId="0" borderId="8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172" fontId="0" fillId="0" borderId="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0" fillId="4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/>
    </xf>
    <xf numFmtId="0" fontId="62" fillId="0" borderId="8" xfId="21" applyFont="1" applyFill="1" applyBorder="1" applyAlignment="1">
      <alignment horizontal="centerContinuous" vertical="center"/>
      <protection/>
    </xf>
    <xf numFmtId="0" fontId="36" fillId="0" borderId="0" xfId="0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Modřany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79705200" y="109442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43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262128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Modřany</a:t>
          </a:r>
        </a:p>
      </xdr:txBody>
    </xdr:sp>
    <xdr:clientData/>
  </xdr:twoCellAnchor>
  <xdr:oneCellAnchor>
    <xdr:from>
      <xdr:col>39</xdr:col>
      <xdr:colOff>342900</xdr:colOff>
      <xdr:row>5</xdr:row>
      <xdr:rowOff>9525</xdr:rowOff>
    </xdr:from>
    <xdr:ext cx="314325" cy="266700"/>
    <xdr:sp>
      <xdr:nvSpPr>
        <xdr:cNvPr id="3" name="Oval 19"/>
        <xdr:cNvSpPr>
          <a:spLocks/>
        </xdr:cNvSpPr>
      </xdr:nvSpPr>
      <xdr:spPr>
        <a:xfrm>
          <a:off x="285559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952500" y="104870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42</xdr:col>
      <xdr:colOff>95250</xdr:colOff>
      <xdr:row>38</xdr:row>
      <xdr:rowOff>95250</xdr:rowOff>
    </xdr:from>
    <xdr:to>
      <xdr:col>43</xdr:col>
      <xdr:colOff>819150</xdr:colOff>
      <xdr:row>40</xdr:row>
      <xdr:rowOff>104775</xdr:rowOff>
    </xdr:to>
    <xdr:pic>
      <xdr:nvPicPr>
        <xdr:cNvPr id="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2106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685800</xdr:colOff>
      <xdr:row>34</xdr:row>
      <xdr:rowOff>114300</xdr:rowOff>
    </xdr:from>
    <xdr:to>
      <xdr:col>19</xdr:col>
      <xdr:colOff>952500</xdr:colOff>
      <xdr:row>34</xdr:row>
      <xdr:rowOff>114300</xdr:rowOff>
    </xdr:to>
    <xdr:sp>
      <xdr:nvSpPr>
        <xdr:cNvPr id="6" name="Line 27"/>
        <xdr:cNvSpPr>
          <a:spLocks/>
        </xdr:cNvSpPr>
      </xdr:nvSpPr>
      <xdr:spPr>
        <a:xfrm flipH="1" flipV="1">
          <a:off x="14039850" y="83153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103</xdr:col>
      <xdr:colOff>0</xdr:colOff>
      <xdr:row>48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67818000" y="109442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16</xdr:row>
      <xdr:rowOff>114300</xdr:rowOff>
    </xdr:from>
    <xdr:to>
      <xdr:col>89</xdr:col>
      <xdr:colOff>0</xdr:colOff>
      <xdr:row>16</xdr:row>
      <xdr:rowOff>114300</xdr:rowOff>
    </xdr:to>
    <xdr:sp>
      <xdr:nvSpPr>
        <xdr:cNvPr id="8" name="Line 43"/>
        <xdr:cNvSpPr>
          <a:spLocks/>
        </xdr:cNvSpPr>
      </xdr:nvSpPr>
      <xdr:spPr>
        <a:xfrm flipV="1">
          <a:off x="29184600" y="4200525"/>
          <a:ext cx="3617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16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28213050" y="4086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438150" y="6829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504825" y="69437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19</xdr:row>
      <xdr:rowOff>114300</xdr:rowOff>
    </xdr:from>
    <xdr:to>
      <xdr:col>24</xdr:col>
      <xdr:colOff>266700</xdr:colOff>
      <xdr:row>28</xdr:row>
      <xdr:rowOff>114300</xdr:rowOff>
    </xdr:to>
    <xdr:sp>
      <xdr:nvSpPr>
        <xdr:cNvPr id="12" name="Line 71"/>
        <xdr:cNvSpPr>
          <a:spLocks/>
        </xdr:cNvSpPr>
      </xdr:nvSpPr>
      <xdr:spPr>
        <a:xfrm flipH="1">
          <a:off x="10134600" y="4886325"/>
          <a:ext cx="7429500" cy="2057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11</xdr:row>
      <xdr:rowOff>0</xdr:rowOff>
    </xdr:from>
    <xdr:to>
      <xdr:col>119</xdr:col>
      <xdr:colOff>0</xdr:colOff>
      <xdr:row>13</xdr:row>
      <xdr:rowOff>0</xdr:rowOff>
    </xdr:to>
    <xdr:sp>
      <xdr:nvSpPr>
        <xdr:cNvPr id="13" name="text 37"/>
        <xdr:cNvSpPr txBox="1">
          <a:spLocks noChangeArrowheads="1"/>
        </xdr:cNvSpPr>
      </xdr:nvSpPr>
      <xdr:spPr>
        <a:xfrm>
          <a:off x="85648800" y="2943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Braník</a:t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29</xdr:col>
      <xdr:colOff>0</xdr:colOff>
      <xdr:row>45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4325600" y="1025842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962025</xdr:colOff>
      <xdr:row>11</xdr:row>
      <xdr:rowOff>19050</xdr:rowOff>
    </xdr:from>
    <xdr:to>
      <xdr:col>40</xdr:col>
      <xdr:colOff>504825</xdr:colOff>
      <xdr:row>11</xdr:row>
      <xdr:rowOff>19050</xdr:rowOff>
    </xdr:to>
    <xdr:sp>
      <xdr:nvSpPr>
        <xdr:cNvPr id="15" name="Line 152"/>
        <xdr:cNvSpPr>
          <a:spLocks/>
        </xdr:cNvSpPr>
      </xdr:nvSpPr>
      <xdr:spPr>
        <a:xfrm flipH="1">
          <a:off x="29175075" y="2962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11</xdr:row>
      <xdr:rowOff>19050</xdr:rowOff>
    </xdr:from>
    <xdr:to>
      <xdr:col>40</xdr:col>
      <xdr:colOff>504825</xdr:colOff>
      <xdr:row>11</xdr:row>
      <xdr:rowOff>19050</xdr:rowOff>
    </xdr:to>
    <xdr:sp>
      <xdr:nvSpPr>
        <xdr:cNvPr id="16" name="Line 153"/>
        <xdr:cNvSpPr>
          <a:spLocks/>
        </xdr:cNvSpPr>
      </xdr:nvSpPr>
      <xdr:spPr>
        <a:xfrm flipH="1">
          <a:off x="29175075" y="2962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114300</xdr:rowOff>
    </xdr:from>
    <xdr:to>
      <xdr:col>89</xdr:col>
      <xdr:colOff>0</xdr:colOff>
      <xdr:row>19</xdr:row>
      <xdr:rowOff>114300</xdr:rowOff>
    </xdr:to>
    <xdr:sp>
      <xdr:nvSpPr>
        <xdr:cNvPr id="17" name="Line 154"/>
        <xdr:cNvSpPr>
          <a:spLocks/>
        </xdr:cNvSpPr>
      </xdr:nvSpPr>
      <xdr:spPr>
        <a:xfrm>
          <a:off x="41586150" y="4886325"/>
          <a:ext cx="2377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16</xdr:row>
      <xdr:rowOff>0</xdr:rowOff>
    </xdr:from>
    <xdr:to>
      <xdr:col>120</xdr:col>
      <xdr:colOff>0</xdr:colOff>
      <xdr:row>17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87649050" y="408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16</xdr:row>
      <xdr:rowOff>114300</xdr:rowOff>
    </xdr:from>
    <xdr:to>
      <xdr:col>119</xdr:col>
      <xdr:colOff>447675</xdr:colOff>
      <xdr:row>16</xdr:row>
      <xdr:rowOff>114300</xdr:rowOff>
    </xdr:to>
    <xdr:sp>
      <xdr:nvSpPr>
        <xdr:cNvPr id="19" name="Line 242"/>
        <xdr:cNvSpPr>
          <a:spLocks/>
        </xdr:cNvSpPr>
      </xdr:nvSpPr>
      <xdr:spPr>
        <a:xfrm>
          <a:off x="87715725" y="42005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26</xdr:row>
      <xdr:rowOff>9525</xdr:rowOff>
    </xdr:from>
    <xdr:to>
      <xdr:col>13</xdr:col>
      <xdr:colOff>495300</xdr:colOff>
      <xdr:row>33</xdr:row>
      <xdr:rowOff>219075</xdr:rowOff>
    </xdr:to>
    <xdr:sp>
      <xdr:nvSpPr>
        <xdr:cNvPr id="20" name="Line 245"/>
        <xdr:cNvSpPr>
          <a:spLocks/>
        </xdr:cNvSpPr>
      </xdr:nvSpPr>
      <xdr:spPr>
        <a:xfrm>
          <a:off x="9391650" y="638175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22</xdr:row>
      <xdr:rowOff>114300</xdr:rowOff>
    </xdr:from>
    <xdr:to>
      <xdr:col>63</xdr:col>
      <xdr:colOff>495300</xdr:colOff>
      <xdr:row>25</xdr:row>
      <xdr:rowOff>114300</xdr:rowOff>
    </xdr:to>
    <xdr:sp>
      <xdr:nvSpPr>
        <xdr:cNvPr id="21" name="Line 313"/>
        <xdr:cNvSpPr>
          <a:spLocks/>
        </xdr:cNvSpPr>
      </xdr:nvSpPr>
      <xdr:spPr>
        <a:xfrm flipH="1">
          <a:off x="43548300" y="55721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11</xdr:row>
      <xdr:rowOff>19050</xdr:rowOff>
    </xdr:from>
    <xdr:to>
      <xdr:col>40</xdr:col>
      <xdr:colOff>504825</xdr:colOff>
      <xdr:row>11</xdr:row>
      <xdr:rowOff>19050</xdr:rowOff>
    </xdr:to>
    <xdr:sp>
      <xdr:nvSpPr>
        <xdr:cNvPr id="22" name="Line 657"/>
        <xdr:cNvSpPr>
          <a:spLocks/>
        </xdr:cNvSpPr>
      </xdr:nvSpPr>
      <xdr:spPr>
        <a:xfrm flipH="1">
          <a:off x="29175075" y="2962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11</xdr:row>
      <xdr:rowOff>19050</xdr:rowOff>
    </xdr:from>
    <xdr:to>
      <xdr:col>40</xdr:col>
      <xdr:colOff>504825</xdr:colOff>
      <xdr:row>11</xdr:row>
      <xdr:rowOff>19050</xdr:rowOff>
    </xdr:to>
    <xdr:sp>
      <xdr:nvSpPr>
        <xdr:cNvPr id="23" name="Line 658"/>
        <xdr:cNvSpPr>
          <a:spLocks/>
        </xdr:cNvSpPr>
      </xdr:nvSpPr>
      <xdr:spPr>
        <a:xfrm flipH="1">
          <a:off x="29175075" y="2962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114300</xdr:rowOff>
    </xdr:from>
    <xdr:to>
      <xdr:col>46</xdr:col>
      <xdr:colOff>219075</xdr:colOff>
      <xdr:row>31</xdr:row>
      <xdr:rowOff>114300</xdr:rowOff>
    </xdr:to>
    <xdr:sp>
      <xdr:nvSpPr>
        <xdr:cNvPr id="24" name="Line 164"/>
        <xdr:cNvSpPr>
          <a:spLocks/>
        </xdr:cNvSpPr>
      </xdr:nvSpPr>
      <xdr:spPr>
        <a:xfrm flipV="1">
          <a:off x="29184600" y="762952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31</xdr:row>
      <xdr:rowOff>114300</xdr:rowOff>
    </xdr:from>
    <xdr:to>
      <xdr:col>38</xdr:col>
      <xdr:colOff>504825</xdr:colOff>
      <xdr:row>31</xdr:row>
      <xdr:rowOff>114300</xdr:rowOff>
    </xdr:to>
    <xdr:sp>
      <xdr:nvSpPr>
        <xdr:cNvPr id="25" name="Line 172"/>
        <xdr:cNvSpPr>
          <a:spLocks/>
        </xdr:cNvSpPr>
      </xdr:nvSpPr>
      <xdr:spPr>
        <a:xfrm flipV="1">
          <a:off x="17564100" y="7629525"/>
          <a:ext cx="1063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31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28213050" y="7515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65</xdr:col>
      <xdr:colOff>342900</xdr:colOff>
      <xdr:row>17</xdr:row>
      <xdr:rowOff>219075</xdr:rowOff>
    </xdr:from>
    <xdr:to>
      <xdr:col>65</xdr:col>
      <xdr:colOff>647700</xdr:colOff>
      <xdr:row>19</xdr:row>
      <xdr:rowOff>114300</xdr:rowOff>
    </xdr:to>
    <xdr:grpSp>
      <xdr:nvGrpSpPr>
        <xdr:cNvPr id="27" name="Group 773"/>
        <xdr:cNvGrpSpPr>
          <a:grpSpLocks noChangeAspect="1"/>
        </xdr:cNvGrpSpPr>
      </xdr:nvGrpSpPr>
      <xdr:grpSpPr>
        <a:xfrm>
          <a:off x="47872650" y="4533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7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695325</xdr:colOff>
      <xdr:row>19</xdr:row>
      <xdr:rowOff>114300</xdr:rowOff>
    </xdr:from>
    <xdr:to>
      <xdr:col>76</xdr:col>
      <xdr:colOff>266700</xdr:colOff>
      <xdr:row>22</xdr:row>
      <xdr:rowOff>114300</xdr:rowOff>
    </xdr:to>
    <xdr:sp>
      <xdr:nvSpPr>
        <xdr:cNvPr id="30" name="Line 807"/>
        <xdr:cNvSpPr>
          <a:spLocks/>
        </xdr:cNvSpPr>
      </xdr:nvSpPr>
      <xdr:spPr>
        <a:xfrm flipH="1">
          <a:off x="52682775" y="488632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888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2" name="Line 889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3" name="Line 890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4" name="Line 891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5" name="Line 892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6" name="Line 893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37" name="Line 341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38" name="Line 342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39" name="Line 343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40" name="Line 344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41" name="Line 345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42" name="Line 346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3" name="Line 355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4" name="Line 356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5" name="Line 357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6" name="Line 358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7" name="Line 359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8" name="Line 360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9" name="Line 849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0" name="Line 850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1" name="Line 851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2" name="Line 852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3" name="Line 853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4" name="Line 854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5" name="Line 867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6" name="Line 868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7" name="Line 869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8" name="Line 870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9" name="Line 871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60" name="Line 872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723900</xdr:colOff>
      <xdr:row>30</xdr:row>
      <xdr:rowOff>57150</xdr:rowOff>
    </xdr:from>
    <xdr:to>
      <xdr:col>32</xdr:col>
      <xdr:colOff>447675</xdr:colOff>
      <xdr:row>30</xdr:row>
      <xdr:rowOff>171450</xdr:rowOff>
    </xdr:to>
    <xdr:grpSp>
      <xdr:nvGrpSpPr>
        <xdr:cNvPr id="61" name="Group 938"/>
        <xdr:cNvGrpSpPr>
          <a:grpSpLocks noChangeAspect="1"/>
        </xdr:cNvGrpSpPr>
      </xdr:nvGrpSpPr>
      <xdr:grpSpPr>
        <a:xfrm>
          <a:off x="22993350" y="73437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2" name="Line 93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4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4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4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4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4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46</xdr:row>
      <xdr:rowOff>0</xdr:rowOff>
    </xdr:from>
    <xdr:to>
      <xdr:col>59</xdr:col>
      <xdr:colOff>0</xdr:colOff>
      <xdr:row>48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38100000" y="109442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 editAs="absolute">
    <xdr:from>
      <xdr:col>29</xdr:col>
      <xdr:colOff>847725</xdr:colOff>
      <xdr:row>15</xdr:row>
      <xdr:rowOff>57150</xdr:rowOff>
    </xdr:from>
    <xdr:to>
      <xdr:col>30</xdr:col>
      <xdr:colOff>457200</xdr:colOff>
      <xdr:row>15</xdr:row>
      <xdr:rowOff>171450</xdr:rowOff>
    </xdr:to>
    <xdr:grpSp>
      <xdr:nvGrpSpPr>
        <xdr:cNvPr id="69" name="Group 89"/>
        <xdr:cNvGrpSpPr>
          <a:grpSpLocks noChangeAspect="1"/>
        </xdr:cNvGrpSpPr>
      </xdr:nvGrpSpPr>
      <xdr:grpSpPr>
        <a:xfrm>
          <a:off x="21631275" y="391477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70" name="Line 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600075</xdr:colOff>
      <xdr:row>15</xdr:row>
      <xdr:rowOff>57150</xdr:rowOff>
    </xdr:from>
    <xdr:to>
      <xdr:col>84</xdr:col>
      <xdr:colOff>466725</xdr:colOff>
      <xdr:row>15</xdr:row>
      <xdr:rowOff>171450</xdr:rowOff>
    </xdr:to>
    <xdr:grpSp>
      <xdr:nvGrpSpPr>
        <xdr:cNvPr id="75" name="Group 194"/>
        <xdr:cNvGrpSpPr>
          <a:grpSpLocks noChangeAspect="1"/>
        </xdr:cNvGrpSpPr>
      </xdr:nvGrpSpPr>
      <xdr:grpSpPr>
        <a:xfrm>
          <a:off x="61502925" y="39147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76" name="Line 1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28</xdr:row>
      <xdr:rowOff>114300</xdr:rowOff>
    </xdr:from>
    <xdr:to>
      <xdr:col>14</xdr:col>
      <xdr:colOff>266700</xdr:colOff>
      <xdr:row>28</xdr:row>
      <xdr:rowOff>114300</xdr:rowOff>
    </xdr:to>
    <xdr:sp>
      <xdr:nvSpPr>
        <xdr:cNvPr id="83" name="Line 243"/>
        <xdr:cNvSpPr>
          <a:spLocks/>
        </xdr:cNvSpPr>
      </xdr:nvSpPr>
      <xdr:spPr>
        <a:xfrm flipV="1">
          <a:off x="952500" y="6943725"/>
          <a:ext cx="918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16</xdr:row>
      <xdr:rowOff>114300</xdr:rowOff>
    </xdr:from>
    <xdr:to>
      <xdr:col>98</xdr:col>
      <xdr:colOff>0</xdr:colOff>
      <xdr:row>16</xdr:row>
      <xdr:rowOff>114300</xdr:rowOff>
    </xdr:to>
    <xdr:sp>
      <xdr:nvSpPr>
        <xdr:cNvPr id="84" name="Line 335"/>
        <xdr:cNvSpPr>
          <a:spLocks/>
        </xdr:cNvSpPr>
      </xdr:nvSpPr>
      <xdr:spPr>
        <a:xfrm flipV="1">
          <a:off x="65360550" y="4200525"/>
          <a:ext cx="691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28</xdr:row>
      <xdr:rowOff>114300</xdr:rowOff>
    </xdr:from>
    <xdr:to>
      <xdr:col>24</xdr:col>
      <xdr:colOff>276225</xdr:colOff>
      <xdr:row>31</xdr:row>
      <xdr:rowOff>114300</xdr:rowOff>
    </xdr:to>
    <xdr:sp>
      <xdr:nvSpPr>
        <xdr:cNvPr id="85" name="Line 433"/>
        <xdr:cNvSpPr>
          <a:spLocks/>
        </xdr:cNvSpPr>
      </xdr:nvSpPr>
      <xdr:spPr>
        <a:xfrm flipH="1" flipV="1">
          <a:off x="13106400" y="6943725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114300</xdr:rowOff>
    </xdr:from>
    <xdr:to>
      <xdr:col>24</xdr:col>
      <xdr:colOff>276225</xdr:colOff>
      <xdr:row>31</xdr:row>
      <xdr:rowOff>114300</xdr:rowOff>
    </xdr:to>
    <xdr:sp>
      <xdr:nvSpPr>
        <xdr:cNvPr id="86" name="Line 440"/>
        <xdr:cNvSpPr>
          <a:spLocks/>
        </xdr:cNvSpPr>
      </xdr:nvSpPr>
      <xdr:spPr>
        <a:xfrm flipV="1">
          <a:off x="4438650" y="7629525"/>
          <a:ext cx="1313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628650</xdr:colOff>
      <xdr:row>22</xdr:row>
      <xdr:rowOff>114300</xdr:rowOff>
    </xdr:from>
    <xdr:to>
      <xdr:col>80</xdr:col>
      <xdr:colOff>0</xdr:colOff>
      <xdr:row>22</xdr:row>
      <xdr:rowOff>114300</xdr:rowOff>
    </xdr:to>
    <xdr:sp>
      <xdr:nvSpPr>
        <xdr:cNvPr id="87" name="Line 547"/>
        <xdr:cNvSpPr>
          <a:spLocks/>
        </xdr:cNvSpPr>
      </xdr:nvSpPr>
      <xdr:spPr>
        <a:xfrm flipV="1">
          <a:off x="52616100" y="5572125"/>
          <a:ext cx="628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88" name="Line 554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89" name="Line 555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0" name="Line 556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1" name="Line 557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2" name="Line 558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3" name="Line 559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4" name="Line 561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5" name="Line 562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6" name="Line 563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7" name="Line 564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8" name="Line 565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9" name="Line 566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0" name="Line 569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1" name="Line 570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2" name="Line 571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3" name="Line 572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4" name="Line 573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5" name="Line 574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6" name="Line 838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7" name="Line 839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8" name="Line 840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9" name="Line 841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10" name="Line 842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11" name="Line 843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20</xdr:row>
      <xdr:rowOff>114300</xdr:rowOff>
    </xdr:from>
    <xdr:to>
      <xdr:col>55</xdr:col>
      <xdr:colOff>9525</xdr:colOff>
      <xdr:row>22</xdr:row>
      <xdr:rowOff>114300</xdr:rowOff>
    </xdr:to>
    <xdr:sp>
      <xdr:nvSpPr>
        <xdr:cNvPr id="112" name="Line 923"/>
        <xdr:cNvSpPr>
          <a:spLocks/>
        </xdr:cNvSpPr>
      </xdr:nvSpPr>
      <xdr:spPr>
        <a:xfrm flipH="1">
          <a:off x="38614350" y="51149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19</xdr:row>
      <xdr:rowOff>114300</xdr:rowOff>
    </xdr:from>
    <xdr:to>
      <xdr:col>57</xdr:col>
      <xdr:colOff>0</xdr:colOff>
      <xdr:row>20</xdr:row>
      <xdr:rowOff>114300</xdr:rowOff>
    </xdr:to>
    <xdr:sp>
      <xdr:nvSpPr>
        <xdr:cNvPr id="113" name="Line 924"/>
        <xdr:cNvSpPr>
          <a:spLocks/>
        </xdr:cNvSpPr>
      </xdr:nvSpPr>
      <xdr:spPr>
        <a:xfrm flipH="1">
          <a:off x="40109775" y="488632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17</xdr:row>
      <xdr:rowOff>114300</xdr:rowOff>
    </xdr:from>
    <xdr:to>
      <xdr:col>26</xdr:col>
      <xdr:colOff>276225</xdr:colOff>
      <xdr:row>19</xdr:row>
      <xdr:rowOff>114300</xdr:rowOff>
    </xdr:to>
    <xdr:sp>
      <xdr:nvSpPr>
        <xdr:cNvPr id="114" name="Line 932"/>
        <xdr:cNvSpPr>
          <a:spLocks/>
        </xdr:cNvSpPr>
      </xdr:nvSpPr>
      <xdr:spPr>
        <a:xfrm flipH="1">
          <a:off x="17564100" y="4429125"/>
          <a:ext cx="149542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16</xdr:row>
      <xdr:rowOff>114300</xdr:rowOff>
    </xdr:from>
    <xdr:to>
      <xdr:col>29</xdr:col>
      <xdr:colOff>581025</xdr:colOff>
      <xdr:row>16</xdr:row>
      <xdr:rowOff>161925</xdr:rowOff>
    </xdr:to>
    <xdr:sp>
      <xdr:nvSpPr>
        <xdr:cNvPr id="115" name="Line 933"/>
        <xdr:cNvSpPr>
          <a:spLocks/>
        </xdr:cNvSpPr>
      </xdr:nvSpPr>
      <xdr:spPr>
        <a:xfrm flipH="1">
          <a:off x="20459700" y="4200525"/>
          <a:ext cx="90487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16</xdr:row>
      <xdr:rowOff>161925</xdr:rowOff>
    </xdr:from>
    <xdr:to>
      <xdr:col>28</xdr:col>
      <xdr:colOff>190500</xdr:colOff>
      <xdr:row>17</xdr:row>
      <xdr:rowOff>114300</xdr:rowOff>
    </xdr:to>
    <xdr:sp>
      <xdr:nvSpPr>
        <xdr:cNvPr id="116" name="Line 934"/>
        <xdr:cNvSpPr>
          <a:spLocks/>
        </xdr:cNvSpPr>
      </xdr:nvSpPr>
      <xdr:spPr>
        <a:xfrm flipH="1">
          <a:off x="19059525" y="4248150"/>
          <a:ext cx="1400175" cy="1809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16</xdr:row>
      <xdr:rowOff>114300</xdr:rowOff>
    </xdr:from>
    <xdr:to>
      <xdr:col>64</xdr:col>
      <xdr:colOff>266700</xdr:colOff>
      <xdr:row>19</xdr:row>
      <xdr:rowOff>114300</xdr:rowOff>
    </xdr:to>
    <xdr:sp>
      <xdr:nvSpPr>
        <xdr:cNvPr id="117" name="Line 1009"/>
        <xdr:cNvSpPr>
          <a:spLocks/>
        </xdr:cNvSpPr>
      </xdr:nvSpPr>
      <xdr:spPr>
        <a:xfrm flipH="1" flipV="1">
          <a:off x="40595550" y="420052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16</xdr:row>
      <xdr:rowOff>114300</xdr:rowOff>
    </xdr:from>
    <xdr:to>
      <xdr:col>54</xdr:col>
      <xdr:colOff>266700</xdr:colOff>
      <xdr:row>22</xdr:row>
      <xdr:rowOff>114300</xdr:rowOff>
    </xdr:to>
    <xdr:sp>
      <xdr:nvSpPr>
        <xdr:cNvPr id="118" name="Line 1010"/>
        <xdr:cNvSpPr>
          <a:spLocks/>
        </xdr:cNvSpPr>
      </xdr:nvSpPr>
      <xdr:spPr>
        <a:xfrm flipH="1">
          <a:off x="36861750" y="4200525"/>
          <a:ext cx="2990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25</xdr:row>
      <xdr:rowOff>95250</xdr:rowOff>
    </xdr:from>
    <xdr:to>
      <xdr:col>51</xdr:col>
      <xdr:colOff>66675</xdr:colOff>
      <xdr:row>27</xdr:row>
      <xdr:rowOff>114300</xdr:rowOff>
    </xdr:to>
    <xdr:sp>
      <xdr:nvSpPr>
        <xdr:cNvPr id="119" name="Line 1019"/>
        <xdr:cNvSpPr>
          <a:spLocks/>
        </xdr:cNvSpPr>
      </xdr:nvSpPr>
      <xdr:spPr>
        <a:xfrm flipH="1">
          <a:off x="35642550" y="6238875"/>
          <a:ext cx="15525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27</xdr:row>
      <xdr:rowOff>114300</xdr:rowOff>
    </xdr:from>
    <xdr:to>
      <xdr:col>49</xdr:col>
      <xdr:colOff>0</xdr:colOff>
      <xdr:row>28</xdr:row>
      <xdr:rowOff>114300</xdr:rowOff>
    </xdr:to>
    <xdr:sp>
      <xdr:nvSpPr>
        <xdr:cNvPr id="120" name="Line 1020"/>
        <xdr:cNvSpPr>
          <a:spLocks/>
        </xdr:cNvSpPr>
      </xdr:nvSpPr>
      <xdr:spPr>
        <a:xfrm flipH="1">
          <a:off x="33870900" y="6715125"/>
          <a:ext cx="1771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0</xdr:colOff>
      <xdr:row>12</xdr:row>
      <xdr:rowOff>114300</xdr:rowOff>
    </xdr:from>
    <xdr:ext cx="1866900" cy="571500"/>
    <xdr:sp>
      <xdr:nvSpPr>
        <xdr:cNvPr id="121" name="text 774"/>
        <xdr:cNvSpPr txBox="1">
          <a:spLocks noChangeArrowheads="1"/>
        </xdr:cNvSpPr>
      </xdr:nvSpPr>
      <xdr:spPr>
        <a:xfrm>
          <a:off x="69818250" y="3286125"/>
          <a:ext cx="1866900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Praha - Modřany zast.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11,650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podchod v km 11,670</a:t>
          </a: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971550" cy="457200"/>
    <xdr:sp>
      <xdr:nvSpPr>
        <xdr:cNvPr id="122" name="text 774"/>
        <xdr:cNvSpPr txBox="1">
          <a:spLocks noChangeArrowheads="1"/>
        </xdr:cNvSpPr>
      </xdr:nvSpPr>
      <xdr:spPr>
        <a:xfrm>
          <a:off x="8896350" y="59150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39,200</a:t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971550" cy="457200"/>
    <xdr:sp>
      <xdr:nvSpPr>
        <xdr:cNvPr id="123" name="text 774"/>
        <xdr:cNvSpPr txBox="1">
          <a:spLocks noChangeArrowheads="1"/>
        </xdr:cNvSpPr>
      </xdr:nvSpPr>
      <xdr:spPr>
        <a:xfrm>
          <a:off x="8896350" y="82010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12,748</a:t>
          </a:r>
        </a:p>
      </xdr:txBody>
    </xdr:sp>
    <xdr:clientData/>
  </xdr:oneCellAnchor>
  <xdr:twoCellAnchor>
    <xdr:from>
      <xdr:col>32</xdr:col>
      <xdr:colOff>0</xdr:colOff>
      <xdr:row>45</xdr:row>
      <xdr:rowOff>0</xdr:rowOff>
    </xdr:from>
    <xdr:to>
      <xdr:col>51</xdr:col>
      <xdr:colOff>0</xdr:colOff>
      <xdr:row>47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23241000" y="10715625"/>
          <a:ext cx="138874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962025</xdr:colOff>
      <xdr:row>11</xdr:row>
      <xdr:rowOff>19050</xdr:rowOff>
    </xdr:from>
    <xdr:to>
      <xdr:col>40</xdr:col>
      <xdr:colOff>504825</xdr:colOff>
      <xdr:row>11</xdr:row>
      <xdr:rowOff>19050</xdr:rowOff>
    </xdr:to>
    <xdr:sp>
      <xdr:nvSpPr>
        <xdr:cNvPr id="125" name="Line 680"/>
        <xdr:cNvSpPr>
          <a:spLocks/>
        </xdr:cNvSpPr>
      </xdr:nvSpPr>
      <xdr:spPr>
        <a:xfrm flipH="1">
          <a:off x="29175075" y="2962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11</xdr:row>
      <xdr:rowOff>19050</xdr:rowOff>
    </xdr:from>
    <xdr:to>
      <xdr:col>40</xdr:col>
      <xdr:colOff>504825</xdr:colOff>
      <xdr:row>11</xdr:row>
      <xdr:rowOff>19050</xdr:rowOff>
    </xdr:to>
    <xdr:sp>
      <xdr:nvSpPr>
        <xdr:cNvPr id="126" name="Line 681"/>
        <xdr:cNvSpPr>
          <a:spLocks/>
        </xdr:cNvSpPr>
      </xdr:nvSpPr>
      <xdr:spPr>
        <a:xfrm flipH="1">
          <a:off x="29175075" y="2962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85</xdr:col>
      <xdr:colOff>0</xdr:colOff>
      <xdr:row>48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45529500" y="10944225"/>
          <a:ext cx="168592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8" name="Line 686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9" name="Line 687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0" name="Line 688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1" name="Line 689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2" name="Line 690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3" name="Line 691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4" name="Line 692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5" name="Line 693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6" name="Line 694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7" name="Line 695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8" name="Line 696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9" name="Line 697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466725</xdr:colOff>
      <xdr:row>24</xdr:row>
      <xdr:rowOff>28575</xdr:rowOff>
    </xdr:from>
    <xdr:to>
      <xdr:col>47</xdr:col>
      <xdr:colOff>304800</xdr:colOff>
      <xdr:row>24</xdr:row>
      <xdr:rowOff>161925</xdr:rowOff>
    </xdr:to>
    <xdr:sp>
      <xdr:nvSpPr>
        <xdr:cNvPr id="140" name="kreslení 12"/>
        <xdr:cNvSpPr>
          <a:spLocks/>
        </xdr:cNvSpPr>
      </xdr:nvSpPr>
      <xdr:spPr>
        <a:xfrm>
          <a:off x="34109025" y="59436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28</xdr:row>
      <xdr:rowOff>114300</xdr:rowOff>
    </xdr:from>
    <xdr:to>
      <xdr:col>46</xdr:col>
      <xdr:colOff>219075</xdr:colOff>
      <xdr:row>28</xdr:row>
      <xdr:rowOff>114300</xdr:rowOff>
    </xdr:to>
    <xdr:sp>
      <xdr:nvSpPr>
        <xdr:cNvPr id="141" name="Line 699"/>
        <xdr:cNvSpPr>
          <a:spLocks/>
        </xdr:cNvSpPr>
      </xdr:nvSpPr>
      <xdr:spPr>
        <a:xfrm flipV="1">
          <a:off x="29184600" y="694372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581025</xdr:colOff>
      <xdr:row>16</xdr:row>
      <xdr:rowOff>114300</xdr:rowOff>
    </xdr:from>
    <xdr:to>
      <xdr:col>38</xdr:col>
      <xdr:colOff>504825</xdr:colOff>
      <xdr:row>16</xdr:row>
      <xdr:rowOff>114300</xdr:rowOff>
    </xdr:to>
    <xdr:sp>
      <xdr:nvSpPr>
        <xdr:cNvPr id="142" name="Line 700"/>
        <xdr:cNvSpPr>
          <a:spLocks/>
        </xdr:cNvSpPr>
      </xdr:nvSpPr>
      <xdr:spPr>
        <a:xfrm flipV="1">
          <a:off x="21364575" y="4200525"/>
          <a:ext cx="6838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771525</xdr:colOff>
      <xdr:row>37</xdr:row>
      <xdr:rowOff>114300</xdr:rowOff>
    </xdr:from>
    <xdr:to>
      <xdr:col>46</xdr:col>
      <xdr:colOff>209550</xdr:colOff>
      <xdr:row>37</xdr:row>
      <xdr:rowOff>114300</xdr:rowOff>
    </xdr:to>
    <xdr:sp>
      <xdr:nvSpPr>
        <xdr:cNvPr id="143" name="Line 701"/>
        <xdr:cNvSpPr>
          <a:spLocks/>
        </xdr:cNvSpPr>
      </xdr:nvSpPr>
      <xdr:spPr>
        <a:xfrm>
          <a:off x="26012775" y="9001125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37</xdr:row>
      <xdr:rowOff>0</xdr:rowOff>
    </xdr:from>
    <xdr:ext cx="552450" cy="228600"/>
    <xdr:sp>
      <xdr:nvSpPr>
        <xdr:cNvPr id="144" name="text 7125"/>
        <xdr:cNvSpPr txBox="1">
          <a:spLocks noChangeArrowheads="1"/>
        </xdr:cNvSpPr>
      </xdr:nvSpPr>
      <xdr:spPr>
        <a:xfrm>
          <a:off x="28441650" y="88868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26</xdr:col>
      <xdr:colOff>266700</xdr:colOff>
      <xdr:row>25</xdr:row>
      <xdr:rowOff>114300</xdr:rowOff>
    </xdr:from>
    <xdr:to>
      <xdr:col>46</xdr:col>
      <xdr:colOff>19050</xdr:colOff>
      <xdr:row>25</xdr:row>
      <xdr:rowOff>114300</xdr:rowOff>
    </xdr:to>
    <xdr:sp>
      <xdr:nvSpPr>
        <xdr:cNvPr id="145" name="Line 703"/>
        <xdr:cNvSpPr>
          <a:spLocks/>
        </xdr:cNvSpPr>
      </xdr:nvSpPr>
      <xdr:spPr>
        <a:xfrm>
          <a:off x="19050000" y="6257925"/>
          <a:ext cx="1461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25</xdr:row>
      <xdr:rowOff>0</xdr:rowOff>
    </xdr:from>
    <xdr:ext cx="552450" cy="228600"/>
    <xdr:sp>
      <xdr:nvSpPr>
        <xdr:cNvPr id="146" name="text 7125"/>
        <xdr:cNvSpPr txBox="1">
          <a:spLocks noChangeArrowheads="1"/>
        </xdr:cNvSpPr>
      </xdr:nvSpPr>
      <xdr:spPr>
        <a:xfrm>
          <a:off x="28441650" y="61436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31</xdr:col>
      <xdr:colOff>581025</xdr:colOff>
      <xdr:row>22</xdr:row>
      <xdr:rowOff>114300</xdr:rowOff>
    </xdr:from>
    <xdr:to>
      <xdr:col>50</xdr:col>
      <xdr:colOff>247650</xdr:colOff>
      <xdr:row>22</xdr:row>
      <xdr:rowOff>114300</xdr:rowOff>
    </xdr:to>
    <xdr:sp>
      <xdr:nvSpPr>
        <xdr:cNvPr id="147" name="Line 705"/>
        <xdr:cNvSpPr>
          <a:spLocks/>
        </xdr:cNvSpPr>
      </xdr:nvSpPr>
      <xdr:spPr>
        <a:xfrm>
          <a:off x="22850475" y="5572125"/>
          <a:ext cx="1401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22</xdr:row>
      <xdr:rowOff>0</xdr:rowOff>
    </xdr:from>
    <xdr:ext cx="552450" cy="228600"/>
    <xdr:sp>
      <xdr:nvSpPr>
        <xdr:cNvPr id="148" name="text 7125"/>
        <xdr:cNvSpPr txBox="1">
          <a:spLocks noChangeArrowheads="1"/>
        </xdr:cNvSpPr>
      </xdr:nvSpPr>
      <xdr:spPr>
        <a:xfrm>
          <a:off x="28441650" y="54578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24</xdr:col>
      <xdr:colOff>266700</xdr:colOff>
      <xdr:row>19</xdr:row>
      <xdr:rowOff>114300</xdr:rowOff>
    </xdr:from>
    <xdr:to>
      <xdr:col>52</xdr:col>
      <xdr:colOff>247650</xdr:colOff>
      <xdr:row>19</xdr:row>
      <xdr:rowOff>114300</xdr:rowOff>
    </xdr:to>
    <xdr:sp>
      <xdr:nvSpPr>
        <xdr:cNvPr id="149" name="Line 707"/>
        <xdr:cNvSpPr>
          <a:spLocks/>
        </xdr:cNvSpPr>
      </xdr:nvSpPr>
      <xdr:spPr>
        <a:xfrm>
          <a:off x="17564100" y="4886325"/>
          <a:ext cx="2078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19</xdr:row>
      <xdr:rowOff>0</xdr:rowOff>
    </xdr:from>
    <xdr:ext cx="552450" cy="228600"/>
    <xdr:sp>
      <xdr:nvSpPr>
        <xdr:cNvPr id="150" name="text 7125"/>
        <xdr:cNvSpPr txBox="1">
          <a:spLocks noChangeArrowheads="1"/>
        </xdr:cNvSpPr>
      </xdr:nvSpPr>
      <xdr:spPr>
        <a:xfrm>
          <a:off x="28441650" y="47720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98</xdr:col>
      <xdr:colOff>0</xdr:colOff>
      <xdr:row>16</xdr:row>
      <xdr:rowOff>114300</xdr:rowOff>
    </xdr:from>
    <xdr:to>
      <xdr:col>119</xdr:col>
      <xdr:colOff>0</xdr:colOff>
      <xdr:row>16</xdr:row>
      <xdr:rowOff>114300</xdr:rowOff>
    </xdr:to>
    <xdr:sp>
      <xdr:nvSpPr>
        <xdr:cNvPr id="151" name="Line 710"/>
        <xdr:cNvSpPr>
          <a:spLocks/>
        </xdr:cNvSpPr>
      </xdr:nvSpPr>
      <xdr:spPr>
        <a:xfrm flipV="1">
          <a:off x="72275700" y="4200525"/>
          <a:ext cx="1537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19050</xdr:colOff>
      <xdr:row>15</xdr:row>
      <xdr:rowOff>57150</xdr:rowOff>
    </xdr:from>
    <xdr:to>
      <xdr:col>117</xdr:col>
      <xdr:colOff>904875</xdr:colOff>
      <xdr:row>15</xdr:row>
      <xdr:rowOff>171450</xdr:rowOff>
    </xdr:to>
    <xdr:grpSp>
      <xdr:nvGrpSpPr>
        <xdr:cNvPr id="152" name="Group 719"/>
        <xdr:cNvGrpSpPr>
          <a:grpSpLocks/>
        </xdr:cNvGrpSpPr>
      </xdr:nvGrpSpPr>
      <xdr:grpSpPr>
        <a:xfrm>
          <a:off x="86182200" y="39147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53" name="Line 72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2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2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2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2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2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2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2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3</xdr:col>
      <xdr:colOff>942975</xdr:colOff>
      <xdr:row>29</xdr:row>
      <xdr:rowOff>171450</xdr:rowOff>
    </xdr:to>
    <xdr:grpSp>
      <xdr:nvGrpSpPr>
        <xdr:cNvPr id="161" name="Group 728"/>
        <xdr:cNvGrpSpPr>
          <a:grpSpLocks/>
        </xdr:cNvGrpSpPr>
      </xdr:nvGrpSpPr>
      <xdr:grpSpPr>
        <a:xfrm>
          <a:off x="1524000" y="711517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62" name="Line 72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3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3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3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3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3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3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3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0</xdr:colOff>
      <xdr:row>27</xdr:row>
      <xdr:rowOff>0</xdr:rowOff>
    </xdr:to>
    <xdr:sp>
      <xdr:nvSpPr>
        <xdr:cNvPr id="170" name="text 37"/>
        <xdr:cNvSpPr txBox="1">
          <a:spLocks noChangeArrowheads="1"/>
        </xdr:cNvSpPr>
      </xdr:nvSpPr>
      <xdr:spPr>
        <a:xfrm>
          <a:off x="952500" y="6143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Zbraslav</a:t>
          </a:r>
        </a:p>
      </xdr:txBody>
    </xdr:sp>
    <xdr:clientData/>
  </xdr:twoCellAnchor>
  <xdr:twoCellAnchor editAs="absolute">
    <xdr:from>
      <xdr:col>106</xdr:col>
      <xdr:colOff>123825</xdr:colOff>
      <xdr:row>15</xdr:row>
      <xdr:rowOff>66675</xdr:rowOff>
    </xdr:from>
    <xdr:to>
      <xdr:col>106</xdr:col>
      <xdr:colOff>409575</xdr:colOff>
      <xdr:row>15</xdr:row>
      <xdr:rowOff>180975</xdr:rowOff>
    </xdr:to>
    <xdr:grpSp>
      <xdr:nvGrpSpPr>
        <xdr:cNvPr id="171" name="Group 739"/>
        <xdr:cNvGrpSpPr>
          <a:grpSpLocks/>
        </xdr:cNvGrpSpPr>
      </xdr:nvGrpSpPr>
      <xdr:grpSpPr>
        <a:xfrm>
          <a:off x="78343125" y="392430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172" name="Rectangle 740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41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42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26</xdr:row>
      <xdr:rowOff>219075</xdr:rowOff>
    </xdr:from>
    <xdr:to>
      <xdr:col>14</xdr:col>
      <xdr:colOff>419100</xdr:colOff>
      <xdr:row>28</xdr:row>
      <xdr:rowOff>114300</xdr:rowOff>
    </xdr:to>
    <xdr:grpSp>
      <xdr:nvGrpSpPr>
        <xdr:cNvPr id="175" name="Group 743"/>
        <xdr:cNvGrpSpPr>
          <a:grpSpLocks noChangeAspect="1"/>
        </xdr:cNvGrpSpPr>
      </xdr:nvGrpSpPr>
      <xdr:grpSpPr>
        <a:xfrm>
          <a:off x="997267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31</xdr:row>
      <xdr:rowOff>114300</xdr:rowOff>
    </xdr:from>
    <xdr:to>
      <xdr:col>15</xdr:col>
      <xdr:colOff>628650</xdr:colOff>
      <xdr:row>33</xdr:row>
      <xdr:rowOff>28575</xdr:rowOff>
    </xdr:to>
    <xdr:grpSp>
      <xdr:nvGrpSpPr>
        <xdr:cNvPr id="178" name="Group 746"/>
        <xdr:cNvGrpSpPr>
          <a:grpSpLocks noChangeAspect="1"/>
        </xdr:cNvGrpSpPr>
      </xdr:nvGrpSpPr>
      <xdr:grpSpPr>
        <a:xfrm>
          <a:off x="1070610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7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26</xdr:row>
      <xdr:rowOff>219075</xdr:rowOff>
    </xdr:from>
    <xdr:to>
      <xdr:col>18</xdr:col>
      <xdr:colOff>419100</xdr:colOff>
      <xdr:row>28</xdr:row>
      <xdr:rowOff>114300</xdr:rowOff>
    </xdr:to>
    <xdr:grpSp>
      <xdr:nvGrpSpPr>
        <xdr:cNvPr id="181" name="Group 749"/>
        <xdr:cNvGrpSpPr>
          <a:grpSpLocks noChangeAspect="1"/>
        </xdr:cNvGrpSpPr>
      </xdr:nvGrpSpPr>
      <xdr:grpSpPr>
        <a:xfrm>
          <a:off x="1294447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7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26</xdr:row>
      <xdr:rowOff>219075</xdr:rowOff>
    </xdr:from>
    <xdr:to>
      <xdr:col>22</xdr:col>
      <xdr:colOff>419100</xdr:colOff>
      <xdr:row>28</xdr:row>
      <xdr:rowOff>114300</xdr:rowOff>
    </xdr:to>
    <xdr:grpSp>
      <xdr:nvGrpSpPr>
        <xdr:cNvPr id="184" name="Group 752"/>
        <xdr:cNvGrpSpPr>
          <a:grpSpLocks noChangeAspect="1"/>
        </xdr:cNvGrpSpPr>
      </xdr:nvGrpSpPr>
      <xdr:grpSpPr>
        <a:xfrm>
          <a:off x="1591627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7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31</xdr:row>
      <xdr:rowOff>114300</xdr:rowOff>
    </xdr:from>
    <xdr:to>
      <xdr:col>24</xdr:col>
      <xdr:colOff>419100</xdr:colOff>
      <xdr:row>33</xdr:row>
      <xdr:rowOff>28575</xdr:rowOff>
    </xdr:to>
    <xdr:grpSp>
      <xdr:nvGrpSpPr>
        <xdr:cNvPr id="187" name="Group 755"/>
        <xdr:cNvGrpSpPr>
          <a:grpSpLocks noChangeAspect="1"/>
        </xdr:cNvGrpSpPr>
      </xdr:nvGrpSpPr>
      <xdr:grpSpPr>
        <a:xfrm>
          <a:off x="17402175" y="7629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7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17</xdr:row>
      <xdr:rowOff>219075</xdr:rowOff>
    </xdr:from>
    <xdr:to>
      <xdr:col>24</xdr:col>
      <xdr:colOff>419100</xdr:colOff>
      <xdr:row>19</xdr:row>
      <xdr:rowOff>114300</xdr:rowOff>
    </xdr:to>
    <xdr:grpSp>
      <xdr:nvGrpSpPr>
        <xdr:cNvPr id="190" name="Group 758"/>
        <xdr:cNvGrpSpPr>
          <a:grpSpLocks noChangeAspect="1"/>
        </xdr:cNvGrpSpPr>
      </xdr:nvGrpSpPr>
      <xdr:grpSpPr>
        <a:xfrm>
          <a:off x="17402175" y="4533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31</xdr:row>
      <xdr:rowOff>114300</xdr:rowOff>
    </xdr:from>
    <xdr:to>
      <xdr:col>25</xdr:col>
      <xdr:colOff>647700</xdr:colOff>
      <xdr:row>33</xdr:row>
      <xdr:rowOff>28575</xdr:rowOff>
    </xdr:to>
    <xdr:grpSp>
      <xdr:nvGrpSpPr>
        <xdr:cNvPr id="193" name="Group 761"/>
        <xdr:cNvGrpSpPr>
          <a:grpSpLocks noChangeAspect="1"/>
        </xdr:cNvGrpSpPr>
      </xdr:nvGrpSpPr>
      <xdr:grpSpPr>
        <a:xfrm>
          <a:off x="1815465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23</xdr:row>
      <xdr:rowOff>209550</xdr:rowOff>
    </xdr:from>
    <xdr:to>
      <xdr:col>26</xdr:col>
      <xdr:colOff>409575</xdr:colOff>
      <xdr:row>25</xdr:row>
      <xdr:rowOff>114300</xdr:rowOff>
    </xdr:to>
    <xdr:grpSp>
      <xdr:nvGrpSpPr>
        <xdr:cNvPr id="196" name="Group 764"/>
        <xdr:cNvGrpSpPr>
          <a:grpSpLocks noChangeAspect="1"/>
        </xdr:cNvGrpSpPr>
      </xdr:nvGrpSpPr>
      <xdr:grpSpPr>
        <a:xfrm>
          <a:off x="18878550" y="5895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7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31</xdr:row>
      <xdr:rowOff>114300</xdr:rowOff>
    </xdr:from>
    <xdr:to>
      <xdr:col>27</xdr:col>
      <xdr:colOff>647700</xdr:colOff>
      <xdr:row>33</xdr:row>
      <xdr:rowOff>28575</xdr:rowOff>
    </xdr:to>
    <xdr:grpSp>
      <xdr:nvGrpSpPr>
        <xdr:cNvPr id="199" name="Group 767"/>
        <xdr:cNvGrpSpPr>
          <a:grpSpLocks noChangeAspect="1"/>
        </xdr:cNvGrpSpPr>
      </xdr:nvGrpSpPr>
      <xdr:grpSpPr>
        <a:xfrm>
          <a:off x="1964055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95250</xdr:colOff>
      <xdr:row>22</xdr:row>
      <xdr:rowOff>114300</xdr:rowOff>
    </xdr:from>
    <xdr:to>
      <xdr:col>50</xdr:col>
      <xdr:colOff>409575</xdr:colOff>
      <xdr:row>24</xdr:row>
      <xdr:rowOff>28575</xdr:rowOff>
    </xdr:to>
    <xdr:grpSp>
      <xdr:nvGrpSpPr>
        <xdr:cNvPr id="202" name="Group 773"/>
        <xdr:cNvGrpSpPr>
          <a:grpSpLocks/>
        </xdr:cNvGrpSpPr>
      </xdr:nvGrpSpPr>
      <xdr:grpSpPr>
        <a:xfrm>
          <a:off x="36709350" y="5572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7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25</xdr:row>
      <xdr:rowOff>114300</xdr:rowOff>
    </xdr:from>
    <xdr:to>
      <xdr:col>26</xdr:col>
      <xdr:colOff>247650</xdr:colOff>
      <xdr:row>28</xdr:row>
      <xdr:rowOff>114300</xdr:rowOff>
    </xdr:to>
    <xdr:sp>
      <xdr:nvSpPr>
        <xdr:cNvPr id="205" name="Line 776"/>
        <xdr:cNvSpPr>
          <a:spLocks/>
        </xdr:cNvSpPr>
      </xdr:nvSpPr>
      <xdr:spPr>
        <a:xfrm flipH="1">
          <a:off x="16078200" y="625792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31</xdr:row>
      <xdr:rowOff>114300</xdr:rowOff>
    </xdr:from>
    <xdr:to>
      <xdr:col>31</xdr:col>
      <xdr:colOff>495300</xdr:colOff>
      <xdr:row>34</xdr:row>
      <xdr:rowOff>114300</xdr:rowOff>
    </xdr:to>
    <xdr:sp>
      <xdr:nvSpPr>
        <xdr:cNvPr id="206" name="Line 777"/>
        <xdr:cNvSpPr>
          <a:spLocks/>
        </xdr:cNvSpPr>
      </xdr:nvSpPr>
      <xdr:spPr>
        <a:xfrm flipH="1" flipV="1">
          <a:off x="19792950" y="76295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752475</xdr:colOff>
      <xdr:row>36</xdr:row>
      <xdr:rowOff>180975</xdr:rowOff>
    </xdr:from>
    <xdr:to>
      <xdr:col>35</xdr:col>
      <xdr:colOff>9525</xdr:colOff>
      <xdr:row>37</xdr:row>
      <xdr:rowOff>57150</xdr:rowOff>
    </xdr:to>
    <xdr:sp>
      <xdr:nvSpPr>
        <xdr:cNvPr id="207" name="Line 778"/>
        <xdr:cNvSpPr>
          <a:spLocks/>
        </xdr:cNvSpPr>
      </xdr:nvSpPr>
      <xdr:spPr>
        <a:xfrm flipH="1" flipV="1">
          <a:off x="24507825" y="88392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34</xdr:row>
      <xdr:rowOff>114300</xdr:rowOff>
    </xdr:from>
    <xdr:to>
      <xdr:col>33</xdr:col>
      <xdr:colOff>752475</xdr:colOff>
      <xdr:row>36</xdr:row>
      <xdr:rowOff>180975</xdr:rowOff>
    </xdr:to>
    <xdr:sp>
      <xdr:nvSpPr>
        <xdr:cNvPr id="208" name="Line 779"/>
        <xdr:cNvSpPr>
          <a:spLocks/>
        </xdr:cNvSpPr>
      </xdr:nvSpPr>
      <xdr:spPr>
        <a:xfrm>
          <a:off x="22764750" y="8315325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57150</xdr:rowOff>
    </xdr:from>
    <xdr:to>
      <xdr:col>35</xdr:col>
      <xdr:colOff>742950</xdr:colOff>
      <xdr:row>37</xdr:row>
      <xdr:rowOff>114300</xdr:rowOff>
    </xdr:to>
    <xdr:sp>
      <xdr:nvSpPr>
        <xdr:cNvPr id="209" name="Line 780"/>
        <xdr:cNvSpPr>
          <a:spLocks/>
        </xdr:cNvSpPr>
      </xdr:nvSpPr>
      <xdr:spPr>
        <a:xfrm flipH="1" flipV="1">
          <a:off x="25241250" y="89439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19</xdr:row>
      <xdr:rowOff>114300</xdr:rowOff>
    </xdr:from>
    <xdr:to>
      <xdr:col>52</xdr:col>
      <xdr:colOff>409575</xdr:colOff>
      <xdr:row>21</xdr:row>
      <xdr:rowOff>28575</xdr:rowOff>
    </xdr:to>
    <xdr:grpSp>
      <xdr:nvGrpSpPr>
        <xdr:cNvPr id="210" name="Group 781"/>
        <xdr:cNvGrpSpPr>
          <a:grpSpLocks/>
        </xdr:cNvGrpSpPr>
      </xdr:nvGrpSpPr>
      <xdr:grpSpPr>
        <a:xfrm>
          <a:off x="38195250" y="488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1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16</xdr:row>
      <xdr:rowOff>114300</xdr:rowOff>
    </xdr:from>
    <xdr:to>
      <xdr:col>54</xdr:col>
      <xdr:colOff>419100</xdr:colOff>
      <xdr:row>18</xdr:row>
      <xdr:rowOff>28575</xdr:rowOff>
    </xdr:to>
    <xdr:grpSp>
      <xdr:nvGrpSpPr>
        <xdr:cNvPr id="213" name="Group 784"/>
        <xdr:cNvGrpSpPr>
          <a:grpSpLocks noChangeAspect="1"/>
        </xdr:cNvGrpSpPr>
      </xdr:nvGrpSpPr>
      <xdr:grpSpPr>
        <a:xfrm>
          <a:off x="39690675" y="420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23</xdr:row>
      <xdr:rowOff>114300</xdr:rowOff>
    </xdr:from>
    <xdr:to>
      <xdr:col>28</xdr:col>
      <xdr:colOff>266700</xdr:colOff>
      <xdr:row>25</xdr:row>
      <xdr:rowOff>114300</xdr:rowOff>
    </xdr:to>
    <xdr:sp>
      <xdr:nvSpPr>
        <xdr:cNvPr id="216" name="Line 787"/>
        <xdr:cNvSpPr>
          <a:spLocks/>
        </xdr:cNvSpPr>
      </xdr:nvSpPr>
      <xdr:spPr>
        <a:xfrm flipH="1">
          <a:off x="19030950" y="58007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171450</xdr:colOff>
      <xdr:row>22</xdr:row>
      <xdr:rowOff>114300</xdr:rowOff>
    </xdr:from>
    <xdr:to>
      <xdr:col>31</xdr:col>
      <xdr:colOff>571500</xdr:colOff>
      <xdr:row>22</xdr:row>
      <xdr:rowOff>161925</xdr:rowOff>
    </xdr:to>
    <xdr:sp>
      <xdr:nvSpPr>
        <xdr:cNvPr id="217" name="Line 788"/>
        <xdr:cNvSpPr>
          <a:spLocks/>
        </xdr:cNvSpPr>
      </xdr:nvSpPr>
      <xdr:spPr>
        <a:xfrm flipH="1">
          <a:off x="21926550" y="557212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22</xdr:row>
      <xdr:rowOff>161925</xdr:rowOff>
    </xdr:from>
    <xdr:to>
      <xdr:col>30</xdr:col>
      <xdr:colOff>171450</xdr:colOff>
      <xdr:row>23</xdr:row>
      <xdr:rowOff>114300</xdr:rowOff>
    </xdr:to>
    <xdr:sp>
      <xdr:nvSpPr>
        <xdr:cNvPr id="218" name="Line 789"/>
        <xdr:cNvSpPr>
          <a:spLocks/>
        </xdr:cNvSpPr>
      </xdr:nvSpPr>
      <xdr:spPr>
        <a:xfrm flipH="1">
          <a:off x="20535900" y="561975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39</xdr:row>
      <xdr:rowOff>0</xdr:rowOff>
    </xdr:from>
    <xdr:to>
      <xdr:col>41</xdr:col>
      <xdr:colOff>247650</xdr:colOff>
      <xdr:row>40</xdr:row>
      <xdr:rowOff>0</xdr:rowOff>
    </xdr:to>
    <xdr:sp>
      <xdr:nvSpPr>
        <xdr:cNvPr id="219" name="text 207"/>
        <xdr:cNvSpPr txBox="1">
          <a:spLocks noChangeArrowheads="1"/>
        </xdr:cNvSpPr>
      </xdr:nvSpPr>
      <xdr:spPr>
        <a:xfrm>
          <a:off x="29432250" y="9344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RZZ</a:t>
          </a:r>
        </a:p>
      </xdr:txBody>
    </xdr:sp>
    <xdr:clientData/>
  </xdr:twoCellAnchor>
  <xdr:twoCellAnchor>
    <xdr:from>
      <xdr:col>26</xdr:col>
      <xdr:colOff>28575</xdr:colOff>
      <xdr:row>27</xdr:row>
      <xdr:rowOff>57150</xdr:rowOff>
    </xdr:from>
    <xdr:to>
      <xdr:col>27</xdr:col>
      <xdr:colOff>276225</xdr:colOff>
      <xdr:row>27</xdr:row>
      <xdr:rowOff>171450</xdr:rowOff>
    </xdr:to>
    <xdr:grpSp>
      <xdr:nvGrpSpPr>
        <xdr:cNvPr id="220" name="Group 808"/>
        <xdr:cNvGrpSpPr>
          <a:grpSpLocks/>
        </xdr:cNvGrpSpPr>
      </xdr:nvGrpSpPr>
      <xdr:grpSpPr>
        <a:xfrm>
          <a:off x="18811875" y="6657975"/>
          <a:ext cx="762000" cy="114300"/>
          <a:chOff x="1819" y="699"/>
          <a:chExt cx="69" cy="12"/>
        </a:xfrm>
        <a:solidFill>
          <a:srgbClr val="FFFFFF"/>
        </a:solidFill>
      </xdr:grpSpPr>
      <xdr:sp>
        <xdr:nvSpPr>
          <xdr:cNvPr id="221" name="Line 798"/>
          <xdr:cNvSpPr>
            <a:spLocks noChangeAspect="1"/>
          </xdr:cNvSpPr>
        </xdr:nvSpPr>
        <xdr:spPr>
          <a:xfrm>
            <a:off x="1872" y="7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99"/>
          <xdr:cNvSpPr>
            <a:spLocks noChangeAspect="1"/>
          </xdr:cNvSpPr>
        </xdr:nvSpPr>
        <xdr:spPr>
          <a:xfrm>
            <a:off x="1843" y="6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00"/>
          <xdr:cNvSpPr>
            <a:spLocks noChangeAspect="1"/>
          </xdr:cNvSpPr>
        </xdr:nvSpPr>
        <xdr:spPr>
          <a:xfrm>
            <a:off x="1855" y="6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01"/>
          <xdr:cNvSpPr>
            <a:spLocks noChangeAspect="1"/>
          </xdr:cNvSpPr>
        </xdr:nvSpPr>
        <xdr:spPr>
          <a:xfrm>
            <a:off x="1819" y="6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02"/>
          <xdr:cNvSpPr>
            <a:spLocks noChangeAspect="1"/>
          </xdr:cNvSpPr>
        </xdr:nvSpPr>
        <xdr:spPr>
          <a:xfrm>
            <a:off x="1831" y="6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04"/>
          <xdr:cNvSpPr>
            <a:spLocks noChangeAspect="1"/>
          </xdr:cNvSpPr>
        </xdr:nvSpPr>
        <xdr:spPr>
          <a:xfrm>
            <a:off x="1885" y="7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05"/>
          <xdr:cNvSpPr>
            <a:spLocks noChangeAspect="1"/>
          </xdr:cNvSpPr>
        </xdr:nvSpPr>
        <xdr:spPr>
          <a:xfrm>
            <a:off x="1867" y="69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28</xdr:row>
      <xdr:rowOff>114300</xdr:rowOff>
    </xdr:from>
    <xdr:to>
      <xdr:col>39</xdr:col>
      <xdr:colOff>0</xdr:colOff>
      <xdr:row>28</xdr:row>
      <xdr:rowOff>114300</xdr:rowOff>
    </xdr:to>
    <xdr:sp>
      <xdr:nvSpPr>
        <xdr:cNvPr id="228" name="Line 806"/>
        <xdr:cNvSpPr>
          <a:spLocks/>
        </xdr:cNvSpPr>
      </xdr:nvSpPr>
      <xdr:spPr>
        <a:xfrm flipV="1">
          <a:off x="10134600" y="6943725"/>
          <a:ext cx="1807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28</xdr:row>
      <xdr:rowOff>0</xdr:rowOff>
    </xdr:from>
    <xdr:ext cx="971550" cy="228600"/>
    <xdr:sp>
      <xdr:nvSpPr>
        <xdr:cNvPr id="229" name="text 7166"/>
        <xdr:cNvSpPr txBox="1">
          <a:spLocks noChangeArrowheads="1"/>
        </xdr:cNvSpPr>
      </xdr:nvSpPr>
      <xdr:spPr>
        <a:xfrm>
          <a:off x="28213050" y="6829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55</xdr:col>
      <xdr:colOff>342900</xdr:colOff>
      <xdr:row>16</xdr:row>
      <xdr:rowOff>114300</xdr:rowOff>
    </xdr:from>
    <xdr:to>
      <xdr:col>55</xdr:col>
      <xdr:colOff>647700</xdr:colOff>
      <xdr:row>18</xdr:row>
      <xdr:rowOff>28575</xdr:rowOff>
    </xdr:to>
    <xdr:grpSp>
      <xdr:nvGrpSpPr>
        <xdr:cNvPr id="230" name="Group 809"/>
        <xdr:cNvGrpSpPr>
          <a:grpSpLocks noChangeAspect="1"/>
        </xdr:cNvGrpSpPr>
      </xdr:nvGrpSpPr>
      <xdr:grpSpPr>
        <a:xfrm>
          <a:off x="40443150" y="420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25</xdr:row>
      <xdr:rowOff>114300</xdr:rowOff>
    </xdr:from>
    <xdr:to>
      <xdr:col>59</xdr:col>
      <xdr:colOff>628650</xdr:colOff>
      <xdr:row>27</xdr:row>
      <xdr:rowOff>28575</xdr:rowOff>
    </xdr:to>
    <xdr:grpSp>
      <xdr:nvGrpSpPr>
        <xdr:cNvPr id="233" name="Group 812"/>
        <xdr:cNvGrpSpPr>
          <a:grpSpLocks noChangeAspect="1"/>
        </xdr:cNvGrpSpPr>
      </xdr:nvGrpSpPr>
      <xdr:grpSpPr>
        <a:xfrm>
          <a:off x="43395900" y="625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8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552450</xdr:colOff>
      <xdr:row>18</xdr:row>
      <xdr:rowOff>57150</xdr:rowOff>
    </xdr:from>
    <xdr:to>
      <xdr:col>76</xdr:col>
      <xdr:colOff>466725</xdr:colOff>
      <xdr:row>18</xdr:row>
      <xdr:rowOff>171450</xdr:rowOff>
    </xdr:to>
    <xdr:grpSp>
      <xdr:nvGrpSpPr>
        <xdr:cNvPr id="236" name="Group 815"/>
        <xdr:cNvGrpSpPr>
          <a:grpSpLocks/>
        </xdr:cNvGrpSpPr>
      </xdr:nvGrpSpPr>
      <xdr:grpSpPr>
        <a:xfrm>
          <a:off x="55511700" y="46005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237" name="Line 81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1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1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1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2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2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2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2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57150</xdr:colOff>
      <xdr:row>23</xdr:row>
      <xdr:rowOff>57150</xdr:rowOff>
    </xdr:from>
    <xdr:to>
      <xdr:col>57</xdr:col>
      <xdr:colOff>371475</xdr:colOff>
      <xdr:row>23</xdr:row>
      <xdr:rowOff>171450</xdr:rowOff>
    </xdr:to>
    <xdr:grpSp>
      <xdr:nvGrpSpPr>
        <xdr:cNvPr id="245" name="Group 833"/>
        <xdr:cNvGrpSpPr>
          <a:grpSpLocks noChangeAspect="1"/>
        </xdr:cNvGrpSpPr>
      </xdr:nvGrpSpPr>
      <xdr:grpSpPr>
        <a:xfrm>
          <a:off x="41128950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6" name="Line 8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32</xdr:row>
      <xdr:rowOff>57150</xdr:rowOff>
    </xdr:from>
    <xdr:to>
      <xdr:col>11</xdr:col>
      <xdr:colOff>485775</xdr:colOff>
      <xdr:row>32</xdr:row>
      <xdr:rowOff>171450</xdr:rowOff>
    </xdr:to>
    <xdr:grpSp>
      <xdr:nvGrpSpPr>
        <xdr:cNvPr id="253" name="Group 841"/>
        <xdr:cNvGrpSpPr>
          <a:grpSpLocks noChangeAspect="1"/>
        </xdr:cNvGrpSpPr>
      </xdr:nvGrpSpPr>
      <xdr:grpSpPr>
        <a:xfrm>
          <a:off x="7458075" y="7800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4" name="Line 8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8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657225</xdr:colOff>
      <xdr:row>29</xdr:row>
      <xdr:rowOff>57150</xdr:rowOff>
    </xdr:from>
    <xdr:to>
      <xdr:col>11</xdr:col>
      <xdr:colOff>952500</xdr:colOff>
      <xdr:row>29</xdr:row>
      <xdr:rowOff>171450</xdr:rowOff>
    </xdr:to>
    <xdr:grpSp>
      <xdr:nvGrpSpPr>
        <xdr:cNvPr id="258" name="Group 846"/>
        <xdr:cNvGrpSpPr>
          <a:grpSpLocks noChangeAspect="1"/>
        </xdr:cNvGrpSpPr>
      </xdr:nvGrpSpPr>
      <xdr:grpSpPr>
        <a:xfrm>
          <a:off x="8067675" y="7115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9" name="Oval 8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8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342900</xdr:colOff>
      <xdr:row>30</xdr:row>
      <xdr:rowOff>66675</xdr:rowOff>
    </xdr:from>
    <xdr:to>
      <xdr:col>15</xdr:col>
      <xdr:colOff>638175</xdr:colOff>
      <xdr:row>30</xdr:row>
      <xdr:rowOff>180975</xdr:rowOff>
    </xdr:to>
    <xdr:grpSp>
      <xdr:nvGrpSpPr>
        <xdr:cNvPr id="262" name="Group 850"/>
        <xdr:cNvGrpSpPr>
          <a:grpSpLocks noChangeAspect="1"/>
        </xdr:cNvGrpSpPr>
      </xdr:nvGrpSpPr>
      <xdr:grpSpPr>
        <a:xfrm>
          <a:off x="1072515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3" name="Oval 8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133350</xdr:colOff>
      <xdr:row>17</xdr:row>
      <xdr:rowOff>57150</xdr:rowOff>
    </xdr:from>
    <xdr:to>
      <xdr:col>51</xdr:col>
      <xdr:colOff>504825</xdr:colOff>
      <xdr:row>17</xdr:row>
      <xdr:rowOff>171450</xdr:rowOff>
    </xdr:to>
    <xdr:grpSp>
      <xdr:nvGrpSpPr>
        <xdr:cNvPr id="266" name="Group 854"/>
        <xdr:cNvGrpSpPr>
          <a:grpSpLocks/>
        </xdr:cNvGrpSpPr>
      </xdr:nvGrpSpPr>
      <xdr:grpSpPr>
        <a:xfrm>
          <a:off x="36747450" y="437197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67" name="Line 85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5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5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5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5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6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6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6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57150</xdr:colOff>
      <xdr:row>20</xdr:row>
      <xdr:rowOff>57150</xdr:rowOff>
    </xdr:from>
    <xdr:to>
      <xdr:col>57</xdr:col>
      <xdr:colOff>428625</xdr:colOff>
      <xdr:row>20</xdr:row>
      <xdr:rowOff>171450</xdr:rowOff>
    </xdr:to>
    <xdr:grpSp>
      <xdr:nvGrpSpPr>
        <xdr:cNvPr id="275" name="Group 863"/>
        <xdr:cNvGrpSpPr>
          <a:grpSpLocks/>
        </xdr:cNvGrpSpPr>
      </xdr:nvGrpSpPr>
      <xdr:grpSpPr>
        <a:xfrm>
          <a:off x="41128950" y="505777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76" name="Line 86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6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6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6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6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6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7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7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22</xdr:row>
      <xdr:rowOff>114300</xdr:rowOff>
    </xdr:from>
    <xdr:to>
      <xdr:col>53</xdr:col>
      <xdr:colOff>0</xdr:colOff>
      <xdr:row>25</xdr:row>
      <xdr:rowOff>95250</xdr:rowOff>
    </xdr:to>
    <xdr:sp>
      <xdr:nvSpPr>
        <xdr:cNvPr id="284" name="Line 872"/>
        <xdr:cNvSpPr>
          <a:spLocks/>
        </xdr:cNvSpPr>
      </xdr:nvSpPr>
      <xdr:spPr>
        <a:xfrm flipH="1">
          <a:off x="37195125" y="5572125"/>
          <a:ext cx="14192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22</xdr:row>
      <xdr:rowOff>114300</xdr:rowOff>
    </xdr:from>
    <xdr:to>
      <xdr:col>50</xdr:col>
      <xdr:colOff>247650</xdr:colOff>
      <xdr:row>24</xdr:row>
      <xdr:rowOff>133350</xdr:rowOff>
    </xdr:to>
    <xdr:sp>
      <xdr:nvSpPr>
        <xdr:cNvPr id="285" name="Line 873"/>
        <xdr:cNvSpPr>
          <a:spLocks/>
        </xdr:cNvSpPr>
      </xdr:nvSpPr>
      <xdr:spPr>
        <a:xfrm flipH="1">
          <a:off x="35318700" y="5572125"/>
          <a:ext cx="15430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</xdr:colOff>
      <xdr:row>24</xdr:row>
      <xdr:rowOff>133350</xdr:rowOff>
    </xdr:from>
    <xdr:to>
      <xdr:col>48</xdr:col>
      <xdr:colOff>190500</xdr:colOff>
      <xdr:row>25</xdr:row>
      <xdr:rowOff>114300</xdr:rowOff>
    </xdr:to>
    <xdr:sp>
      <xdr:nvSpPr>
        <xdr:cNvPr id="286" name="Line 874"/>
        <xdr:cNvSpPr>
          <a:spLocks/>
        </xdr:cNvSpPr>
      </xdr:nvSpPr>
      <xdr:spPr>
        <a:xfrm flipH="1">
          <a:off x="33661350" y="6048375"/>
          <a:ext cx="16573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114300</xdr:rowOff>
    </xdr:from>
    <xdr:to>
      <xdr:col>71</xdr:col>
      <xdr:colOff>723900</xdr:colOff>
      <xdr:row>22</xdr:row>
      <xdr:rowOff>114300</xdr:rowOff>
    </xdr:to>
    <xdr:sp>
      <xdr:nvSpPr>
        <xdr:cNvPr id="287" name="Line 875"/>
        <xdr:cNvSpPr>
          <a:spLocks/>
        </xdr:cNvSpPr>
      </xdr:nvSpPr>
      <xdr:spPr>
        <a:xfrm>
          <a:off x="41586150" y="5572125"/>
          <a:ext cx="1112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55</xdr:col>
      <xdr:colOff>9525</xdr:colOff>
      <xdr:row>25</xdr:row>
      <xdr:rowOff>114300</xdr:rowOff>
    </xdr:to>
    <xdr:sp>
      <xdr:nvSpPr>
        <xdr:cNvPr id="288" name="Line 876"/>
        <xdr:cNvSpPr>
          <a:spLocks/>
        </xdr:cNvSpPr>
      </xdr:nvSpPr>
      <xdr:spPr>
        <a:xfrm flipH="1">
          <a:off x="38614350" y="58007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22</xdr:row>
      <xdr:rowOff>114300</xdr:rowOff>
    </xdr:from>
    <xdr:to>
      <xdr:col>57</xdr:col>
      <xdr:colOff>0</xdr:colOff>
      <xdr:row>23</xdr:row>
      <xdr:rowOff>114300</xdr:rowOff>
    </xdr:to>
    <xdr:sp>
      <xdr:nvSpPr>
        <xdr:cNvPr id="289" name="Line 877"/>
        <xdr:cNvSpPr>
          <a:spLocks/>
        </xdr:cNvSpPr>
      </xdr:nvSpPr>
      <xdr:spPr>
        <a:xfrm flipH="1">
          <a:off x="40109775" y="557212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95250</xdr:rowOff>
    </xdr:from>
    <xdr:to>
      <xdr:col>51</xdr:col>
      <xdr:colOff>66675</xdr:colOff>
      <xdr:row>30</xdr:row>
      <xdr:rowOff>114300</xdr:rowOff>
    </xdr:to>
    <xdr:sp>
      <xdr:nvSpPr>
        <xdr:cNvPr id="290" name="Line 878"/>
        <xdr:cNvSpPr>
          <a:spLocks/>
        </xdr:cNvSpPr>
      </xdr:nvSpPr>
      <xdr:spPr>
        <a:xfrm flipH="1">
          <a:off x="35642550" y="6924675"/>
          <a:ext cx="15525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30</xdr:row>
      <xdr:rowOff>114300</xdr:rowOff>
    </xdr:from>
    <xdr:to>
      <xdr:col>49</xdr:col>
      <xdr:colOff>0</xdr:colOff>
      <xdr:row>31</xdr:row>
      <xdr:rowOff>114300</xdr:rowOff>
    </xdr:to>
    <xdr:sp>
      <xdr:nvSpPr>
        <xdr:cNvPr id="291" name="Line 879"/>
        <xdr:cNvSpPr>
          <a:spLocks/>
        </xdr:cNvSpPr>
      </xdr:nvSpPr>
      <xdr:spPr>
        <a:xfrm flipH="1">
          <a:off x="33870900" y="7400925"/>
          <a:ext cx="1771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66675</xdr:colOff>
      <xdr:row>25</xdr:row>
      <xdr:rowOff>114300</xdr:rowOff>
    </xdr:from>
    <xdr:to>
      <xdr:col>53</xdr:col>
      <xdr:colOff>0</xdr:colOff>
      <xdr:row>28</xdr:row>
      <xdr:rowOff>95250</xdr:rowOff>
    </xdr:to>
    <xdr:sp>
      <xdr:nvSpPr>
        <xdr:cNvPr id="292" name="Line 880"/>
        <xdr:cNvSpPr>
          <a:spLocks/>
        </xdr:cNvSpPr>
      </xdr:nvSpPr>
      <xdr:spPr>
        <a:xfrm flipH="1">
          <a:off x="37195125" y="6257925"/>
          <a:ext cx="14192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381000</xdr:colOff>
      <xdr:row>36</xdr:row>
      <xdr:rowOff>9525</xdr:rowOff>
    </xdr:from>
    <xdr:to>
      <xdr:col>11</xdr:col>
      <xdr:colOff>600075</xdr:colOff>
      <xdr:row>38</xdr:row>
      <xdr:rowOff>0</xdr:rowOff>
    </xdr:to>
    <xdr:grpSp>
      <xdr:nvGrpSpPr>
        <xdr:cNvPr id="293" name="Group 881"/>
        <xdr:cNvGrpSpPr>
          <a:grpSpLocks noChangeAspect="1"/>
        </xdr:cNvGrpSpPr>
      </xdr:nvGrpSpPr>
      <xdr:grpSpPr>
        <a:xfrm>
          <a:off x="7791450" y="8667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4" name="Line 8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8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8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AutoShape 8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34</xdr:row>
      <xdr:rowOff>114300</xdr:rowOff>
    </xdr:from>
    <xdr:to>
      <xdr:col>31</xdr:col>
      <xdr:colOff>647700</xdr:colOff>
      <xdr:row>36</xdr:row>
      <xdr:rowOff>28575</xdr:rowOff>
    </xdr:to>
    <xdr:grpSp>
      <xdr:nvGrpSpPr>
        <xdr:cNvPr id="298" name="Group 886"/>
        <xdr:cNvGrpSpPr>
          <a:grpSpLocks noChangeAspect="1"/>
        </xdr:cNvGrpSpPr>
      </xdr:nvGrpSpPr>
      <xdr:grpSpPr>
        <a:xfrm>
          <a:off x="22612350" y="8315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9" name="Line 8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742950</xdr:colOff>
      <xdr:row>33</xdr:row>
      <xdr:rowOff>180975</xdr:rowOff>
    </xdr:from>
    <xdr:to>
      <xdr:col>19</xdr:col>
      <xdr:colOff>0</xdr:colOff>
      <xdr:row>34</xdr:row>
      <xdr:rowOff>57150</xdr:rowOff>
    </xdr:to>
    <xdr:sp>
      <xdr:nvSpPr>
        <xdr:cNvPr id="301" name="Line 889"/>
        <xdr:cNvSpPr>
          <a:spLocks/>
        </xdr:cNvSpPr>
      </xdr:nvSpPr>
      <xdr:spPr>
        <a:xfrm flipH="1" flipV="1">
          <a:off x="12611100" y="81534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31</xdr:row>
      <xdr:rowOff>114300</xdr:rowOff>
    </xdr:from>
    <xdr:to>
      <xdr:col>17</xdr:col>
      <xdr:colOff>742950</xdr:colOff>
      <xdr:row>33</xdr:row>
      <xdr:rowOff>180975</xdr:rowOff>
    </xdr:to>
    <xdr:sp>
      <xdr:nvSpPr>
        <xdr:cNvPr id="302" name="Line 890"/>
        <xdr:cNvSpPr>
          <a:spLocks/>
        </xdr:cNvSpPr>
      </xdr:nvSpPr>
      <xdr:spPr>
        <a:xfrm>
          <a:off x="10858500" y="7629525"/>
          <a:ext cx="17526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57150</xdr:rowOff>
    </xdr:from>
    <xdr:to>
      <xdr:col>19</xdr:col>
      <xdr:colOff>657225</xdr:colOff>
      <xdr:row>34</xdr:row>
      <xdr:rowOff>114300</xdr:rowOff>
    </xdr:to>
    <xdr:sp>
      <xdr:nvSpPr>
        <xdr:cNvPr id="303" name="Line 891"/>
        <xdr:cNvSpPr>
          <a:spLocks/>
        </xdr:cNvSpPr>
      </xdr:nvSpPr>
      <xdr:spPr>
        <a:xfrm flipH="1" flipV="1">
          <a:off x="13354050" y="8258175"/>
          <a:ext cx="6572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31</xdr:row>
      <xdr:rowOff>114300</xdr:rowOff>
    </xdr:from>
    <xdr:to>
      <xdr:col>27</xdr:col>
      <xdr:colOff>952500</xdr:colOff>
      <xdr:row>36</xdr:row>
      <xdr:rowOff>209550</xdr:rowOff>
    </xdr:to>
    <xdr:sp>
      <xdr:nvSpPr>
        <xdr:cNvPr id="304" name="Line 893"/>
        <xdr:cNvSpPr>
          <a:spLocks/>
        </xdr:cNvSpPr>
      </xdr:nvSpPr>
      <xdr:spPr>
        <a:xfrm>
          <a:off x="18307050" y="7629525"/>
          <a:ext cx="1943100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219075</xdr:rowOff>
    </xdr:from>
    <xdr:to>
      <xdr:col>29</xdr:col>
      <xdr:colOff>76200</xdr:colOff>
      <xdr:row>37</xdr:row>
      <xdr:rowOff>209550</xdr:rowOff>
    </xdr:to>
    <xdr:sp>
      <xdr:nvSpPr>
        <xdr:cNvPr id="305" name="Line 895"/>
        <xdr:cNvSpPr>
          <a:spLocks/>
        </xdr:cNvSpPr>
      </xdr:nvSpPr>
      <xdr:spPr>
        <a:xfrm flipH="1" flipV="1">
          <a:off x="20269200" y="8877300"/>
          <a:ext cx="5905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37</xdr:row>
      <xdr:rowOff>219075</xdr:rowOff>
    </xdr:from>
    <xdr:to>
      <xdr:col>30</xdr:col>
      <xdr:colOff>152400</xdr:colOff>
      <xdr:row>38</xdr:row>
      <xdr:rowOff>114300</xdr:rowOff>
    </xdr:to>
    <xdr:sp>
      <xdr:nvSpPr>
        <xdr:cNvPr id="306" name="Line 897"/>
        <xdr:cNvSpPr>
          <a:spLocks/>
        </xdr:cNvSpPr>
      </xdr:nvSpPr>
      <xdr:spPr>
        <a:xfrm flipH="1" flipV="1">
          <a:off x="20878800" y="9105900"/>
          <a:ext cx="10287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161925</xdr:colOff>
      <xdr:row>38</xdr:row>
      <xdr:rowOff>114300</xdr:rowOff>
    </xdr:from>
    <xdr:to>
      <xdr:col>31</xdr:col>
      <xdr:colOff>0</xdr:colOff>
      <xdr:row>38</xdr:row>
      <xdr:rowOff>114300</xdr:rowOff>
    </xdr:to>
    <xdr:sp>
      <xdr:nvSpPr>
        <xdr:cNvPr id="307" name="Line 898"/>
        <xdr:cNvSpPr>
          <a:spLocks/>
        </xdr:cNvSpPr>
      </xdr:nvSpPr>
      <xdr:spPr>
        <a:xfrm flipH="1" flipV="1">
          <a:off x="21917025" y="9229725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34</xdr:row>
      <xdr:rowOff>114300</xdr:rowOff>
    </xdr:from>
    <xdr:to>
      <xdr:col>46</xdr:col>
      <xdr:colOff>266700</xdr:colOff>
      <xdr:row>34</xdr:row>
      <xdr:rowOff>114300</xdr:rowOff>
    </xdr:to>
    <xdr:sp>
      <xdr:nvSpPr>
        <xdr:cNvPr id="308" name="Line 899"/>
        <xdr:cNvSpPr>
          <a:spLocks/>
        </xdr:cNvSpPr>
      </xdr:nvSpPr>
      <xdr:spPr>
        <a:xfrm>
          <a:off x="22774275" y="8315325"/>
          <a:ext cx="1113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34</xdr:row>
      <xdr:rowOff>0</xdr:rowOff>
    </xdr:from>
    <xdr:ext cx="552450" cy="228600"/>
    <xdr:sp>
      <xdr:nvSpPr>
        <xdr:cNvPr id="309" name="text 7125"/>
        <xdr:cNvSpPr txBox="1">
          <a:spLocks noChangeArrowheads="1"/>
        </xdr:cNvSpPr>
      </xdr:nvSpPr>
      <xdr:spPr>
        <a:xfrm>
          <a:off x="28441650" y="82010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44</xdr:col>
      <xdr:colOff>47625</xdr:colOff>
      <xdr:row>39</xdr:row>
      <xdr:rowOff>9525</xdr:rowOff>
    </xdr:from>
    <xdr:to>
      <xdr:col>44</xdr:col>
      <xdr:colOff>485775</xdr:colOff>
      <xdr:row>40</xdr:row>
      <xdr:rowOff>0</xdr:rowOff>
    </xdr:to>
    <xdr:grpSp>
      <xdr:nvGrpSpPr>
        <xdr:cNvPr id="310" name="Group 908"/>
        <xdr:cNvGrpSpPr>
          <a:grpSpLocks/>
        </xdr:cNvGrpSpPr>
      </xdr:nvGrpSpPr>
      <xdr:grpSpPr>
        <a:xfrm>
          <a:off x="32204025" y="9353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1" name="Oval 9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9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41</xdr:row>
      <xdr:rowOff>0</xdr:rowOff>
    </xdr:from>
    <xdr:to>
      <xdr:col>45</xdr:col>
      <xdr:colOff>0</xdr:colOff>
      <xdr:row>42</xdr:row>
      <xdr:rowOff>0</xdr:rowOff>
    </xdr:to>
    <xdr:sp>
      <xdr:nvSpPr>
        <xdr:cNvPr id="315" name="text 207"/>
        <xdr:cNvSpPr txBox="1">
          <a:spLocks noChangeArrowheads="1"/>
        </xdr:cNvSpPr>
      </xdr:nvSpPr>
      <xdr:spPr>
        <a:xfrm>
          <a:off x="32156400" y="9801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 editAs="absolute">
    <xdr:from>
      <xdr:col>55</xdr:col>
      <xdr:colOff>381000</xdr:colOff>
      <xdr:row>12</xdr:row>
      <xdr:rowOff>9525</xdr:rowOff>
    </xdr:from>
    <xdr:to>
      <xdr:col>55</xdr:col>
      <xdr:colOff>600075</xdr:colOff>
      <xdr:row>14</xdr:row>
      <xdr:rowOff>0</xdr:rowOff>
    </xdr:to>
    <xdr:grpSp>
      <xdr:nvGrpSpPr>
        <xdr:cNvPr id="316" name="Group 919"/>
        <xdr:cNvGrpSpPr>
          <a:grpSpLocks noChangeAspect="1"/>
        </xdr:cNvGrpSpPr>
      </xdr:nvGrpSpPr>
      <xdr:grpSpPr>
        <a:xfrm>
          <a:off x="40481250" y="3181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17" name="Line 9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9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9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AutoShape 9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17</xdr:row>
      <xdr:rowOff>0</xdr:rowOff>
    </xdr:from>
    <xdr:to>
      <xdr:col>47</xdr:col>
      <xdr:colOff>0</xdr:colOff>
      <xdr:row>18</xdr:row>
      <xdr:rowOff>76200</xdr:rowOff>
    </xdr:to>
    <xdr:grpSp>
      <xdr:nvGrpSpPr>
        <xdr:cNvPr id="321" name="Group 924"/>
        <xdr:cNvGrpSpPr>
          <a:grpSpLocks/>
        </xdr:cNvGrpSpPr>
      </xdr:nvGrpSpPr>
      <xdr:grpSpPr>
        <a:xfrm>
          <a:off x="27355800" y="43148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22" name="Rectangle 9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9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9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9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142875</xdr:colOff>
      <xdr:row>32</xdr:row>
      <xdr:rowOff>0</xdr:rowOff>
    </xdr:from>
    <xdr:to>
      <xdr:col>43</xdr:col>
      <xdr:colOff>723900</xdr:colOff>
      <xdr:row>33</xdr:row>
      <xdr:rowOff>76200</xdr:rowOff>
    </xdr:to>
    <xdr:grpSp>
      <xdr:nvGrpSpPr>
        <xdr:cNvPr id="331" name="Group 942"/>
        <xdr:cNvGrpSpPr>
          <a:grpSpLocks/>
        </xdr:cNvGrpSpPr>
      </xdr:nvGrpSpPr>
      <xdr:grpSpPr>
        <a:xfrm>
          <a:off x="31327725" y="7743825"/>
          <a:ext cx="581025" cy="304800"/>
          <a:chOff x="116" y="119"/>
          <a:chExt cx="540" cy="40"/>
        </a:xfrm>
        <a:solidFill>
          <a:srgbClr val="FFFFFF"/>
        </a:solidFill>
      </xdr:grpSpPr>
      <xdr:sp>
        <xdr:nvSpPr>
          <xdr:cNvPr id="332" name="Rectangle 94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9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9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9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20</xdr:row>
      <xdr:rowOff>0</xdr:rowOff>
    </xdr:from>
    <xdr:to>
      <xdr:col>47</xdr:col>
      <xdr:colOff>0</xdr:colOff>
      <xdr:row>21</xdr:row>
      <xdr:rowOff>76200</xdr:rowOff>
    </xdr:to>
    <xdr:grpSp>
      <xdr:nvGrpSpPr>
        <xdr:cNvPr id="339" name="Group 958"/>
        <xdr:cNvGrpSpPr>
          <a:grpSpLocks/>
        </xdr:cNvGrpSpPr>
      </xdr:nvGrpSpPr>
      <xdr:grpSpPr>
        <a:xfrm>
          <a:off x="27355800" y="50006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40" name="Rectangle 95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9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9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9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9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9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9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23</xdr:row>
      <xdr:rowOff>0</xdr:rowOff>
    </xdr:from>
    <xdr:to>
      <xdr:col>47</xdr:col>
      <xdr:colOff>0</xdr:colOff>
      <xdr:row>24</xdr:row>
      <xdr:rowOff>76200</xdr:rowOff>
    </xdr:to>
    <xdr:grpSp>
      <xdr:nvGrpSpPr>
        <xdr:cNvPr id="349" name="Group 968"/>
        <xdr:cNvGrpSpPr>
          <a:grpSpLocks/>
        </xdr:cNvGrpSpPr>
      </xdr:nvGrpSpPr>
      <xdr:grpSpPr>
        <a:xfrm>
          <a:off x="27355800" y="56864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50" name="Rectangle 96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7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7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97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97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97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97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97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97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26</xdr:row>
      <xdr:rowOff>0</xdr:rowOff>
    </xdr:from>
    <xdr:to>
      <xdr:col>47</xdr:col>
      <xdr:colOff>0</xdr:colOff>
      <xdr:row>27</xdr:row>
      <xdr:rowOff>76200</xdr:rowOff>
    </xdr:to>
    <xdr:grpSp>
      <xdr:nvGrpSpPr>
        <xdr:cNvPr id="359" name="Group 978"/>
        <xdr:cNvGrpSpPr>
          <a:grpSpLocks/>
        </xdr:cNvGrpSpPr>
      </xdr:nvGrpSpPr>
      <xdr:grpSpPr>
        <a:xfrm>
          <a:off x="27355800" y="63722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60" name="Rectangle 9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9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9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9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9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9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9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9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29</xdr:row>
      <xdr:rowOff>0</xdr:rowOff>
    </xdr:from>
    <xdr:to>
      <xdr:col>47</xdr:col>
      <xdr:colOff>0</xdr:colOff>
      <xdr:row>30</xdr:row>
      <xdr:rowOff>76200</xdr:rowOff>
    </xdr:to>
    <xdr:grpSp>
      <xdr:nvGrpSpPr>
        <xdr:cNvPr id="369" name="Group 988"/>
        <xdr:cNvGrpSpPr>
          <a:grpSpLocks/>
        </xdr:cNvGrpSpPr>
      </xdr:nvGrpSpPr>
      <xdr:grpSpPr>
        <a:xfrm>
          <a:off x="27355800" y="70580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70" name="Rectangle 98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9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9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9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9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9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9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22</xdr:row>
      <xdr:rowOff>114300</xdr:rowOff>
    </xdr:from>
    <xdr:to>
      <xdr:col>63</xdr:col>
      <xdr:colOff>647700</xdr:colOff>
      <xdr:row>24</xdr:row>
      <xdr:rowOff>28575</xdr:rowOff>
    </xdr:to>
    <xdr:grpSp>
      <xdr:nvGrpSpPr>
        <xdr:cNvPr id="379" name="Group 1006"/>
        <xdr:cNvGrpSpPr>
          <a:grpSpLocks noChangeAspect="1"/>
        </xdr:cNvGrpSpPr>
      </xdr:nvGrpSpPr>
      <xdr:grpSpPr>
        <a:xfrm>
          <a:off x="46386750" y="557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0" name="Line 10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0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25</xdr:row>
      <xdr:rowOff>114300</xdr:rowOff>
    </xdr:from>
    <xdr:to>
      <xdr:col>59</xdr:col>
      <xdr:colOff>476250</xdr:colOff>
      <xdr:row>25</xdr:row>
      <xdr:rowOff>114300</xdr:rowOff>
    </xdr:to>
    <xdr:sp>
      <xdr:nvSpPr>
        <xdr:cNvPr id="382" name="Line 1009"/>
        <xdr:cNvSpPr>
          <a:spLocks/>
        </xdr:cNvSpPr>
      </xdr:nvSpPr>
      <xdr:spPr>
        <a:xfrm>
          <a:off x="41586150" y="6257925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</xdr:colOff>
      <xdr:row>26</xdr:row>
      <xdr:rowOff>114300</xdr:rowOff>
    </xdr:from>
    <xdr:to>
      <xdr:col>55</xdr:col>
      <xdr:colOff>19050</xdr:colOff>
      <xdr:row>28</xdr:row>
      <xdr:rowOff>114300</xdr:rowOff>
    </xdr:to>
    <xdr:sp>
      <xdr:nvSpPr>
        <xdr:cNvPr id="383" name="Line 1010"/>
        <xdr:cNvSpPr>
          <a:spLocks/>
        </xdr:cNvSpPr>
      </xdr:nvSpPr>
      <xdr:spPr>
        <a:xfrm flipH="1">
          <a:off x="38623875" y="64865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</xdr:colOff>
      <xdr:row>25</xdr:row>
      <xdr:rowOff>114300</xdr:rowOff>
    </xdr:from>
    <xdr:to>
      <xdr:col>57</xdr:col>
      <xdr:colOff>9525</xdr:colOff>
      <xdr:row>26</xdr:row>
      <xdr:rowOff>114300</xdr:rowOff>
    </xdr:to>
    <xdr:sp>
      <xdr:nvSpPr>
        <xdr:cNvPr id="384" name="Line 1011"/>
        <xdr:cNvSpPr>
          <a:spLocks/>
        </xdr:cNvSpPr>
      </xdr:nvSpPr>
      <xdr:spPr>
        <a:xfrm flipH="1">
          <a:off x="40119300" y="625792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31</xdr:row>
      <xdr:rowOff>95250</xdr:rowOff>
    </xdr:from>
    <xdr:to>
      <xdr:col>51</xdr:col>
      <xdr:colOff>76200</xdr:colOff>
      <xdr:row>33</xdr:row>
      <xdr:rowOff>114300</xdr:rowOff>
    </xdr:to>
    <xdr:sp>
      <xdr:nvSpPr>
        <xdr:cNvPr id="385" name="Line 1012"/>
        <xdr:cNvSpPr>
          <a:spLocks/>
        </xdr:cNvSpPr>
      </xdr:nvSpPr>
      <xdr:spPr>
        <a:xfrm flipH="1">
          <a:off x="35652075" y="7610475"/>
          <a:ext cx="15525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33</xdr:row>
      <xdr:rowOff>114300</xdr:rowOff>
    </xdr:from>
    <xdr:to>
      <xdr:col>49</xdr:col>
      <xdr:colOff>9525</xdr:colOff>
      <xdr:row>34</xdr:row>
      <xdr:rowOff>114300</xdr:rowOff>
    </xdr:to>
    <xdr:sp>
      <xdr:nvSpPr>
        <xdr:cNvPr id="386" name="Line 1013"/>
        <xdr:cNvSpPr>
          <a:spLocks/>
        </xdr:cNvSpPr>
      </xdr:nvSpPr>
      <xdr:spPr>
        <a:xfrm flipH="1">
          <a:off x="33880425" y="8086725"/>
          <a:ext cx="1771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28</xdr:row>
      <xdr:rowOff>114300</xdr:rowOff>
    </xdr:from>
    <xdr:to>
      <xdr:col>53</xdr:col>
      <xdr:colOff>9525</xdr:colOff>
      <xdr:row>31</xdr:row>
      <xdr:rowOff>95250</xdr:rowOff>
    </xdr:to>
    <xdr:sp>
      <xdr:nvSpPr>
        <xdr:cNvPr id="387" name="Line 1014"/>
        <xdr:cNvSpPr>
          <a:spLocks/>
        </xdr:cNvSpPr>
      </xdr:nvSpPr>
      <xdr:spPr>
        <a:xfrm flipH="1">
          <a:off x="37204650" y="6943725"/>
          <a:ext cx="14192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114300</xdr:rowOff>
    </xdr:from>
    <xdr:to>
      <xdr:col>54</xdr:col>
      <xdr:colOff>504825</xdr:colOff>
      <xdr:row>31</xdr:row>
      <xdr:rowOff>114300</xdr:rowOff>
    </xdr:to>
    <xdr:sp>
      <xdr:nvSpPr>
        <xdr:cNvPr id="388" name="Line 1015"/>
        <xdr:cNvSpPr>
          <a:spLocks/>
        </xdr:cNvSpPr>
      </xdr:nvSpPr>
      <xdr:spPr>
        <a:xfrm flipH="1">
          <a:off x="38595300" y="71723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28</xdr:row>
      <xdr:rowOff>114300</xdr:rowOff>
    </xdr:from>
    <xdr:to>
      <xdr:col>57</xdr:col>
      <xdr:colOff>0</xdr:colOff>
      <xdr:row>29</xdr:row>
      <xdr:rowOff>114300</xdr:rowOff>
    </xdr:to>
    <xdr:sp>
      <xdr:nvSpPr>
        <xdr:cNvPr id="389" name="Line 1016"/>
        <xdr:cNvSpPr>
          <a:spLocks/>
        </xdr:cNvSpPr>
      </xdr:nvSpPr>
      <xdr:spPr>
        <a:xfrm flipH="1">
          <a:off x="40090725" y="6943725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34</xdr:row>
      <xdr:rowOff>95250</xdr:rowOff>
    </xdr:from>
    <xdr:to>
      <xdr:col>51</xdr:col>
      <xdr:colOff>47625</xdr:colOff>
      <xdr:row>36</xdr:row>
      <xdr:rowOff>114300</xdr:rowOff>
    </xdr:to>
    <xdr:sp>
      <xdr:nvSpPr>
        <xdr:cNvPr id="390" name="Line 1017"/>
        <xdr:cNvSpPr>
          <a:spLocks/>
        </xdr:cNvSpPr>
      </xdr:nvSpPr>
      <xdr:spPr>
        <a:xfrm flipH="1">
          <a:off x="35623500" y="8296275"/>
          <a:ext cx="15525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36</xdr:row>
      <xdr:rowOff>114300</xdr:rowOff>
    </xdr:from>
    <xdr:to>
      <xdr:col>48</xdr:col>
      <xdr:colOff>495300</xdr:colOff>
      <xdr:row>37</xdr:row>
      <xdr:rowOff>114300</xdr:rowOff>
    </xdr:to>
    <xdr:sp>
      <xdr:nvSpPr>
        <xdr:cNvPr id="391" name="Line 1018"/>
        <xdr:cNvSpPr>
          <a:spLocks/>
        </xdr:cNvSpPr>
      </xdr:nvSpPr>
      <xdr:spPr>
        <a:xfrm flipH="1">
          <a:off x="33851850" y="8772525"/>
          <a:ext cx="1771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</xdr:colOff>
      <xdr:row>31</xdr:row>
      <xdr:rowOff>114300</xdr:rowOff>
    </xdr:from>
    <xdr:to>
      <xdr:col>52</xdr:col>
      <xdr:colOff>495300</xdr:colOff>
      <xdr:row>34</xdr:row>
      <xdr:rowOff>95250</xdr:rowOff>
    </xdr:to>
    <xdr:sp>
      <xdr:nvSpPr>
        <xdr:cNvPr id="392" name="Line 1019"/>
        <xdr:cNvSpPr>
          <a:spLocks/>
        </xdr:cNvSpPr>
      </xdr:nvSpPr>
      <xdr:spPr>
        <a:xfrm flipH="1">
          <a:off x="37176075" y="7629525"/>
          <a:ext cx="14192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25</xdr:row>
      <xdr:rowOff>114300</xdr:rowOff>
    </xdr:from>
    <xdr:to>
      <xdr:col>59</xdr:col>
      <xdr:colOff>476250</xdr:colOff>
      <xdr:row>28</xdr:row>
      <xdr:rowOff>114300</xdr:rowOff>
    </xdr:to>
    <xdr:sp>
      <xdr:nvSpPr>
        <xdr:cNvPr id="393" name="Line 1020"/>
        <xdr:cNvSpPr>
          <a:spLocks/>
        </xdr:cNvSpPr>
      </xdr:nvSpPr>
      <xdr:spPr>
        <a:xfrm flipH="1">
          <a:off x="41576625" y="6257925"/>
          <a:ext cx="1971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17</xdr:row>
      <xdr:rowOff>219075</xdr:rowOff>
    </xdr:from>
    <xdr:to>
      <xdr:col>64</xdr:col>
      <xdr:colOff>419100</xdr:colOff>
      <xdr:row>19</xdr:row>
      <xdr:rowOff>114300</xdr:rowOff>
    </xdr:to>
    <xdr:grpSp>
      <xdr:nvGrpSpPr>
        <xdr:cNvPr id="394" name="Group 1021"/>
        <xdr:cNvGrpSpPr>
          <a:grpSpLocks noChangeAspect="1"/>
        </xdr:cNvGrpSpPr>
      </xdr:nvGrpSpPr>
      <xdr:grpSpPr>
        <a:xfrm>
          <a:off x="47120175" y="4533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5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19</xdr:row>
      <xdr:rowOff>114300</xdr:rowOff>
    </xdr:from>
    <xdr:to>
      <xdr:col>76</xdr:col>
      <xdr:colOff>419100</xdr:colOff>
      <xdr:row>21</xdr:row>
      <xdr:rowOff>28575</xdr:rowOff>
    </xdr:to>
    <xdr:grpSp>
      <xdr:nvGrpSpPr>
        <xdr:cNvPr id="397" name="Group 0"/>
        <xdr:cNvGrpSpPr>
          <a:grpSpLocks noChangeAspect="1"/>
        </xdr:cNvGrpSpPr>
      </xdr:nvGrpSpPr>
      <xdr:grpSpPr>
        <a:xfrm>
          <a:off x="56035575" y="488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8" name="Line 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142875</xdr:colOff>
      <xdr:row>22</xdr:row>
      <xdr:rowOff>114300</xdr:rowOff>
    </xdr:from>
    <xdr:to>
      <xdr:col>71</xdr:col>
      <xdr:colOff>447675</xdr:colOff>
      <xdr:row>24</xdr:row>
      <xdr:rowOff>28575</xdr:rowOff>
    </xdr:to>
    <xdr:grpSp>
      <xdr:nvGrpSpPr>
        <xdr:cNvPr id="400" name="Group 3"/>
        <xdr:cNvGrpSpPr>
          <a:grpSpLocks noChangeAspect="1"/>
        </xdr:cNvGrpSpPr>
      </xdr:nvGrpSpPr>
      <xdr:grpSpPr>
        <a:xfrm>
          <a:off x="52130325" y="557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1" name="Line 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542925</xdr:colOff>
      <xdr:row>22</xdr:row>
      <xdr:rowOff>114300</xdr:rowOff>
    </xdr:from>
    <xdr:to>
      <xdr:col>71</xdr:col>
      <xdr:colOff>847725</xdr:colOff>
      <xdr:row>24</xdr:row>
      <xdr:rowOff>28575</xdr:rowOff>
    </xdr:to>
    <xdr:grpSp>
      <xdr:nvGrpSpPr>
        <xdr:cNvPr id="403" name="Group 6"/>
        <xdr:cNvGrpSpPr>
          <a:grpSpLocks noChangeAspect="1"/>
        </xdr:cNvGrpSpPr>
      </xdr:nvGrpSpPr>
      <xdr:grpSpPr>
        <a:xfrm>
          <a:off x="52530375" y="557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4" name="Line 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723900</xdr:colOff>
      <xdr:row>17</xdr:row>
      <xdr:rowOff>114300</xdr:rowOff>
    </xdr:from>
    <xdr:ext cx="323850" cy="228600"/>
    <xdr:sp>
      <xdr:nvSpPr>
        <xdr:cNvPr id="406" name="text 1959"/>
        <xdr:cNvSpPr txBox="1">
          <a:spLocks noChangeArrowheads="1"/>
        </xdr:cNvSpPr>
      </xdr:nvSpPr>
      <xdr:spPr>
        <a:xfrm>
          <a:off x="43795950" y="44291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65</xdr:col>
      <xdr:colOff>495300</xdr:colOff>
      <xdr:row>19</xdr:row>
      <xdr:rowOff>114300</xdr:rowOff>
    </xdr:from>
    <xdr:to>
      <xdr:col>71</xdr:col>
      <xdr:colOff>295275</xdr:colOff>
      <xdr:row>22</xdr:row>
      <xdr:rowOff>114300</xdr:rowOff>
    </xdr:to>
    <xdr:sp>
      <xdr:nvSpPr>
        <xdr:cNvPr id="407" name="Line 10"/>
        <xdr:cNvSpPr>
          <a:spLocks/>
        </xdr:cNvSpPr>
      </xdr:nvSpPr>
      <xdr:spPr>
        <a:xfrm flipH="1" flipV="1">
          <a:off x="48025050" y="488632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16</xdr:row>
      <xdr:rowOff>114300</xdr:rowOff>
    </xdr:from>
    <xdr:to>
      <xdr:col>106</xdr:col>
      <xdr:colOff>419100</xdr:colOff>
      <xdr:row>18</xdr:row>
      <xdr:rowOff>28575</xdr:rowOff>
    </xdr:to>
    <xdr:grpSp>
      <xdr:nvGrpSpPr>
        <xdr:cNvPr id="408" name="Group 11"/>
        <xdr:cNvGrpSpPr>
          <a:grpSpLocks noChangeAspect="1"/>
        </xdr:cNvGrpSpPr>
      </xdr:nvGrpSpPr>
      <xdr:grpSpPr>
        <a:xfrm>
          <a:off x="78324075" y="420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9" name="Line 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0</xdr:colOff>
      <xdr:row>16</xdr:row>
      <xdr:rowOff>0</xdr:rowOff>
    </xdr:from>
    <xdr:ext cx="971550" cy="228600"/>
    <xdr:sp>
      <xdr:nvSpPr>
        <xdr:cNvPr id="411" name="text 7166"/>
        <xdr:cNvSpPr txBox="1">
          <a:spLocks noChangeArrowheads="1"/>
        </xdr:cNvSpPr>
      </xdr:nvSpPr>
      <xdr:spPr>
        <a:xfrm>
          <a:off x="68332350" y="4086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</a:t>
          </a:r>
        </a:p>
      </xdr:txBody>
    </xdr:sp>
    <xdr:clientData/>
  </xdr:oneCellAnchor>
  <xdr:twoCellAnchor>
    <xdr:from>
      <xdr:col>89</xdr:col>
      <xdr:colOff>0</xdr:colOff>
      <xdr:row>19</xdr:row>
      <xdr:rowOff>114300</xdr:rowOff>
    </xdr:from>
    <xdr:to>
      <xdr:col>98</xdr:col>
      <xdr:colOff>0</xdr:colOff>
      <xdr:row>19</xdr:row>
      <xdr:rowOff>114300</xdr:rowOff>
    </xdr:to>
    <xdr:sp>
      <xdr:nvSpPr>
        <xdr:cNvPr id="412" name="Line 15"/>
        <xdr:cNvSpPr>
          <a:spLocks/>
        </xdr:cNvSpPr>
      </xdr:nvSpPr>
      <xdr:spPr>
        <a:xfrm flipV="1">
          <a:off x="65360550" y="4886325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19</xdr:row>
      <xdr:rowOff>0</xdr:rowOff>
    </xdr:from>
    <xdr:ext cx="971550" cy="228600"/>
    <xdr:sp>
      <xdr:nvSpPr>
        <xdr:cNvPr id="413" name="text 7166"/>
        <xdr:cNvSpPr txBox="1">
          <a:spLocks noChangeArrowheads="1"/>
        </xdr:cNvSpPr>
      </xdr:nvSpPr>
      <xdr:spPr>
        <a:xfrm>
          <a:off x="68332350" y="4772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>
    <xdr:from>
      <xdr:col>104</xdr:col>
      <xdr:colOff>200025</xdr:colOff>
      <xdr:row>16</xdr:row>
      <xdr:rowOff>114300</xdr:rowOff>
    </xdr:from>
    <xdr:to>
      <xdr:col>106</xdr:col>
      <xdr:colOff>266700</xdr:colOff>
      <xdr:row>18</xdr:row>
      <xdr:rowOff>133350</xdr:rowOff>
    </xdr:to>
    <xdr:sp>
      <xdr:nvSpPr>
        <xdr:cNvPr id="414" name="Line 17"/>
        <xdr:cNvSpPr>
          <a:spLocks/>
        </xdr:cNvSpPr>
      </xdr:nvSpPr>
      <xdr:spPr>
        <a:xfrm flipH="1">
          <a:off x="76933425" y="4200525"/>
          <a:ext cx="15525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28575</xdr:colOff>
      <xdr:row>18</xdr:row>
      <xdr:rowOff>133350</xdr:rowOff>
    </xdr:from>
    <xdr:to>
      <xdr:col>104</xdr:col>
      <xdr:colOff>200025</xdr:colOff>
      <xdr:row>19</xdr:row>
      <xdr:rowOff>114300</xdr:rowOff>
    </xdr:to>
    <xdr:sp>
      <xdr:nvSpPr>
        <xdr:cNvPr id="415" name="Line 18"/>
        <xdr:cNvSpPr>
          <a:spLocks/>
        </xdr:cNvSpPr>
      </xdr:nvSpPr>
      <xdr:spPr>
        <a:xfrm flipH="1">
          <a:off x="75276075" y="4676775"/>
          <a:ext cx="16573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57150</xdr:colOff>
      <xdr:row>17</xdr:row>
      <xdr:rowOff>47625</xdr:rowOff>
    </xdr:from>
    <xdr:to>
      <xdr:col>101</xdr:col>
      <xdr:colOff>628650</xdr:colOff>
      <xdr:row>17</xdr:row>
      <xdr:rowOff>161925</xdr:rowOff>
    </xdr:to>
    <xdr:grpSp>
      <xdr:nvGrpSpPr>
        <xdr:cNvPr id="416" name="Group 19"/>
        <xdr:cNvGrpSpPr>
          <a:grpSpLocks noChangeAspect="1"/>
        </xdr:cNvGrpSpPr>
      </xdr:nvGrpSpPr>
      <xdr:grpSpPr>
        <a:xfrm>
          <a:off x="74333100" y="43624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17" name="Line 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47625</xdr:colOff>
      <xdr:row>20</xdr:row>
      <xdr:rowOff>57150</xdr:rowOff>
    </xdr:from>
    <xdr:to>
      <xdr:col>101</xdr:col>
      <xdr:colOff>800100</xdr:colOff>
      <xdr:row>20</xdr:row>
      <xdr:rowOff>171450</xdr:rowOff>
    </xdr:to>
    <xdr:grpSp>
      <xdr:nvGrpSpPr>
        <xdr:cNvPr id="422" name="Group 34"/>
        <xdr:cNvGrpSpPr>
          <a:grpSpLocks/>
        </xdr:cNvGrpSpPr>
      </xdr:nvGrpSpPr>
      <xdr:grpSpPr>
        <a:xfrm>
          <a:off x="74323575" y="5057775"/>
          <a:ext cx="752475" cy="114300"/>
          <a:chOff x="6814" y="603"/>
          <a:chExt cx="69" cy="12"/>
        </a:xfrm>
        <a:solidFill>
          <a:srgbClr val="FFFFFF"/>
        </a:solidFill>
      </xdr:grpSpPr>
      <xdr:sp>
        <xdr:nvSpPr>
          <xdr:cNvPr id="423" name="Line 26"/>
          <xdr:cNvSpPr>
            <a:spLocks noChangeAspect="1"/>
          </xdr:cNvSpPr>
        </xdr:nvSpPr>
        <xdr:spPr>
          <a:xfrm>
            <a:off x="6817" y="6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7"/>
          <xdr:cNvSpPr>
            <a:spLocks noChangeAspect="1"/>
          </xdr:cNvSpPr>
        </xdr:nvSpPr>
        <xdr:spPr>
          <a:xfrm>
            <a:off x="6847" y="6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9"/>
          <xdr:cNvSpPr>
            <a:spLocks noChangeAspect="1"/>
          </xdr:cNvSpPr>
        </xdr:nvSpPr>
        <xdr:spPr>
          <a:xfrm>
            <a:off x="6871" y="6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0"/>
          <xdr:cNvSpPr>
            <a:spLocks noChangeAspect="1"/>
          </xdr:cNvSpPr>
        </xdr:nvSpPr>
        <xdr:spPr>
          <a:xfrm>
            <a:off x="6859" y="6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31"/>
          <xdr:cNvSpPr>
            <a:spLocks noChangeAspect="1"/>
          </xdr:cNvSpPr>
        </xdr:nvSpPr>
        <xdr:spPr>
          <a:xfrm>
            <a:off x="6835" y="6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32"/>
          <xdr:cNvSpPr>
            <a:spLocks noChangeAspect="1"/>
          </xdr:cNvSpPr>
        </xdr:nvSpPr>
        <xdr:spPr>
          <a:xfrm>
            <a:off x="6814" y="6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33"/>
          <xdr:cNvSpPr>
            <a:spLocks noChangeAspect="1"/>
          </xdr:cNvSpPr>
        </xdr:nvSpPr>
        <xdr:spPr>
          <a:xfrm>
            <a:off x="6830" y="6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47625</xdr:colOff>
      <xdr:row>17</xdr:row>
      <xdr:rowOff>76200</xdr:rowOff>
    </xdr:from>
    <xdr:to>
      <xdr:col>99</xdr:col>
      <xdr:colOff>457200</xdr:colOff>
      <xdr:row>18</xdr:row>
      <xdr:rowOff>152400</xdr:rowOff>
    </xdr:to>
    <xdr:grpSp>
      <xdr:nvGrpSpPr>
        <xdr:cNvPr id="430" name="Group 53"/>
        <xdr:cNvGrpSpPr>
          <a:grpSpLocks/>
        </xdr:cNvGrpSpPr>
      </xdr:nvGrpSpPr>
      <xdr:grpSpPr>
        <a:xfrm>
          <a:off x="66894075" y="4391025"/>
          <a:ext cx="6353175" cy="304800"/>
          <a:chOff x="115" y="298"/>
          <a:chExt cx="1117" cy="40"/>
        </a:xfrm>
        <a:solidFill>
          <a:srgbClr val="FFFFFF"/>
        </a:solidFill>
      </xdr:grpSpPr>
      <xdr:sp>
        <xdr:nvSpPr>
          <xdr:cNvPr id="431" name="Rectangle 5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5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5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6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6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6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19</xdr:row>
      <xdr:rowOff>114300</xdr:rowOff>
    </xdr:from>
    <xdr:to>
      <xdr:col>102</xdr:col>
      <xdr:colOff>28575</xdr:colOff>
      <xdr:row>19</xdr:row>
      <xdr:rowOff>114300</xdr:rowOff>
    </xdr:to>
    <xdr:sp>
      <xdr:nvSpPr>
        <xdr:cNvPr id="447" name="Line 70"/>
        <xdr:cNvSpPr>
          <a:spLocks/>
        </xdr:cNvSpPr>
      </xdr:nvSpPr>
      <xdr:spPr>
        <a:xfrm>
          <a:off x="72275700" y="48863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381000</xdr:colOff>
      <xdr:row>26</xdr:row>
      <xdr:rowOff>9525</xdr:rowOff>
    </xdr:from>
    <xdr:to>
      <xdr:col>63</xdr:col>
      <xdr:colOff>600075</xdr:colOff>
      <xdr:row>28</xdr:row>
      <xdr:rowOff>0</xdr:rowOff>
    </xdr:to>
    <xdr:grpSp>
      <xdr:nvGrpSpPr>
        <xdr:cNvPr id="448" name="Group 71"/>
        <xdr:cNvGrpSpPr>
          <a:grpSpLocks noChangeAspect="1"/>
        </xdr:cNvGrpSpPr>
      </xdr:nvGrpSpPr>
      <xdr:grpSpPr>
        <a:xfrm>
          <a:off x="46424850" y="6381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9" name="Line 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AutoShape 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428625</xdr:colOff>
      <xdr:row>17</xdr:row>
      <xdr:rowOff>114300</xdr:rowOff>
    </xdr:from>
    <xdr:ext cx="323850" cy="228600"/>
    <xdr:sp>
      <xdr:nvSpPr>
        <xdr:cNvPr id="453" name="text 1959"/>
        <xdr:cNvSpPr txBox="1">
          <a:spLocks noChangeArrowheads="1"/>
        </xdr:cNvSpPr>
      </xdr:nvSpPr>
      <xdr:spPr>
        <a:xfrm>
          <a:off x="77162025" y="44291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25</xdr:col>
      <xdr:colOff>714375</xdr:colOff>
      <xdr:row>17</xdr:row>
      <xdr:rowOff>114300</xdr:rowOff>
    </xdr:from>
    <xdr:ext cx="323850" cy="228600"/>
    <xdr:sp>
      <xdr:nvSpPr>
        <xdr:cNvPr id="454" name="text 1959"/>
        <xdr:cNvSpPr txBox="1">
          <a:spLocks noChangeArrowheads="1"/>
        </xdr:cNvSpPr>
      </xdr:nvSpPr>
      <xdr:spPr>
        <a:xfrm>
          <a:off x="18526125" y="44291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19</xdr:col>
      <xdr:colOff>314325</xdr:colOff>
      <xdr:row>23</xdr:row>
      <xdr:rowOff>114300</xdr:rowOff>
    </xdr:from>
    <xdr:ext cx="323850" cy="228600"/>
    <xdr:sp>
      <xdr:nvSpPr>
        <xdr:cNvPr id="455" name="text 1959"/>
        <xdr:cNvSpPr txBox="1">
          <a:spLocks noChangeArrowheads="1"/>
        </xdr:cNvSpPr>
      </xdr:nvSpPr>
      <xdr:spPr>
        <a:xfrm>
          <a:off x="13668375" y="58007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83</xdr:col>
      <xdr:colOff>542925</xdr:colOff>
      <xdr:row>23</xdr:row>
      <xdr:rowOff>114300</xdr:rowOff>
    </xdr:from>
    <xdr:to>
      <xdr:col>87</xdr:col>
      <xdr:colOff>314325</xdr:colOff>
      <xdr:row>25</xdr:row>
      <xdr:rowOff>219075</xdr:rowOff>
    </xdr:to>
    <xdr:sp>
      <xdr:nvSpPr>
        <xdr:cNvPr id="456" name="Line 81"/>
        <xdr:cNvSpPr>
          <a:spLocks/>
        </xdr:cNvSpPr>
      </xdr:nvSpPr>
      <xdr:spPr>
        <a:xfrm flipH="1" flipV="1">
          <a:off x="61445775" y="5800725"/>
          <a:ext cx="27432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285750</xdr:colOff>
      <xdr:row>22</xdr:row>
      <xdr:rowOff>171450</xdr:rowOff>
    </xdr:from>
    <xdr:to>
      <xdr:col>83</xdr:col>
      <xdr:colOff>542925</xdr:colOff>
      <xdr:row>23</xdr:row>
      <xdr:rowOff>114300</xdr:rowOff>
    </xdr:to>
    <xdr:sp>
      <xdr:nvSpPr>
        <xdr:cNvPr id="457" name="Line 82"/>
        <xdr:cNvSpPr>
          <a:spLocks/>
        </xdr:cNvSpPr>
      </xdr:nvSpPr>
      <xdr:spPr>
        <a:xfrm flipH="1" flipV="1">
          <a:off x="59702700" y="5629275"/>
          <a:ext cx="17430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942975</xdr:colOff>
      <xdr:row>22</xdr:row>
      <xdr:rowOff>114300</xdr:rowOff>
    </xdr:from>
    <xdr:to>
      <xdr:col>81</xdr:col>
      <xdr:colOff>295275</xdr:colOff>
      <xdr:row>22</xdr:row>
      <xdr:rowOff>171450</xdr:rowOff>
    </xdr:to>
    <xdr:sp>
      <xdr:nvSpPr>
        <xdr:cNvPr id="458" name="Line 83"/>
        <xdr:cNvSpPr>
          <a:spLocks/>
        </xdr:cNvSpPr>
      </xdr:nvSpPr>
      <xdr:spPr>
        <a:xfrm flipH="1" flipV="1">
          <a:off x="58874025" y="5572125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59" name="Line 84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0" name="Line 85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1" name="Line 86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2" name="Line 87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3" name="Line 88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4" name="Line 89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5" name="Line 90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6" name="Line 91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7" name="Line 92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8" name="Line 93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9" name="Line 94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70" name="Line 95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200025</xdr:colOff>
      <xdr:row>34</xdr:row>
      <xdr:rowOff>133350</xdr:rowOff>
    </xdr:from>
    <xdr:to>
      <xdr:col>19</xdr:col>
      <xdr:colOff>28575</xdr:colOff>
      <xdr:row>35</xdr:row>
      <xdr:rowOff>28575</xdr:rowOff>
    </xdr:to>
    <xdr:sp>
      <xdr:nvSpPr>
        <xdr:cNvPr id="471" name="kreslení 427"/>
        <xdr:cNvSpPr>
          <a:spLocks/>
        </xdr:cNvSpPr>
      </xdr:nvSpPr>
      <xdr:spPr>
        <a:xfrm>
          <a:off x="13039725" y="83343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72" name="Line 97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73" name="Line 98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74" name="Line 99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75" name="Line 100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76" name="Line 101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77" name="Line 102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78" name="Line 103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79" name="Line 104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80" name="Line 105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81" name="Line 106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82" name="Line 107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83" name="Line 108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35</xdr:row>
      <xdr:rowOff>95250</xdr:rowOff>
    </xdr:from>
    <xdr:to>
      <xdr:col>27</xdr:col>
      <xdr:colOff>361950</xdr:colOff>
      <xdr:row>35</xdr:row>
      <xdr:rowOff>219075</xdr:rowOff>
    </xdr:to>
    <xdr:sp>
      <xdr:nvSpPr>
        <xdr:cNvPr id="484" name="kreslení 427"/>
        <xdr:cNvSpPr>
          <a:spLocks/>
        </xdr:cNvSpPr>
      </xdr:nvSpPr>
      <xdr:spPr>
        <a:xfrm>
          <a:off x="19307175" y="8524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85" name="Line 110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86" name="Line 111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87" name="Line 112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88" name="Line 113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89" name="Line 114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90" name="Line 115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91" name="Line 116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92" name="Line 117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93" name="Line 118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94" name="Line 119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95" name="Line 120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96" name="Line 121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20</xdr:row>
      <xdr:rowOff>57150</xdr:rowOff>
    </xdr:from>
    <xdr:to>
      <xdr:col>28</xdr:col>
      <xdr:colOff>381000</xdr:colOff>
      <xdr:row>20</xdr:row>
      <xdr:rowOff>180975</xdr:rowOff>
    </xdr:to>
    <xdr:sp>
      <xdr:nvSpPr>
        <xdr:cNvPr id="497" name="kreslení 427"/>
        <xdr:cNvSpPr>
          <a:spLocks/>
        </xdr:cNvSpPr>
      </xdr:nvSpPr>
      <xdr:spPr>
        <a:xfrm>
          <a:off x="20297775" y="5057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8" name="Line 123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9" name="Line 124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0" name="Line 125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1" name="Line 126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2" name="Line 127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3" name="Line 128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4" name="Line 129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5" name="Line 130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6" name="Line 131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7" name="Line 132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8" name="Line 133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9" name="Line 134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21</xdr:row>
      <xdr:rowOff>57150</xdr:rowOff>
    </xdr:from>
    <xdr:to>
      <xdr:col>31</xdr:col>
      <xdr:colOff>381000</xdr:colOff>
      <xdr:row>21</xdr:row>
      <xdr:rowOff>180975</xdr:rowOff>
    </xdr:to>
    <xdr:sp>
      <xdr:nvSpPr>
        <xdr:cNvPr id="510" name="kreslení 16"/>
        <xdr:cNvSpPr>
          <a:spLocks/>
        </xdr:cNvSpPr>
      </xdr:nvSpPr>
      <xdr:spPr>
        <a:xfrm>
          <a:off x="22298025" y="5286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24</xdr:row>
      <xdr:rowOff>57150</xdr:rowOff>
    </xdr:from>
    <xdr:to>
      <xdr:col>31</xdr:col>
      <xdr:colOff>381000</xdr:colOff>
      <xdr:row>24</xdr:row>
      <xdr:rowOff>180975</xdr:rowOff>
    </xdr:to>
    <xdr:sp>
      <xdr:nvSpPr>
        <xdr:cNvPr id="511" name="kreslení 16"/>
        <xdr:cNvSpPr>
          <a:spLocks/>
        </xdr:cNvSpPr>
      </xdr:nvSpPr>
      <xdr:spPr>
        <a:xfrm>
          <a:off x="22298025" y="5972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12" name="Line 137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13" name="Line 138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14" name="Line 139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15" name="Line 140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16" name="Line 141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17" name="Line 142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18" name="Line 143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19" name="Line 144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20" name="Line 145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21" name="Line 146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22" name="Line 147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523" name="Line 148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24" name="Line 149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25" name="Line 150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26" name="Line 151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27" name="Line 152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28" name="Line 153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29" name="Line 154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30" name="Line 155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31" name="Line 156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32" name="Line 157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33" name="Line 158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34" name="Line 159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35" name="Line 160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647700</xdr:colOff>
      <xdr:row>35</xdr:row>
      <xdr:rowOff>57150</xdr:rowOff>
    </xdr:from>
    <xdr:to>
      <xdr:col>36</xdr:col>
      <xdr:colOff>19050</xdr:colOff>
      <xdr:row>35</xdr:row>
      <xdr:rowOff>180975</xdr:rowOff>
    </xdr:to>
    <xdr:sp>
      <xdr:nvSpPr>
        <xdr:cNvPr id="536" name="kreslení 427"/>
        <xdr:cNvSpPr>
          <a:spLocks/>
        </xdr:cNvSpPr>
      </xdr:nvSpPr>
      <xdr:spPr>
        <a:xfrm>
          <a:off x="25888950" y="84867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647700</xdr:colOff>
      <xdr:row>38</xdr:row>
      <xdr:rowOff>57150</xdr:rowOff>
    </xdr:from>
    <xdr:to>
      <xdr:col>36</xdr:col>
      <xdr:colOff>19050</xdr:colOff>
      <xdr:row>38</xdr:row>
      <xdr:rowOff>180975</xdr:rowOff>
    </xdr:to>
    <xdr:sp>
      <xdr:nvSpPr>
        <xdr:cNvPr id="537" name="kreslení 427"/>
        <xdr:cNvSpPr>
          <a:spLocks/>
        </xdr:cNvSpPr>
      </xdr:nvSpPr>
      <xdr:spPr>
        <a:xfrm>
          <a:off x="25888950" y="91725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38" name="Line 163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39" name="Line 164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0" name="Line 165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1" name="Line 166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2" name="Line 167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3" name="Line 168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4" name="Line 169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5" name="Line 170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6" name="Line 171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7" name="Line 172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8" name="Line 173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49" name="Line 174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0" name="Line 175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1" name="Line 176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2" name="Line 177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3" name="Line 178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4" name="Line 179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5" name="Line 180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6" name="Line 181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7" name="Line 182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8" name="Line 183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9" name="Line 184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0" name="Line 185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1" name="Line 186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295275</xdr:colOff>
      <xdr:row>23</xdr:row>
      <xdr:rowOff>57150</xdr:rowOff>
    </xdr:from>
    <xdr:to>
      <xdr:col>47</xdr:col>
      <xdr:colOff>647700</xdr:colOff>
      <xdr:row>23</xdr:row>
      <xdr:rowOff>180975</xdr:rowOff>
    </xdr:to>
    <xdr:sp>
      <xdr:nvSpPr>
        <xdr:cNvPr id="562" name="kreslení 417"/>
        <xdr:cNvSpPr>
          <a:spLocks/>
        </xdr:cNvSpPr>
      </xdr:nvSpPr>
      <xdr:spPr>
        <a:xfrm>
          <a:off x="34451925" y="5743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63" name="Line 189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64" name="Line 190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65" name="Line 191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66" name="Line 192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67" name="Line 193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68" name="Line 194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69" name="Line 195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70" name="Line 196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71" name="Line 197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72" name="Line 198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73" name="Line 199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74" name="Line 200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295275</xdr:colOff>
      <xdr:row>20</xdr:row>
      <xdr:rowOff>57150</xdr:rowOff>
    </xdr:from>
    <xdr:to>
      <xdr:col>49</xdr:col>
      <xdr:colOff>647700</xdr:colOff>
      <xdr:row>20</xdr:row>
      <xdr:rowOff>180975</xdr:rowOff>
    </xdr:to>
    <xdr:sp>
      <xdr:nvSpPr>
        <xdr:cNvPr id="575" name="kreslení 417"/>
        <xdr:cNvSpPr>
          <a:spLocks/>
        </xdr:cNvSpPr>
      </xdr:nvSpPr>
      <xdr:spPr>
        <a:xfrm>
          <a:off x="35937825" y="5057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76" name="Line 202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77" name="Line 203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78" name="Line 204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79" name="Line 205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80" name="Line 206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81" name="Line 207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82" name="Line 208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83" name="Line 209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84" name="Line 210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85" name="Line 211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86" name="Line 212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87" name="Line 213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88" name="Line 214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89" name="Line 215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0" name="Line 216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1" name="Line 217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2" name="Line 218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3" name="Line 219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4" name="Line 220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5" name="Line 221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6" name="Line 222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7" name="Line 223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8" name="Line 224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99" name="Line 225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295275</xdr:colOff>
      <xdr:row>26</xdr:row>
      <xdr:rowOff>104775</xdr:rowOff>
    </xdr:from>
    <xdr:to>
      <xdr:col>55</xdr:col>
      <xdr:colOff>647700</xdr:colOff>
      <xdr:row>27</xdr:row>
      <xdr:rowOff>0</xdr:rowOff>
    </xdr:to>
    <xdr:sp>
      <xdr:nvSpPr>
        <xdr:cNvPr id="600" name="kreslení 417"/>
        <xdr:cNvSpPr>
          <a:spLocks/>
        </xdr:cNvSpPr>
      </xdr:nvSpPr>
      <xdr:spPr>
        <a:xfrm>
          <a:off x="40395525" y="6477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295275</xdr:colOff>
      <xdr:row>29</xdr:row>
      <xdr:rowOff>104775</xdr:rowOff>
    </xdr:from>
    <xdr:to>
      <xdr:col>55</xdr:col>
      <xdr:colOff>647700</xdr:colOff>
      <xdr:row>30</xdr:row>
      <xdr:rowOff>0</xdr:rowOff>
    </xdr:to>
    <xdr:sp>
      <xdr:nvSpPr>
        <xdr:cNvPr id="601" name="kreslení 417"/>
        <xdr:cNvSpPr>
          <a:spLocks/>
        </xdr:cNvSpPr>
      </xdr:nvSpPr>
      <xdr:spPr>
        <a:xfrm>
          <a:off x="40395525" y="7162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02" name="Line 228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03" name="Line 229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04" name="Line 230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05" name="Line 231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06" name="Line 232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07" name="Line 233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08" name="Line 234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09" name="Line 235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10" name="Line 236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11" name="Line 237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12" name="Line 238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613" name="Line 239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609600</xdr:colOff>
      <xdr:row>23</xdr:row>
      <xdr:rowOff>66675</xdr:rowOff>
    </xdr:from>
    <xdr:to>
      <xdr:col>75</xdr:col>
      <xdr:colOff>962025</xdr:colOff>
      <xdr:row>23</xdr:row>
      <xdr:rowOff>190500</xdr:rowOff>
    </xdr:to>
    <xdr:sp>
      <xdr:nvSpPr>
        <xdr:cNvPr id="614" name="kreslení 427"/>
        <xdr:cNvSpPr>
          <a:spLocks/>
        </xdr:cNvSpPr>
      </xdr:nvSpPr>
      <xdr:spPr>
        <a:xfrm>
          <a:off x="55568850" y="5753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142875</xdr:colOff>
      <xdr:row>35</xdr:row>
      <xdr:rowOff>0</xdr:rowOff>
    </xdr:from>
    <xdr:to>
      <xdr:col>43</xdr:col>
      <xdr:colOff>723900</xdr:colOff>
      <xdr:row>36</xdr:row>
      <xdr:rowOff>76200</xdr:rowOff>
    </xdr:to>
    <xdr:grpSp>
      <xdr:nvGrpSpPr>
        <xdr:cNvPr id="615" name="Group 241"/>
        <xdr:cNvGrpSpPr>
          <a:grpSpLocks/>
        </xdr:cNvGrpSpPr>
      </xdr:nvGrpSpPr>
      <xdr:grpSpPr>
        <a:xfrm>
          <a:off x="31327725" y="8429625"/>
          <a:ext cx="581025" cy="304800"/>
          <a:chOff x="116" y="119"/>
          <a:chExt cx="540" cy="40"/>
        </a:xfrm>
        <a:solidFill>
          <a:srgbClr val="FFFFFF"/>
        </a:solidFill>
      </xdr:grpSpPr>
      <xdr:sp>
        <xdr:nvSpPr>
          <xdr:cNvPr id="616" name="Rectangle 24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24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24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24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24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24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24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204" customWidth="1"/>
    <col min="2" max="2" width="11.75390625" style="333" customWidth="1"/>
    <col min="3" max="18" width="11.75390625" style="205" customWidth="1"/>
    <col min="19" max="19" width="4.75390625" style="204" customWidth="1"/>
    <col min="20" max="20" width="2.75390625" style="204" customWidth="1"/>
    <col min="21" max="16384" width="9.125" style="205" customWidth="1"/>
  </cols>
  <sheetData>
    <row r="1" spans="1:20" s="203" customFormat="1" ht="9.75" customHeight="1">
      <c r="A1" s="200"/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2"/>
      <c r="S1" s="200"/>
      <c r="T1" s="200"/>
    </row>
    <row r="2" spans="2:18" ht="36" customHeight="1">
      <c r="B2" s="205"/>
      <c r="D2" s="206"/>
      <c r="E2" s="206"/>
      <c r="F2" s="206"/>
      <c r="G2" s="206"/>
      <c r="H2" s="206"/>
      <c r="I2" s="206"/>
      <c r="J2" s="206"/>
      <c r="K2" s="206"/>
      <c r="L2" s="206"/>
      <c r="R2" s="207"/>
    </row>
    <row r="3" spans="2:12" s="204" customFormat="1" ht="18" customHeight="1">
      <c r="B3" s="208"/>
      <c r="C3" s="208"/>
      <c r="D3" s="208"/>
      <c r="J3" s="209"/>
      <c r="K3" s="208"/>
      <c r="L3" s="208"/>
    </row>
    <row r="4" spans="1:22" s="218" customFormat="1" ht="23.25" customHeight="1">
      <c r="A4" s="210"/>
      <c r="B4" s="211" t="s">
        <v>52</v>
      </c>
      <c r="C4" s="212" t="s">
        <v>92</v>
      </c>
      <c r="D4" s="213"/>
      <c r="E4" s="210"/>
      <c r="F4" s="210"/>
      <c r="G4" s="210"/>
      <c r="H4" s="210"/>
      <c r="I4" s="213"/>
      <c r="J4" s="50" t="s">
        <v>93</v>
      </c>
      <c r="K4" s="213"/>
      <c r="L4" s="214"/>
      <c r="M4" s="213"/>
      <c r="N4" s="213"/>
      <c r="O4" s="213"/>
      <c r="P4" s="213"/>
      <c r="Q4" s="215" t="s">
        <v>53</v>
      </c>
      <c r="R4" s="216">
        <v>573766</v>
      </c>
      <c r="S4" s="213"/>
      <c r="T4" s="213"/>
      <c r="U4" s="217"/>
      <c r="V4" s="217"/>
    </row>
    <row r="5" spans="2:22" s="219" customFormat="1" ht="15" customHeight="1" thickBot="1">
      <c r="B5" s="220"/>
      <c r="C5" s="221"/>
      <c r="D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6" spans="1:22" s="227" customFormat="1" ht="18" customHeight="1">
      <c r="A6" s="222"/>
      <c r="B6" s="223"/>
      <c r="C6" s="224"/>
      <c r="D6" s="223"/>
      <c r="E6" s="225"/>
      <c r="F6" s="225"/>
      <c r="G6" s="225"/>
      <c r="H6" s="225"/>
      <c r="I6" s="225"/>
      <c r="J6" s="223"/>
      <c r="K6" s="223"/>
      <c r="L6" s="223"/>
      <c r="M6" s="223"/>
      <c r="N6" s="223"/>
      <c r="O6" s="223"/>
      <c r="P6" s="223"/>
      <c r="Q6" s="223"/>
      <c r="R6" s="223"/>
      <c r="S6" s="226"/>
      <c r="T6" s="209"/>
      <c r="U6" s="209"/>
      <c r="V6" s="209"/>
    </row>
    <row r="7" spans="1:21" ht="20.25" customHeight="1">
      <c r="A7" s="228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1"/>
      <c r="S7" s="232"/>
      <c r="T7" s="208"/>
      <c r="U7" s="206"/>
    </row>
    <row r="8" spans="1:21" ht="24.75" customHeight="1">
      <c r="A8" s="228"/>
      <c r="B8" s="233"/>
      <c r="C8" s="234" t="s">
        <v>54</v>
      </c>
      <c r="D8" s="235"/>
      <c r="E8" s="235"/>
      <c r="F8" s="235"/>
      <c r="G8" s="235"/>
      <c r="H8" s="239"/>
      <c r="I8" s="239"/>
      <c r="J8" s="239" t="s">
        <v>94</v>
      </c>
      <c r="K8" s="239"/>
      <c r="L8" s="239"/>
      <c r="M8" s="235"/>
      <c r="N8" s="235"/>
      <c r="O8" s="235"/>
      <c r="P8" s="235"/>
      <c r="Q8" s="235"/>
      <c r="R8" s="236"/>
      <c r="S8" s="232"/>
      <c r="T8" s="208"/>
      <c r="U8" s="206"/>
    </row>
    <row r="9" spans="1:21" ht="24.75" customHeight="1">
      <c r="A9" s="228"/>
      <c r="B9" s="233"/>
      <c r="C9" s="237" t="s">
        <v>55</v>
      </c>
      <c r="D9" s="235"/>
      <c r="E9" s="235"/>
      <c r="F9" s="235"/>
      <c r="G9" s="235"/>
      <c r="H9" s="235"/>
      <c r="I9" s="235"/>
      <c r="J9" s="242" t="s">
        <v>95</v>
      </c>
      <c r="K9" s="235"/>
      <c r="L9" s="235"/>
      <c r="M9" s="235"/>
      <c r="N9" s="235"/>
      <c r="O9" s="235"/>
      <c r="P9" s="240" t="s">
        <v>97</v>
      </c>
      <c r="Q9" s="240"/>
      <c r="R9" s="241"/>
      <c r="S9" s="232"/>
      <c r="T9" s="208"/>
      <c r="U9" s="206"/>
    </row>
    <row r="10" spans="1:21" ht="24.75" customHeight="1">
      <c r="A10" s="228"/>
      <c r="B10" s="233"/>
      <c r="C10" s="237" t="s">
        <v>56</v>
      </c>
      <c r="D10" s="235"/>
      <c r="E10" s="235"/>
      <c r="F10" s="235"/>
      <c r="G10" s="235"/>
      <c r="H10" s="235"/>
      <c r="I10" s="343"/>
      <c r="J10" s="344" t="s">
        <v>96</v>
      </c>
      <c r="K10" s="343"/>
      <c r="L10" s="235"/>
      <c r="M10" s="235"/>
      <c r="N10" s="235"/>
      <c r="O10" s="235"/>
      <c r="P10" s="235"/>
      <c r="Q10" s="235"/>
      <c r="R10" s="236"/>
      <c r="S10" s="232"/>
      <c r="T10" s="208"/>
      <c r="U10" s="206"/>
    </row>
    <row r="11" spans="1:21" ht="18" customHeight="1">
      <c r="A11" s="228"/>
      <c r="B11" s="243"/>
      <c r="C11" s="244"/>
      <c r="D11" s="244"/>
      <c r="E11" s="244"/>
      <c r="F11" s="244"/>
      <c r="G11" s="244"/>
      <c r="H11" s="244"/>
      <c r="I11" s="244"/>
      <c r="J11" s="260" t="s">
        <v>98</v>
      </c>
      <c r="K11" s="244"/>
      <c r="L11" s="244"/>
      <c r="M11" s="244"/>
      <c r="N11" s="244"/>
      <c r="O11" s="244"/>
      <c r="P11" s="244"/>
      <c r="Q11" s="244"/>
      <c r="R11" s="245"/>
      <c r="S11" s="232"/>
      <c r="T11" s="208"/>
      <c r="U11" s="206"/>
    </row>
    <row r="12" spans="1:21" ht="24.75" customHeight="1">
      <c r="A12" s="228"/>
      <c r="B12" s="233"/>
      <c r="C12" s="246" t="s">
        <v>57</v>
      </c>
      <c r="D12" s="235"/>
      <c r="E12" s="247" t="s">
        <v>99</v>
      </c>
      <c r="F12" s="247"/>
      <c r="G12" s="247"/>
      <c r="H12" s="247" t="s">
        <v>88</v>
      </c>
      <c r="I12" s="235"/>
      <c r="J12" s="247" t="s">
        <v>58</v>
      </c>
      <c r="K12" s="235"/>
      <c r="L12" s="247"/>
      <c r="M12" s="247"/>
      <c r="N12" s="247" t="s">
        <v>101</v>
      </c>
      <c r="O12" s="247"/>
      <c r="P12" s="247" t="s">
        <v>102</v>
      </c>
      <c r="Q12" s="235"/>
      <c r="R12" s="236"/>
      <c r="S12" s="232"/>
      <c r="T12" s="208"/>
      <c r="U12" s="206"/>
    </row>
    <row r="13" spans="1:21" ht="24.75" customHeight="1">
      <c r="A13" s="228"/>
      <c r="B13" s="233"/>
      <c r="C13" s="248" t="s">
        <v>59</v>
      </c>
      <c r="D13" s="235"/>
      <c r="E13" s="345" t="s">
        <v>103</v>
      </c>
      <c r="F13" s="345"/>
      <c r="G13" s="345"/>
      <c r="H13" s="345">
        <v>12.381</v>
      </c>
      <c r="I13" s="235"/>
      <c r="J13" s="249" t="s">
        <v>104</v>
      </c>
      <c r="K13" s="235"/>
      <c r="L13" s="345"/>
      <c r="M13" s="345"/>
      <c r="N13" s="345" t="s">
        <v>105</v>
      </c>
      <c r="O13" s="345"/>
      <c r="P13" s="345" t="s">
        <v>106</v>
      </c>
      <c r="Q13" s="235"/>
      <c r="R13" s="236"/>
      <c r="S13" s="232"/>
      <c r="T13" s="208"/>
      <c r="U13" s="206"/>
    </row>
    <row r="14" spans="1:21" ht="24.75" customHeight="1">
      <c r="A14" s="228"/>
      <c r="B14" s="233"/>
      <c r="C14" s="248" t="s">
        <v>60</v>
      </c>
      <c r="D14" s="235"/>
      <c r="E14" s="235"/>
      <c r="F14" s="235"/>
      <c r="G14" s="346"/>
      <c r="I14" s="235"/>
      <c r="J14" s="347" t="s">
        <v>100</v>
      </c>
      <c r="K14" s="235"/>
      <c r="L14" s="346"/>
      <c r="M14" s="346"/>
      <c r="N14" s="346"/>
      <c r="O14" s="346"/>
      <c r="P14" s="346"/>
      <c r="Q14" s="235"/>
      <c r="R14" s="236"/>
      <c r="S14" s="232"/>
      <c r="T14" s="208"/>
      <c r="U14" s="206"/>
    </row>
    <row r="15" spans="1:21" ht="18" customHeight="1">
      <c r="A15" s="228"/>
      <c r="B15" s="250"/>
      <c r="C15" s="251"/>
      <c r="D15" s="251"/>
      <c r="E15" s="252"/>
      <c r="F15" s="252"/>
      <c r="G15" s="252"/>
      <c r="H15" s="252"/>
      <c r="I15" s="251"/>
      <c r="J15" s="253"/>
      <c r="K15" s="251"/>
      <c r="L15" s="251"/>
      <c r="M15" s="251"/>
      <c r="N15" s="251"/>
      <c r="O15" s="251"/>
      <c r="P15" s="251"/>
      <c r="Q15" s="251"/>
      <c r="R15" s="251"/>
      <c r="S15" s="232"/>
      <c r="T15" s="208"/>
      <c r="U15" s="206"/>
    </row>
    <row r="16" spans="1:21" ht="24.75" customHeight="1">
      <c r="A16" s="228"/>
      <c r="B16" s="229"/>
      <c r="C16" s="254" t="s">
        <v>61</v>
      </c>
      <c r="D16" s="230"/>
      <c r="E16" s="230"/>
      <c r="F16" s="255"/>
      <c r="G16" s="255" t="s">
        <v>107</v>
      </c>
      <c r="H16" s="255"/>
      <c r="I16" s="256"/>
      <c r="J16" s="255"/>
      <c r="K16" s="255"/>
      <c r="L16" s="256"/>
      <c r="M16" s="255" t="s">
        <v>108</v>
      </c>
      <c r="N16" s="255"/>
      <c r="O16" s="255"/>
      <c r="P16" s="255"/>
      <c r="Q16" s="255"/>
      <c r="R16" s="231"/>
      <c r="S16" s="232"/>
      <c r="T16" s="208"/>
      <c r="U16" s="206"/>
    </row>
    <row r="17" spans="1:21" ht="24.75" customHeight="1">
      <c r="A17" s="228"/>
      <c r="B17" s="233"/>
      <c r="C17" s="237" t="s">
        <v>55</v>
      </c>
      <c r="D17" s="235"/>
      <c r="E17" s="257"/>
      <c r="F17" s="257"/>
      <c r="G17" s="257" t="s">
        <v>109</v>
      </c>
      <c r="H17" s="238"/>
      <c r="I17" s="257"/>
      <c r="J17" s="258"/>
      <c r="K17" s="257"/>
      <c r="L17" s="257"/>
      <c r="M17" s="257" t="s">
        <v>109</v>
      </c>
      <c r="N17" s="257"/>
      <c r="O17" s="257"/>
      <c r="P17" s="258"/>
      <c r="Q17" s="258"/>
      <c r="R17" s="241"/>
      <c r="S17" s="232"/>
      <c r="T17" s="208"/>
      <c r="U17" s="206"/>
    </row>
    <row r="18" spans="1:21" ht="24.75" customHeight="1">
      <c r="A18" s="228"/>
      <c r="B18" s="243"/>
      <c r="C18" s="259" t="s">
        <v>56</v>
      </c>
      <c r="D18" s="244"/>
      <c r="E18" s="244"/>
      <c r="F18" s="260"/>
      <c r="G18" s="260" t="s">
        <v>110</v>
      </c>
      <c r="H18" s="244"/>
      <c r="I18" s="244"/>
      <c r="J18" s="260"/>
      <c r="K18" s="261"/>
      <c r="L18" s="244"/>
      <c r="M18" s="260" t="s">
        <v>110</v>
      </c>
      <c r="N18" s="260"/>
      <c r="O18" s="260"/>
      <c r="P18" s="260"/>
      <c r="Q18" s="260"/>
      <c r="R18" s="245"/>
      <c r="S18" s="232"/>
      <c r="T18" s="208"/>
      <c r="U18" s="206"/>
    </row>
    <row r="19" spans="1:21" s="210" customFormat="1" ht="21" customHeight="1">
      <c r="A19" s="228"/>
      <c r="B19" s="262"/>
      <c r="C19" s="263" t="s">
        <v>62</v>
      </c>
      <c r="D19" s="263"/>
      <c r="E19" s="264"/>
      <c r="F19" s="263"/>
      <c r="G19" s="263">
        <v>14</v>
      </c>
      <c r="H19" s="263"/>
      <c r="I19" s="264"/>
      <c r="J19" s="263"/>
      <c r="K19" s="264"/>
      <c r="L19" s="264"/>
      <c r="M19" s="263">
        <v>14</v>
      </c>
      <c r="N19" s="263"/>
      <c r="O19" s="263"/>
      <c r="P19" s="263"/>
      <c r="Q19" s="264"/>
      <c r="R19" s="265"/>
      <c r="S19" s="232"/>
      <c r="T19" s="213"/>
      <c r="U19" s="213"/>
    </row>
    <row r="20" spans="1:21" ht="21" customHeight="1">
      <c r="A20" s="228"/>
      <c r="B20" s="233"/>
      <c r="C20" s="248" t="s">
        <v>63</v>
      </c>
      <c r="D20" s="235"/>
      <c r="E20" s="266"/>
      <c r="F20" s="266" t="s">
        <v>111</v>
      </c>
      <c r="G20" s="206"/>
      <c r="H20" s="248" t="s">
        <v>112</v>
      </c>
      <c r="I20" s="266"/>
      <c r="J20" s="266"/>
      <c r="K20" s="248"/>
      <c r="L20" s="266" t="s">
        <v>111</v>
      </c>
      <c r="M20" s="206"/>
      <c r="N20" s="248" t="s">
        <v>112</v>
      </c>
      <c r="O20" s="248"/>
      <c r="P20" s="267"/>
      <c r="Q20" s="268"/>
      <c r="R20" s="236"/>
      <c r="S20" s="232"/>
      <c r="T20" s="208"/>
      <c r="U20" s="206"/>
    </row>
    <row r="21" spans="1:21" ht="21" customHeight="1">
      <c r="A21" s="228"/>
      <c r="B21" s="269"/>
      <c r="C21" s="270" t="s">
        <v>64</v>
      </c>
      <c r="D21" s="271"/>
      <c r="E21" s="272"/>
      <c r="F21" s="272" t="s">
        <v>65</v>
      </c>
      <c r="G21" s="273"/>
      <c r="H21" s="270" t="s">
        <v>113</v>
      </c>
      <c r="I21" s="272"/>
      <c r="J21" s="272"/>
      <c r="K21" s="270"/>
      <c r="L21" s="272" t="s">
        <v>65</v>
      </c>
      <c r="M21" s="273"/>
      <c r="N21" s="270" t="s">
        <v>113</v>
      </c>
      <c r="O21" s="270"/>
      <c r="P21" s="274"/>
      <c r="Q21" s="275"/>
      <c r="R21" s="276"/>
      <c r="S21" s="232"/>
      <c r="T21" s="208"/>
      <c r="U21" s="206"/>
    </row>
    <row r="22" spans="1:21" ht="20.25" customHeight="1">
      <c r="A22" s="228"/>
      <c r="B22" s="277"/>
      <c r="C22" s="278"/>
      <c r="D22" s="278"/>
      <c r="E22" s="279"/>
      <c r="F22" s="279"/>
      <c r="G22" s="279"/>
      <c r="H22" s="279"/>
      <c r="I22" s="278"/>
      <c r="J22" s="280"/>
      <c r="K22" s="278"/>
      <c r="L22" s="278"/>
      <c r="M22" s="278"/>
      <c r="N22" s="278"/>
      <c r="O22" s="278"/>
      <c r="P22" s="278"/>
      <c r="Q22" s="278"/>
      <c r="R22" s="278"/>
      <c r="S22" s="232"/>
      <c r="T22" s="208"/>
      <c r="U22" s="206"/>
    </row>
    <row r="23" spans="1:19" ht="24.75" customHeight="1">
      <c r="A23" s="281"/>
      <c r="B23" s="282"/>
      <c r="C23" s="283"/>
      <c r="D23" s="284" t="s">
        <v>66</v>
      </c>
      <c r="E23" s="285"/>
      <c r="F23" s="285"/>
      <c r="G23" s="285"/>
      <c r="H23" s="283"/>
      <c r="I23" s="286"/>
      <c r="J23" s="287"/>
      <c r="K23" s="282"/>
      <c r="L23" s="283"/>
      <c r="M23" s="284" t="s">
        <v>130</v>
      </c>
      <c r="N23" s="284"/>
      <c r="O23" s="284"/>
      <c r="P23" s="284"/>
      <c r="Q23" s="283"/>
      <c r="R23" s="286"/>
      <c r="S23" s="232"/>
    </row>
    <row r="24" spans="1:20" s="296" customFormat="1" ht="18" customHeight="1" thickBot="1">
      <c r="A24" s="288"/>
      <c r="B24" s="289" t="s">
        <v>16</v>
      </c>
      <c r="C24" s="290" t="s">
        <v>21</v>
      </c>
      <c r="D24" s="290" t="s">
        <v>22</v>
      </c>
      <c r="E24" s="291" t="s">
        <v>23</v>
      </c>
      <c r="F24" s="292" t="s">
        <v>67</v>
      </c>
      <c r="G24" s="293"/>
      <c r="H24" s="293"/>
      <c r="I24" s="294"/>
      <c r="J24" s="287"/>
      <c r="K24" s="289" t="s">
        <v>16</v>
      </c>
      <c r="L24" s="290" t="s">
        <v>21</v>
      </c>
      <c r="M24" s="290" t="s">
        <v>22</v>
      </c>
      <c r="N24" s="291" t="s">
        <v>23</v>
      </c>
      <c r="O24" s="292" t="s">
        <v>67</v>
      </c>
      <c r="P24" s="293"/>
      <c r="Q24" s="293"/>
      <c r="R24" s="294"/>
      <c r="S24" s="295"/>
      <c r="T24" s="204"/>
    </row>
    <row r="25" spans="1:20" s="218" customFormat="1" ht="20.25" customHeight="1" thickTop="1">
      <c r="A25" s="281"/>
      <c r="B25" s="297"/>
      <c r="C25" s="298"/>
      <c r="D25" s="298"/>
      <c r="E25" s="299"/>
      <c r="F25" s="300"/>
      <c r="G25" s="301"/>
      <c r="H25" s="301"/>
      <c r="I25" s="302"/>
      <c r="J25" s="287"/>
      <c r="K25" s="303"/>
      <c r="L25" s="304"/>
      <c r="M25" s="305"/>
      <c r="N25" s="306"/>
      <c r="O25" s="307"/>
      <c r="P25" s="308"/>
      <c r="Q25" s="308"/>
      <c r="R25" s="309"/>
      <c r="S25" s="232"/>
      <c r="T25" s="204"/>
    </row>
    <row r="26" spans="1:20" s="218" customFormat="1" ht="20.25" customHeight="1">
      <c r="A26" s="281"/>
      <c r="B26" s="297" t="s">
        <v>9</v>
      </c>
      <c r="C26" s="335">
        <v>12.57</v>
      </c>
      <c r="D26" s="340">
        <v>12.173</v>
      </c>
      <c r="E26" s="299">
        <f>(C26-D26)*1000</f>
        <v>397.0000000000002</v>
      </c>
      <c r="F26" s="341" t="s">
        <v>118</v>
      </c>
      <c r="G26" s="337"/>
      <c r="H26" s="337"/>
      <c r="I26" s="339"/>
      <c r="J26" s="287"/>
      <c r="K26" s="297" t="s">
        <v>9</v>
      </c>
      <c r="L26" s="298">
        <v>12.425</v>
      </c>
      <c r="M26" s="298">
        <v>12.3</v>
      </c>
      <c r="N26" s="299">
        <f aca="true" t="shared" si="0" ref="N26:N32">(L26-M26)*1000</f>
        <v>125</v>
      </c>
      <c r="O26" s="342" t="s">
        <v>121</v>
      </c>
      <c r="P26" s="240"/>
      <c r="Q26" s="240"/>
      <c r="R26" s="313"/>
      <c r="S26" s="232"/>
      <c r="T26" s="204"/>
    </row>
    <row r="27" spans="1:20" s="218" customFormat="1" ht="20.25" customHeight="1">
      <c r="A27" s="281"/>
      <c r="B27" s="297" t="s">
        <v>10</v>
      </c>
      <c r="C27" s="335">
        <v>39.378</v>
      </c>
      <c r="D27" s="340">
        <v>39.775</v>
      </c>
      <c r="E27" s="299">
        <f>(D27-C27)*1000</f>
        <v>396.99999999999847</v>
      </c>
      <c r="F27" s="315"/>
      <c r="G27" s="337"/>
      <c r="H27" s="337"/>
      <c r="I27" s="339"/>
      <c r="J27" s="287"/>
      <c r="K27" s="297" t="s">
        <v>25</v>
      </c>
      <c r="L27" s="298">
        <v>12.352</v>
      </c>
      <c r="M27" s="298">
        <v>12.344</v>
      </c>
      <c r="N27" s="299">
        <f t="shared" si="0"/>
        <v>8.000000000000895</v>
      </c>
      <c r="O27" s="342" t="s">
        <v>122</v>
      </c>
      <c r="P27" s="240"/>
      <c r="Q27" s="240"/>
      <c r="R27" s="313"/>
      <c r="S27" s="232"/>
      <c r="T27" s="204"/>
    </row>
    <row r="28" spans="1:20" s="218" customFormat="1" ht="20.25" customHeight="1">
      <c r="A28" s="281"/>
      <c r="B28" s="297" t="s">
        <v>119</v>
      </c>
      <c r="C28" s="335">
        <v>12.57</v>
      </c>
      <c r="D28" s="340">
        <v>11.288</v>
      </c>
      <c r="E28" s="299">
        <f>(C28-D28)*1000</f>
        <v>1282</v>
      </c>
      <c r="F28" s="341" t="s">
        <v>118</v>
      </c>
      <c r="G28" s="337"/>
      <c r="H28" s="337"/>
      <c r="I28" s="339"/>
      <c r="J28" s="287"/>
      <c r="K28" s="297" t="s">
        <v>26</v>
      </c>
      <c r="L28" s="298">
        <v>12.425</v>
      </c>
      <c r="M28" s="298">
        <v>12.3</v>
      </c>
      <c r="N28" s="299">
        <f t="shared" si="0"/>
        <v>125</v>
      </c>
      <c r="O28" s="342" t="s">
        <v>123</v>
      </c>
      <c r="P28" s="240"/>
      <c r="Q28" s="240"/>
      <c r="R28" s="313"/>
      <c r="S28" s="232"/>
      <c r="T28" s="204"/>
    </row>
    <row r="29" spans="1:20" s="218" customFormat="1" ht="20.25" customHeight="1">
      <c r="A29" s="281"/>
      <c r="B29" s="297" t="s">
        <v>10</v>
      </c>
      <c r="C29" s="335">
        <v>39.378</v>
      </c>
      <c r="D29" s="340">
        <v>40.66</v>
      </c>
      <c r="E29" s="299">
        <f>(D29-C29)*1000</f>
        <v>1281.9999999999964</v>
      </c>
      <c r="F29" s="341"/>
      <c r="G29" s="337"/>
      <c r="H29" s="337"/>
      <c r="I29" s="339"/>
      <c r="J29" s="287"/>
      <c r="K29" s="297" t="s">
        <v>27</v>
      </c>
      <c r="L29" s="298">
        <v>12.352</v>
      </c>
      <c r="M29" s="298">
        <v>12.344</v>
      </c>
      <c r="N29" s="299">
        <f t="shared" si="0"/>
        <v>8.000000000000895</v>
      </c>
      <c r="O29" s="342" t="s">
        <v>124</v>
      </c>
      <c r="P29" s="240"/>
      <c r="Q29" s="240"/>
      <c r="R29" s="313"/>
      <c r="S29" s="232"/>
      <c r="T29" s="204"/>
    </row>
    <row r="30" spans="1:20" s="218" customFormat="1" ht="20.25" customHeight="1">
      <c r="A30" s="281"/>
      <c r="B30" s="297" t="s">
        <v>25</v>
      </c>
      <c r="C30" s="335">
        <v>12.493</v>
      </c>
      <c r="D30" s="340">
        <v>12.173</v>
      </c>
      <c r="E30" s="299">
        <f>(C30-D30)*1000</f>
        <v>320.0000000000003</v>
      </c>
      <c r="F30" s="341" t="s">
        <v>118</v>
      </c>
      <c r="G30" s="337"/>
      <c r="H30" s="337"/>
      <c r="I30" s="339"/>
      <c r="J30" s="287"/>
      <c r="K30" s="297" t="s">
        <v>3</v>
      </c>
      <c r="L30" s="298">
        <v>12.425</v>
      </c>
      <c r="M30" s="298">
        <v>12.3</v>
      </c>
      <c r="N30" s="299">
        <f t="shared" si="0"/>
        <v>125</v>
      </c>
      <c r="O30" s="342" t="s">
        <v>69</v>
      </c>
      <c r="P30" s="240"/>
      <c r="Q30" s="240"/>
      <c r="R30" s="313"/>
      <c r="S30" s="232"/>
      <c r="T30" s="204"/>
    </row>
    <row r="31" spans="1:20" s="218" customFormat="1" ht="20.25" customHeight="1">
      <c r="A31" s="281"/>
      <c r="B31" s="297" t="s">
        <v>10</v>
      </c>
      <c r="C31" s="335">
        <v>39.455</v>
      </c>
      <c r="D31" s="340">
        <v>39.775</v>
      </c>
      <c r="E31" s="299">
        <f>(D31-C31)*1000</f>
        <v>320.0000000000003</v>
      </c>
      <c r="F31" s="315"/>
      <c r="G31" s="337"/>
      <c r="H31" s="337"/>
      <c r="I31" s="339"/>
      <c r="J31" s="287"/>
      <c r="K31" s="297" t="s">
        <v>47</v>
      </c>
      <c r="L31" s="298">
        <v>12.425</v>
      </c>
      <c r="M31" s="298">
        <v>12.3</v>
      </c>
      <c r="N31" s="299">
        <f t="shared" si="0"/>
        <v>125</v>
      </c>
      <c r="O31" s="342" t="s">
        <v>125</v>
      </c>
      <c r="P31" s="240"/>
      <c r="Q31" s="240"/>
      <c r="R31" s="313"/>
      <c r="S31" s="232"/>
      <c r="T31" s="204"/>
    </row>
    <row r="32" spans="1:20" s="218" customFormat="1" ht="20.25" customHeight="1">
      <c r="A32" s="281"/>
      <c r="B32" s="297" t="s">
        <v>40</v>
      </c>
      <c r="C32" s="335">
        <v>12.52</v>
      </c>
      <c r="D32" s="340">
        <v>12.255</v>
      </c>
      <c r="E32" s="299">
        <f>(C32-D32)*1000</f>
        <v>264.9999999999988</v>
      </c>
      <c r="F32" s="336" t="s">
        <v>116</v>
      </c>
      <c r="G32" s="337"/>
      <c r="H32" s="337"/>
      <c r="I32" s="338"/>
      <c r="J32" s="287"/>
      <c r="K32" s="297" t="s">
        <v>40</v>
      </c>
      <c r="L32" s="298">
        <v>12.425</v>
      </c>
      <c r="M32" s="298">
        <v>12.3</v>
      </c>
      <c r="N32" s="299">
        <f t="shared" si="0"/>
        <v>125</v>
      </c>
      <c r="O32" s="342" t="s">
        <v>126</v>
      </c>
      <c r="P32" s="240"/>
      <c r="Q32" s="240"/>
      <c r="R32" s="313"/>
      <c r="S32" s="232"/>
      <c r="T32" s="204"/>
    </row>
    <row r="33" spans="1:20" s="218" customFormat="1" ht="20.25" customHeight="1">
      <c r="A33" s="281"/>
      <c r="B33" s="297" t="s">
        <v>10</v>
      </c>
      <c r="C33" s="335">
        <v>39.428</v>
      </c>
      <c r="D33" s="340">
        <v>39.693</v>
      </c>
      <c r="E33" s="299">
        <f>(D33-C33)*1000</f>
        <v>265.00000000000057</v>
      </c>
      <c r="F33" s="315" t="s">
        <v>114</v>
      </c>
      <c r="G33" s="337"/>
      <c r="H33" s="337"/>
      <c r="I33" s="339"/>
      <c r="J33" s="287"/>
      <c r="K33" s="316"/>
      <c r="L33" s="317"/>
      <c r="M33" s="317"/>
      <c r="N33" s="318"/>
      <c r="O33" s="342" t="s">
        <v>127</v>
      </c>
      <c r="P33" s="240"/>
      <c r="Q33" s="240"/>
      <c r="R33" s="313"/>
      <c r="S33" s="232"/>
      <c r="T33" s="204"/>
    </row>
    <row r="34" spans="1:20" s="218" customFormat="1" ht="20.25" customHeight="1">
      <c r="A34" s="281"/>
      <c r="B34" s="297" t="s">
        <v>120</v>
      </c>
      <c r="C34" s="335">
        <v>12.52</v>
      </c>
      <c r="D34" s="340">
        <v>11.288</v>
      </c>
      <c r="E34" s="299">
        <f>(C34-D34)*1000</f>
        <v>1231.9999999999993</v>
      </c>
      <c r="F34" s="341" t="s">
        <v>118</v>
      </c>
      <c r="G34" s="337"/>
      <c r="H34" s="337"/>
      <c r="I34" s="339"/>
      <c r="J34" s="287"/>
      <c r="K34" s="310"/>
      <c r="L34" s="311"/>
      <c r="M34" s="311"/>
      <c r="N34" s="312"/>
      <c r="O34" s="342" t="s">
        <v>181</v>
      </c>
      <c r="P34" s="319"/>
      <c r="Q34" s="319"/>
      <c r="R34" s="314"/>
      <c r="S34" s="232"/>
      <c r="T34" s="204"/>
    </row>
    <row r="35" spans="1:20" s="218" customFormat="1" ht="20.25" customHeight="1">
      <c r="A35" s="281"/>
      <c r="B35" s="297" t="s">
        <v>10</v>
      </c>
      <c r="C35" s="335">
        <v>39.428</v>
      </c>
      <c r="D35" s="340">
        <v>40.66</v>
      </c>
      <c r="E35" s="299">
        <f>(D35-C35)*1000</f>
        <v>1231.9999999999993</v>
      </c>
      <c r="F35" s="341"/>
      <c r="G35" s="337"/>
      <c r="H35" s="337"/>
      <c r="I35" s="339"/>
      <c r="J35" s="287"/>
      <c r="K35" s="282"/>
      <c r="L35" s="283"/>
      <c r="M35" s="284" t="s">
        <v>131</v>
      </c>
      <c r="N35" s="284"/>
      <c r="O35" s="284"/>
      <c r="P35" s="284"/>
      <c r="Q35" s="283"/>
      <c r="R35" s="286"/>
      <c r="S35" s="232"/>
      <c r="T35" s="204"/>
    </row>
    <row r="36" spans="1:20" s="218" customFormat="1" ht="20.25" customHeight="1">
      <c r="A36" s="281"/>
      <c r="B36" s="297" t="s">
        <v>68</v>
      </c>
      <c r="C36" s="335">
        <v>11.912</v>
      </c>
      <c r="D36" s="340">
        <v>11.288</v>
      </c>
      <c r="E36" s="299">
        <f>(C36-D36)*1000</f>
        <v>624.0000000000006</v>
      </c>
      <c r="F36" s="341" t="s">
        <v>118</v>
      </c>
      <c r="G36" s="337"/>
      <c r="H36" s="337"/>
      <c r="I36" s="339"/>
      <c r="J36" s="287"/>
      <c r="K36" s="297" t="s">
        <v>68</v>
      </c>
      <c r="L36" s="298"/>
      <c r="M36" s="298"/>
      <c r="N36" s="299">
        <f>(L36-M36)*1000</f>
        <v>0</v>
      </c>
      <c r="O36" s="342"/>
      <c r="P36" s="240"/>
      <c r="Q36" s="240"/>
      <c r="R36" s="320"/>
      <c r="S36" s="232"/>
      <c r="T36" s="204"/>
    </row>
    <row r="37" spans="1:20" s="218" customFormat="1" ht="20.25" customHeight="1">
      <c r="A37" s="281"/>
      <c r="B37" s="297" t="s">
        <v>10</v>
      </c>
      <c r="C37" s="335">
        <v>40.036</v>
      </c>
      <c r="D37" s="340">
        <v>40.66</v>
      </c>
      <c r="E37" s="299">
        <f>(D37-C37)*1000</f>
        <v>623.9999999999952</v>
      </c>
      <c r="F37" s="336"/>
      <c r="G37" s="337"/>
      <c r="H37" s="337"/>
      <c r="I37" s="338"/>
      <c r="J37" s="287"/>
      <c r="K37" s="297" t="s">
        <v>128</v>
      </c>
      <c r="L37" s="298">
        <v>11.79</v>
      </c>
      <c r="M37" s="298">
        <v>11.55</v>
      </c>
      <c r="N37" s="299">
        <f>(L37-M37)*1000</f>
        <v>239.99999999999844</v>
      </c>
      <c r="O37" s="342" t="s">
        <v>129</v>
      </c>
      <c r="P37" s="240"/>
      <c r="Q37" s="240"/>
      <c r="R37" s="313"/>
      <c r="S37" s="232"/>
      <c r="T37" s="204"/>
    </row>
    <row r="38" spans="1:20" s="322" customFormat="1" ht="20.25" customHeight="1">
      <c r="A38" s="288"/>
      <c r="B38" s="297" t="s">
        <v>115</v>
      </c>
      <c r="C38" s="335">
        <v>11.8</v>
      </c>
      <c r="D38" s="340">
        <v>11.288</v>
      </c>
      <c r="E38" s="299">
        <f>(C38-D38)*1000</f>
        <v>512.0000000000005</v>
      </c>
      <c r="F38" s="336" t="s">
        <v>116</v>
      </c>
      <c r="G38" s="337"/>
      <c r="H38" s="337"/>
      <c r="I38" s="338"/>
      <c r="J38" s="287"/>
      <c r="K38" s="297" t="s">
        <v>115</v>
      </c>
      <c r="L38" s="298"/>
      <c r="M38" s="298"/>
      <c r="N38" s="299"/>
      <c r="O38" s="342" t="s">
        <v>182</v>
      </c>
      <c r="P38" s="240"/>
      <c r="Q38" s="240"/>
      <c r="R38" s="460"/>
      <c r="S38" s="295"/>
      <c r="T38" s="321"/>
    </row>
    <row r="39" spans="1:20" s="322" customFormat="1" ht="20.25" customHeight="1">
      <c r="A39" s="288"/>
      <c r="B39" s="323" t="s">
        <v>10</v>
      </c>
      <c r="C39" s="425">
        <v>40.147999999999996</v>
      </c>
      <c r="D39" s="426">
        <v>40.66</v>
      </c>
      <c r="E39" s="430">
        <f>(D39-C39)*1000</f>
        <v>512.0000000000005</v>
      </c>
      <c r="F39" s="427" t="s">
        <v>117</v>
      </c>
      <c r="G39" s="428"/>
      <c r="H39" s="428"/>
      <c r="I39" s="429"/>
      <c r="J39" s="287"/>
      <c r="K39" s="324"/>
      <c r="L39" s="325"/>
      <c r="M39" s="325"/>
      <c r="N39" s="326"/>
      <c r="O39" s="327"/>
      <c r="P39" s="328"/>
      <c r="Q39" s="328"/>
      <c r="R39" s="329"/>
      <c r="S39" s="295"/>
      <c r="T39" s="321"/>
    </row>
    <row r="40" spans="1:19" ht="20.25" customHeight="1" thickBot="1">
      <c r="A40" s="330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2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8" ht="9.75" customHeight="1" thickBot="1">
      <c r="P1" s="1"/>
      <c r="Q1" s="1"/>
      <c r="U1" s="13"/>
      <c r="V1" s="13"/>
      <c r="W1" s="13"/>
      <c r="X1" s="13"/>
      <c r="Y1" s="13"/>
      <c r="Z1" s="13"/>
      <c r="AA1" s="13"/>
      <c r="AB1" s="13"/>
      <c r="AE1" s="17"/>
      <c r="AF1" s="8"/>
      <c r="AG1" s="13"/>
      <c r="AH1" s="13"/>
      <c r="AI1" s="13"/>
      <c r="AJ1" s="13"/>
      <c r="AK1" s="13"/>
      <c r="AL1" s="13"/>
      <c r="BI1" s="17"/>
      <c r="BJ1" s="8"/>
      <c r="CK1" s="334"/>
      <c r="CL1" s="334"/>
      <c r="CM1" s="17"/>
      <c r="CN1" s="8"/>
      <c r="CS1" s="13"/>
      <c r="CT1" s="13"/>
      <c r="CU1" s="13"/>
      <c r="CV1" s="13"/>
      <c r="DI1" s="27"/>
      <c r="DJ1" s="27"/>
      <c r="DK1" s="27"/>
      <c r="DL1" s="27"/>
      <c r="DM1" s="27"/>
      <c r="DN1" s="27"/>
    </row>
    <row r="2" spans="3:118" ht="36" customHeight="1">
      <c r="C2" s="28"/>
      <c r="D2" s="29"/>
      <c r="E2" s="29"/>
      <c r="F2" s="29"/>
      <c r="G2" s="30"/>
      <c r="H2" s="30"/>
      <c r="I2" s="31" t="s">
        <v>30</v>
      </c>
      <c r="J2" s="31"/>
      <c r="K2" s="31"/>
      <c r="L2" s="31"/>
      <c r="M2" s="29"/>
      <c r="N2" s="29"/>
      <c r="O2" s="29"/>
      <c r="P2" s="29"/>
      <c r="Q2" s="29"/>
      <c r="R2" s="32"/>
      <c r="U2" s="33"/>
      <c r="V2" s="33"/>
      <c r="W2" s="355"/>
      <c r="X2" s="355"/>
      <c r="Y2" s="355"/>
      <c r="Z2" s="355"/>
      <c r="AA2" s="33"/>
      <c r="AB2" s="33"/>
      <c r="AG2" s="355"/>
      <c r="AH2" s="355"/>
      <c r="AI2" s="355"/>
      <c r="AJ2" s="355"/>
      <c r="AK2" s="355"/>
      <c r="AL2" s="355"/>
      <c r="AM2" s="33"/>
      <c r="CB2" s="33"/>
      <c r="CK2" s="357"/>
      <c r="CL2" s="357"/>
      <c r="CS2" s="355"/>
      <c r="CT2" s="355"/>
      <c r="CU2" s="355"/>
      <c r="CV2" s="355"/>
      <c r="CY2" s="34"/>
      <c r="CZ2" s="30"/>
      <c r="DA2" s="31"/>
      <c r="DB2" s="31"/>
      <c r="DC2" s="31"/>
      <c r="DD2" s="31"/>
      <c r="DE2" s="31" t="s">
        <v>30</v>
      </c>
      <c r="DF2" s="31"/>
      <c r="DG2" s="31"/>
      <c r="DH2" s="31"/>
      <c r="DI2" s="30"/>
      <c r="DJ2" s="30"/>
      <c r="DK2" s="35"/>
      <c r="DL2" s="35"/>
      <c r="DM2" s="35"/>
      <c r="DN2" s="36"/>
    </row>
    <row r="3" spans="3:118" ht="21" customHeight="1" thickBot="1">
      <c r="C3" s="374" t="s">
        <v>0</v>
      </c>
      <c r="D3" s="40"/>
      <c r="E3" s="38"/>
      <c r="F3" s="360"/>
      <c r="G3" s="39" t="s">
        <v>1</v>
      </c>
      <c r="H3" s="42"/>
      <c r="I3" s="39"/>
      <c r="J3" s="40"/>
      <c r="K3" s="39" t="s">
        <v>15</v>
      </c>
      <c r="L3" s="40"/>
      <c r="M3" s="38"/>
      <c r="N3" s="360"/>
      <c r="O3" s="43" t="s">
        <v>2</v>
      </c>
      <c r="P3" s="39"/>
      <c r="Q3" s="39"/>
      <c r="R3" s="378"/>
      <c r="U3" s="44"/>
      <c r="V3" s="44"/>
      <c r="W3" s="44"/>
      <c r="X3" s="356"/>
      <c r="Y3" s="356"/>
      <c r="Z3" s="356"/>
      <c r="AA3" s="353"/>
      <c r="AB3" s="353"/>
      <c r="AG3" s="356"/>
      <c r="AH3" s="356"/>
      <c r="AI3" s="142"/>
      <c r="AJ3" s="142"/>
      <c r="AK3" s="356"/>
      <c r="AL3" s="356"/>
      <c r="CK3" s="44"/>
      <c r="CL3" s="44"/>
      <c r="CS3" s="44"/>
      <c r="CT3" s="7"/>
      <c r="CU3" s="44"/>
      <c r="CV3" s="44"/>
      <c r="CY3" s="41" t="s">
        <v>2</v>
      </c>
      <c r="CZ3" s="40"/>
      <c r="DA3" s="21"/>
      <c r="DB3" s="360"/>
      <c r="DC3" s="18" t="s">
        <v>15</v>
      </c>
      <c r="DD3" s="39"/>
      <c r="DE3" s="39"/>
      <c r="DF3" s="432"/>
      <c r="DG3" s="21"/>
      <c r="DH3" s="360"/>
      <c r="DI3" s="18" t="s">
        <v>1</v>
      </c>
      <c r="DJ3" s="40"/>
      <c r="DK3" s="21"/>
      <c r="DL3" s="360"/>
      <c r="DM3" s="39" t="s">
        <v>0</v>
      </c>
      <c r="DN3" s="378"/>
    </row>
    <row r="4" spans="3:118" ht="23.25" customHeight="1" thickTop="1">
      <c r="C4" s="45"/>
      <c r="D4" s="46"/>
      <c r="E4" s="47"/>
      <c r="F4" s="47"/>
      <c r="G4" s="48"/>
      <c r="H4" s="48"/>
      <c r="I4" s="48" t="s">
        <v>132</v>
      </c>
      <c r="J4" s="48"/>
      <c r="K4" s="48"/>
      <c r="L4" s="48"/>
      <c r="M4" s="47"/>
      <c r="N4" s="47"/>
      <c r="O4" s="47"/>
      <c r="P4" s="47"/>
      <c r="Q4" s="47"/>
      <c r="R4" s="49"/>
      <c r="U4" s="53"/>
      <c r="V4" s="53"/>
      <c r="W4" s="143"/>
      <c r="X4" s="357"/>
      <c r="Y4" s="357"/>
      <c r="Z4" s="357"/>
      <c r="AA4" s="13"/>
      <c r="AB4" s="13"/>
      <c r="AG4" s="13"/>
      <c r="AH4" s="13"/>
      <c r="AI4" s="143"/>
      <c r="AJ4" s="357"/>
      <c r="AN4" s="50" t="s">
        <v>133</v>
      </c>
      <c r="CK4" s="376"/>
      <c r="CL4" s="7"/>
      <c r="CS4" s="143"/>
      <c r="CT4" s="357"/>
      <c r="CU4" s="143"/>
      <c r="CV4" s="143"/>
      <c r="CY4" s="51"/>
      <c r="CZ4" s="52"/>
      <c r="DA4" s="52"/>
      <c r="DB4" s="52"/>
      <c r="DC4" s="52"/>
      <c r="DD4" s="52"/>
      <c r="DE4" s="48" t="s">
        <v>132</v>
      </c>
      <c r="DF4" s="48"/>
      <c r="DG4" s="48"/>
      <c r="DH4" s="54"/>
      <c r="DI4" s="52"/>
      <c r="DJ4" s="55"/>
      <c r="DK4" s="52"/>
      <c r="DL4" s="55"/>
      <c r="DM4" s="56"/>
      <c r="DN4" s="49"/>
    </row>
    <row r="5" spans="3:118" ht="21" customHeight="1">
      <c r="C5" s="363"/>
      <c r="D5" s="364"/>
      <c r="E5" s="367"/>
      <c r="F5" s="362"/>
      <c r="G5" s="361"/>
      <c r="H5" s="368"/>
      <c r="I5" s="58"/>
      <c r="J5" s="60"/>
      <c r="K5" s="58"/>
      <c r="L5" s="60"/>
      <c r="M5" s="58"/>
      <c r="N5" s="60"/>
      <c r="O5" s="58"/>
      <c r="P5" s="59"/>
      <c r="Q5" s="61"/>
      <c r="R5" s="62"/>
      <c r="U5" s="66"/>
      <c r="V5" s="7"/>
      <c r="W5" s="66"/>
      <c r="X5" s="7"/>
      <c r="Y5" s="66"/>
      <c r="Z5" s="7"/>
      <c r="AA5" s="66"/>
      <c r="AB5" s="7"/>
      <c r="AG5" s="352"/>
      <c r="AH5" s="358"/>
      <c r="AI5" s="352"/>
      <c r="AJ5" s="358"/>
      <c r="AY5" s="2"/>
      <c r="BI5" s="89"/>
      <c r="CK5" s="7"/>
      <c r="CL5" s="7"/>
      <c r="CS5" s="66"/>
      <c r="CT5" s="7"/>
      <c r="CU5" s="66"/>
      <c r="CV5" s="7"/>
      <c r="CY5" s="63"/>
      <c r="CZ5" s="59"/>
      <c r="DA5" s="61"/>
      <c r="DB5" s="60"/>
      <c r="DC5" s="435"/>
      <c r="DD5" s="59"/>
      <c r="DE5" s="61"/>
      <c r="DF5" s="60"/>
      <c r="DG5" s="435"/>
      <c r="DH5" s="60"/>
      <c r="DI5" s="58"/>
      <c r="DJ5" s="60"/>
      <c r="DK5" s="379"/>
      <c r="DL5" s="433"/>
      <c r="DM5" s="379"/>
      <c r="DN5" s="381"/>
    </row>
    <row r="6" spans="3:118" ht="21.75" customHeight="1">
      <c r="C6" s="365" t="s">
        <v>7</v>
      </c>
      <c r="D6" s="71">
        <v>38.595</v>
      </c>
      <c r="E6" s="369"/>
      <c r="F6" s="373"/>
      <c r="G6" s="14"/>
      <c r="H6" s="78"/>
      <c r="I6" s="70" t="s">
        <v>84</v>
      </c>
      <c r="J6" s="71">
        <v>12.493</v>
      </c>
      <c r="K6" s="70" t="s">
        <v>86</v>
      </c>
      <c r="L6" s="71">
        <v>11.912</v>
      </c>
      <c r="M6" s="76"/>
      <c r="N6" s="431"/>
      <c r="O6" s="76" t="s">
        <v>5</v>
      </c>
      <c r="P6" s="78">
        <v>12.785</v>
      </c>
      <c r="Q6" s="76"/>
      <c r="R6" s="77"/>
      <c r="U6" s="79"/>
      <c r="V6" s="80"/>
      <c r="W6" s="79"/>
      <c r="X6" s="80"/>
      <c r="Y6" s="79"/>
      <c r="Z6" s="80"/>
      <c r="AA6" s="79"/>
      <c r="AB6" s="80"/>
      <c r="AG6" s="353"/>
      <c r="AH6" s="171"/>
      <c r="AI6" s="353"/>
      <c r="AJ6" s="171"/>
      <c r="AM6" s="73" t="s">
        <v>31</v>
      </c>
      <c r="AN6" s="74" t="s">
        <v>24</v>
      </c>
      <c r="AO6" s="75" t="s">
        <v>32</v>
      </c>
      <c r="BI6" s="89"/>
      <c r="CK6" s="375"/>
      <c r="CL6" s="377"/>
      <c r="CS6" s="79"/>
      <c r="CT6" s="80"/>
      <c r="CU6" s="79"/>
      <c r="CV6" s="80"/>
      <c r="CX6" s="17"/>
      <c r="CY6" s="70"/>
      <c r="CZ6" s="69"/>
      <c r="DA6" s="70"/>
      <c r="DB6" s="71"/>
      <c r="DC6" s="70" t="s">
        <v>81</v>
      </c>
      <c r="DD6" s="69">
        <v>12.173</v>
      </c>
      <c r="DE6" s="70"/>
      <c r="DF6" s="71"/>
      <c r="DG6" s="70"/>
      <c r="DH6" s="71"/>
      <c r="DI6" s="70" t="s">
        <v>79</v>
      </c>
      <c r="DJ6" s="71">
        <v>11.288</v>
      </c>
      <c r="DK6" s="14"/>
      <c r="DL6" s="431"/>
      <c r="DM6" s="14" t="s">
        <v>11</v>
      </c>
      <c r="DN6" s="77">
        <v>10.37</v>
      </c>
    </row>
    <row r="7" spans="3:118" ht="21" customHeight="1">
      <c r="C7" s="365" t="s">
        <v>10</v>
      </c>
      <c r="D7" s="71">
        <v>13.353</v>
      </c>
      <c r="E7" s="370"/>
      <c r="F7" s="37"/>
      <c r="G7" s="68" t="s">
        <v>4</v>
      </c>
      <c r="H7" s="69">
        <v>12.57</v>
      </c>
      <c r="I7" s="70" t="s">
        <v>10</v>
      </c>
      <c r="J7" s="71">
        <v>39.455</v>
      </c>
      <c r="K7" s="70" t="s">
        <v>10</v>
      </c>
      <c r="L7" s="71">
        <v>40.036</v>
      </c>
      <c r="M7" s="68"/>
      <c r="N7" s="71"/>
      <c r="O7" s="76" t="s">
        <v>10</v>
      </c>
      <c r="P7" s="78">
        <v>39.163</v>
      </c>
      <c r="Q7" s="76" t="s">
        <v>8</v>
      </c>
      <c r="R7" s="77">
        <v>12.725</v>
      </c>
      <c r="U7" s="79"/>
      <c r="V7" s="80"/>
      <c r="W7" s="79"/>
      <c r="X7" s="80"/>
      <c r="Y7" s="79"/>
      <c r="Z7" s="80"/>
      <c r="AA7" s="79"/>
      <c r="AB7" s="80"/>
      <c r="AG7" s="81"/>
      <c r="AH7" s="359"/>
      <c r="AI7" s="354"/>
      <c r="AJ7" s="359"/>
      <c r="AY7" s="2"/>
      <c r="BI7" s="396"/>
      <c r="CK7" s="375"/>
      <c r="CL7" s="377"/>
      <c r="CS7" s="79"/>
      <c r="CT7" s="80"/>
      <c r="CU7" s="79"/>
      <c r="CV7" s="80"/>
      <c r="CX7" s="17"/>
      <c r="CY7" s="76" t="s">
        <v>14</v>
      </c>
      <c r="CZ7" s="78">
        <v>11.21</v>
      </c>
      <c r="DA7" s="70"/>
      <c r="DB7" s="71"/>
      <c r="DC7" s="70" t="s">
        <v>10</v>
      </c>
      <c r="DD7" s="69">
        <v>39.775</v>
      </c>
      <c r="DE7" s="70" t="s">
        <v>83</v>
      </c>
      <c r="DF7" s="71">
        <v>12.255</v>
      </c>
      <c r="DG7" s="58"/>
      <c r="DH7" s="434"/>
      <c r="DI7" s="70" t="s">
        <v>10</v>
      </c>
      <c r="DJ7" s="71">
        <v>40.66</v>
      </c>
      <c r="DK7" s="14"/>
      <c r="DL7" s="431"/>
      <c r="DM7" s="14"/>
      <c r="DN7" s="77"/>
    </row>
    <row r="8" spans="3:118" s="25" customFormat="1" ht="21" customHeight="1">
      <c r="C8" s="84" t="s">
        <v>13</v>
      </c>
      <c r="D8" s="87">
        <v>39</v>
      </c>
      <c r="E8" s="371"/>
      <c r="F8" s="71"/>
      <c r="G8" s="68" t="s">
        <v>10</v>
      </c>
      <c r="H8" s="69">
        <v>39.378</v>
      </c>
      <c r="I8" s="70" t="s">
        <v>85</v>
      </c>
      <c r="J8" s="71">
        <v>12.52</v>
      </c>
      <c r="K8" s="70" t="s">
        <v>87</v>
      </c>
      <c r="L8" s="71">
        <v>11.8</v>
      </c>
      <c r="M8" s="76"/>
      <c r="N8" s="431"/>
      <c r="O8" s="76" t="s">
        <v>6</v>
      </c>
      <c r="P8" s="78">
        <v>12.771</v>
      </c>
      <c r="Q8" s="76" t="s">
        <v>10</v>
      </c>
      <c r="R8" s="77">
        <v>39.223</v>
      </c>
      <c r="U8" s="79"/>
      <c r="V8" s="80"/>
      <c r="W8" s="79"/>
      <c r="X8" s="80"/>
      <c r="Y8" s="79"/>
      <c r="Z8" s="80"/>
      <c r="AA8" s="79"/>
      <c r="AB8" s="80"/>
      <c r="AG8" s="353"/>
      <c r="AH8" s="171"/>
      <c r="AI8" s="353"/>
      <c r="AJ8" s="171"/>
      <c r="AN8" s="88" t="s">
        <v>78</v>
      </c>
      <c r="BH8" s="423"/>
      <c r="BI8"/>
      <c r="BJ8" s="422"/>
      <c r="BL8"/>
      <c r="BM8"/>
      <c r="CK8" s="375"/>
      <c r="CL8" s="377"/>
      <c r="CR8"/>
      <c r="CS8" s="79"/>
      <c r="CT8" s="80"/>
      <c r="CU8" s="79"/>
      <c r="CV8" s="80"/>
      <c r="CX8" s="415"/>
      <c r="CY8" s="76" t="s">
        <v>10</v>
      </c>
      <c r="CZ8" s="78">
        <v>40.738</v>
      </c>
      <c r="DA8" s="70"/>
      <c r="DB8" s="71"/>
      <c r="DC8" s="70" t="s">
        <v>82</v>
      </c>
      <c r="DD8" s="69">
        <v>12.173</v>
      </c>
      <c r="DE8" s="70" t="s">
        <v>10</v>
      </c>
      <c r="DF8" s="71">
        <v>39.693</v>
      </c>
      <c r="DG8" s="70"/>
      <c r="DH8" s="71"/>
      <c r="DI8" s="68" t="s">
        <v>80</v>
      </c>
      <c r="DJ8" s="71">
        <v>11.288</v>
      </c>
      <c r="DK8" s="86"/>
      <c r="DL8" s="87"/>
      <c r="DM8" s="86" t="s">
        <v>12</v>
      </c>
      <c r="DN8" s="90">
        <v>11.07</v>
      </c>
    </row>
    <row r="9" spans="3:118" ht="21" customHeight="1">
      <c r="C9" s="84" t="s">
        <v>10</v>
      </c>
      <c r="D9" s="87">
        <v>12.947999999999999</v>
      </c>
      <c r="E9" s="371"/>
      <c r="F9" s="71"/>
      <c r="G9" s="86"/>
      <c r="H9" s="85"/>
      <c r="I9" s="70" t="s">
        <v>10</v>
      </c>
      <c r="J9" s="71">
        <v>39.428</v>
      </c>
      <c r="K9" s="70" t="s">
        <v>10</v>
      </c>
      <c r="L9" s="71">
        <v>40.147999999999996</v>
      </c>
      <c r="M9" s="76"/>
      <c r="N9" s="431"/>
      <c r="O9" s="76" t="s">
        <v>10</v>
      </c>
      <c r="P9" s="78">
        <v>39.177</v>
      </c>
      <c r="Q9" s="76"/>
      <c r="R9" s="77"/>
      <c r="U9" s="66"/>
      <c r="V9" s="7"/>
      <c r="W9" s="66"/>
      <c r="X9" s="7"/>
      <c r="Y9" s="66"/>
      <c r="Z9" s="7"/>
      <c r="AA9" s="66"/>
      <c r="AB9" s="7"/>
      <c r="AG9" s="7"/>
      <c r="AH9" s="351"/>
      <c r="AI9" s="7"/>
      <c r="AJ9" s="351"/>
      <c r="AM9" s="66"/>
      <c r="AN9" s="7"/>
      <c r="AO9" s="66"/>
      <c r="AP9" s="7"/>
      <c r="AQ9" s="66"/>
      <c r="AT9" s="98"/>
      <c r="AY9" s="2"/>
      <c r="BE9" s="422"/>
      <c r="BF9" s="25"/>
      <c r="BI9" s="25"/>
      <c r="CJ9" s="7"/>
      <c r="CK9" s="66"/>
      <c r="CL9" s="7"/>
      <c r="CS9" s="66"/>
      <c r="CT9" s="7"/>
      <c r="CU9" s="66"/>
      <c r="CV9" s="7"/>
      <c r="CY9" s="72"/>
      <c r="CZ9" s="69"/>
      <c r="DA9" s="70"/>
      <c r="DB9" s="71"/>
      <c r="DC9" s="70" t="s">
        <v>10</v>
      </c>
      <c r="DD9" s="69">
        <v>39.775</v>
      </c>
      <c r="DE9" s="70"/>
      <c r="DF9" s="71"/>
      <c r="DG9" s="70"/>
      <c r="DH9" s="71"/>
      <c r="DI9" s="68" t="s">
        <v>10</v>
      </c>
      <c r="DJ9" s="71">
        <v>40.66</v>
      </c>
      <c r="DK9" s="86"/>
      <c r="DL9" s="87"/>
      <c r="DM9" s="86"/>
      <c r="DN9" s="77"/>
    </row>
    <row r="10" spans="3:118" ht="18" customHeight="1" thickBot="1">
      <c r="C10" s="366"/>
      <c r="D10" s="94"/>
      <c r="E10" s="372"/>
      <c r="F10" s="95"/>
      <c r="G10" s="93"/>
      <c r="H10" s="104"/>
      <c r="I10" s="92"/>
      <c r="J10" s="95"/>
      <c r="K10" s="92"/>
      <c r="L10" s="95"/>
      <c r="M10" s="92"/>
      <c r="N10" s="95"/>
      <c r="O10" s="92"/>
      <c r="P10" s="91"/>
      <c r="Q10" s="96"/>
      <c r="R10" s="97"/>
      <c r="AC10" s="79"/>
      <c r="AD10" s="80"/>
      <c r="AN10" s="165" t="s">
        <v>33</v>
      </c>
      <c r="AT10" s="2"/>
      <c r="BA10" s="2"/>
      <c r="BI10" s="115"/>
      <c r="CY10" s="99"/>
      <c r="CZ10" s="101"/>
      <c r="DA10" s="102"/>
      <c r="DB10" s="103"/>
      <c r="DC10" s="100"/>
      <c r="DD10" s="101"/>
      <c r="DE10" s="102"/>
      <c r="DF10" s="103"/>
      <c r="DG10" s="100"/>
      <c r="DH10" s="103"/>
      <c r="DI10" s="100"/>
      <c r="DJ10" s="103"/>
      <c r="DK10" s="380"/>
      <c r="DL10" s="94"/>
      <c r="DM10" s="92"/>
      <c r="DN10" s="97"/>
    </row>
    <row r="11" spans="3:118" ht="18" customHeight="1">
      <c r="C11" s="348"/>
      <c r="D11" s="349"/>
      <c r="E11" s="348"/>
      <c r="F11" s="350"/>
      <c r="G11" s="66"/>
      <c r="H11" s="66"/>
      <c r="I11" s="348"/>
      <c r="J11" s="349"/>
      <c r="K11" s="348"/>
      <c r="L11" s="350"/>
      <c r="AC11" s="66"/>
      <c r="AD11" s="7"/>
      <c r="AH11" s="105"/>
      <c r="AN11" s="23" t="s">
        <v>34</v>
      </c>
      <c r="AR11" s="98"/>
      <c r="AY11" s="396"/>
      <c r="BT11" s="396"/>
      <c r="BX11" s="89"/>
      <c r="CR11" s="461"/>
      <c r="DE11" s="7"/>
      <c r="DF11" s="351"/>
      <c r="DG11" s="7"/>
      <c r="DH11" s="351"/>
      <c r="DI11" s="13"/>
      <c r="DJ11" s="13"/>
      <c r="DK11" s="7"/>
      <c r="DL11" s="351"/>
      <c r="DM11" s="7"/>
      <c r="DN11" s="351"/>
    </row>
    <row r="12" spans="3:106" ht="18" customHeight="1">
      <c r="C12" s="7"/>
      <c r="D12" s="351"/>
      <c r="E12" s="7"/>
      <c r="F12" s="351"/>
      <c r="G12" s="7"/>
      <c r="H12" s="351"/>
      <c r="I12" s="7"/>
      <c r="J12" s="351"/>
      <c r="K12" s="7"/>
      <c r="L12" s="351"/>
      <c r="AM12" s="398"/>
      <c r="AN12" s="23" t="s">
        <v>150</v>
      </c>
      <c r="AP12" s="400"/>
      <c r="AR12" s="2"/>
      <c r="BD12" s="105" t="s">
        <v>90</v>
      </c>
      <c r="BL12" s="2"/>
      <c r="BT12" s="2"/>
      <c r="BX12" s="89"/>
      <c r="DA12" s="1"/>
      <c r="DB12" s="1"/>
    </row>
    <row r="13" spans="6:96" ht="18" customHeight="1">
      <c r="F13" s="2"/>
      <c r="AO13" s="98"/>
      <c r="AP13" s="98"/>
      <c r="AW13" s="396"/>
      <c r="BA13" s="2"/>
      <c r="BD13" s="2"/>
      <c r="BT13" s="396"/>
      <c r="CF13" s="2"/>
      <c r="CH13" s="2"/>
      <c r="CQ13" s="58"/>
      <c r="CR13" s="108"/>
    </row>
    <row r="14" spans="6:72" ht="18" customHeight="1">
      <c r="F14" s="2"/>
      <c r="AH14" s="109"/>
      <c r="AL14" s="2"/>
      <c r="AO14" s="2"/>
      <c r="AP14" s="2"/>
      <c r="AW14" s="2"/>
      <c r="AX14" s="2"/>
      <c r="BD14" s="115"/>
      <c r="BE14" s="110"/>
      <c r="BL14" s="1"/>
      <c r="BN14" s="2"/>
      <c r="BP14" s="132"/>
      <c r="BT14" s="2"/>
    </row>
    <row r="15" spans="6:119" ht="18" customHeight="1">
      <c r="F15" s="2"/>
      <c r="AE15" s="118" t="s">
        <v>85</v>
      </c>
      <c r="AH15" s="109"/>
      <c r="AK15" s="111"/>
      <c r="AT15" s="19"/>
      <c r="AU15" s="396"/>
      <c r="AY15" s="396"/>
      <c r="BD15" s="451" t="s">
        <v>167</v>
      </c>
      <c r="BJ15" s="24"/>
      <c r="BL15" s="396"/>
      <c r="BT15" s="110"/>
      <c r="BW15" s="113"/>
      <c r="CC15" s="396"/>
      <c r="CG15" s="11" t="s">
        <v>87</v>
      </c>
      <c r="CK15" s="396"/>
      <c r="DC15" s="124" t="s">
        <v>14</v>
      </c>
      <c r="DH15" s="13"/>
      <c r="DN15" s="126" t="s">
        <v>12</v>
      </c>
      <c r="DO15" s="5"/>
    </row>
    <row r="16" spans="6:117" ht="18" customHeight="1">
      <c r="F16" s="5"/>
      <c r="AI16" s="24"/>
      <c r="AN16" s="114"/>
      <c r="AU16" s="2"/>
      <c r="AX16" s="114"/>
      <c r="AY16" s="2"/>
      <c r="AZ16" s="98"/>
      <c r="BG16" s="115"/>
      <c r="BH16" s="2"/>
      <c r="BL16" s="2"/>
      <c r="BM16" s="419"/>
      <c r="BT16" s="2"/>
      <c r="BY16" s="2"/>
      <c r="CC16" s="2"/>
      <c r="CK16" s="2"/>
      <c r="CM16" s="5"/>
      <c r="CP16" s="16" t="s">
        <v>158</v>
      </c>
      <c r="CR16" s="461"/>
      <c r="CW16" s="20"/>
      <c r="CZ16" s="116"/>
      <c r="DH16" s="142"/>
      <c r="DI16" s="2"/>
      <c r="DM16" s="123"/>
    </row>
    <row r="17" spans="6:120" ht="18" customHeight="1">
      <c r="F17" s="5"/>
      <c r="AI17" s="2"/>
      <c r="AK17" s="2"/>
      <c r="AM17" s="2"/>
      <c r="AN17" s="3"/>
      <c r="AP17" s="3"/>
      <c r="AQ17" s="1"/>
      <c r="AR17" s="105"/>
      <c r="AZ17" s="2"/>
      <c r="BC17" s="2"/>
      <c r="BD17" s="2"/>
      <c r="BG17" s="2"/>
      <c r="BL17" s="2"/>
      <c r="BM17" s="401"/>
      <c r="BQ17" s="111"/>
      <c r="BT17" s="397"/>
      <c r="CK17" s="2"/>
      <c r="CO17" s="400"/>
      <c r="CP17" s="16"/>
      <c r="CZ17" s="116"/>
      <c r="DC17" s="2"/>
      <c r="DH17" s="24"/>
      <c r="DI17" s="143"/>
      <c r="DJ17" s="123"/>
      <c r="DK17" s="13"/>
      <c r="DP17" s="5"/>
    </row>
    <row r="18" spans="6:117" ht="18" customHeight="1">
      <c r="F18" s="2"/>
      <c r="P18" s="105"/>
      <c r="AF18" s="2"/>
      <c r="AJ18" s="114"/>
      <c r="AN18" s="2"/>
      <c r="AR18" s="109"/>
      <c r="BC18" s="10">
        <v>13</v>
      </c>
      <c r="BD18" s="10">
        <v>14</v>
      </c>
      <c r="BE18" s="2"/>
      <c r="BF18" s="2"/>
      <c r="BG18" s="118"/>
      <c r="BP18" s="10"/>
      <c r="BT18" s="118"/>
      <c r="BY18" s="118" t="s">
        <v>86</v>
      </c>
      <c r="CJ18" s="128"/>
      <c r="CM18" s="10"/>
      <c r="CU18" s="398"/>
      <c r="CW18" s="20"/>
      <c r="CZ18" s="116"/>
      <c r="DC18" s="10">
        <v>22</v>
      </c>
      <c r="DH18" s="145"/>
      <c r="DI18" s="2"/>
      <c r="DJ18" s="2"/>
      <c r="DM18" s="123"/>
    </row>
    <row r="19" spans="6:114" ht="18" customHeight="1">
      <c r="F19" s="2"/>
      <c r="P19" s="109"/>
      <c r="Y19" s="10">
        <v>6</v>
      </c>
      <c r="AQ19" s="24"/>
      <c r="AT19" s="119"/>
      <c r="AY19" s="134" t="s">
        <v>83</v>
      </c>
      <c r="BC19" s="115"/>
      <c r="BM19" s="10">
        <v>17</v>
      </c>
      <c r="BN19" s="10">
        <v>18</v>
      </c>
      <c r="BP19" s="2"/>
      <c r="BR19" s="2"/>
      <c r="BZ19" s="2"/>
      <c r="CP19" s="2"/>
      <c r="CX19" s="119" t="s">
        <v>80</v>
      </c>
      <c r="CZ19" s="116"/>
      <c r="DJ19" s="112"/>
    </row>
    <row r="20" spans="3:118" ht="18" customHeight="1">
      <c r="C20" s="120"/>
      <c r="W20" s="122"/>
      <c r="Y20" s="2"/>
      <c r="AE20" s="24"/>
      <c r="AF20" s="106"/>
      <c r="AN20" s="2"/>
      <c r="AP20" s="3"/>
      <c r="AQ20" s="2"/>
      <c r="AZ20" s="3"/>
      <c r="BA20" s="2"/>
      <c r="BC20" s="2"/>
      <c r="BG20" s="2"/>
      <c r="BJ20" s="114"/>
      <c r="BM20" s="2"/>
      <c r="BN20" s="2"/>
      <c r="BO20" s="2"/>
      <c r="BR20" s="118"/>
      <c r="BT20" s="2"/>
      <c r="BY20" s="2"/>
      <c r="CJ20" s="2"/>
      <c r="CL20" s="2"/>
      <c r="CP20" s="3"/>
      <c r="CY20" s="98"/>
      <c r="CZ20" s="116"/>
      <c r="DG20" s="124"/>
      <c r="DI20" s="98"/>
      <c r="DJ20" s="448"/>
      <c r="DL20" s="125"/>
      <c r="DN20" s="126"/>
    </row>
    <row r="21" spans="2:116" ht="18" customHeight="1">
      <c r="B21" s="5"/>
      <c r="G21" s="115"/>
      <c r="H21" s="115"/>
      <c r="I21" s="115"/>
      <c r="P21" s="420"/>
      <c r="AA21" s="114"/>
      <c r="AE21" s="2"/>
      <c r="AF21" s="399" t="s">
        <v>71</v>
      </c>
      <c r="AG21" s="118"/>
      <c r="AM21" s="1"/>
      <c r="AN21" s="24"/>
      <c r="AQ21" s="24"/>
      <c r="AR21" s="24"/>
      <c r="AU21" s="396"/>
      <c r="AV21" s="118"/>
      <c r="AX21" s="114"/>
      <c r="BA21" s="397">
        <v>12</v>
      </c>
      <c r="BM21" s="2"/>
      <c r="BN21" s="10"/>
      <c r="BP21" s="2"/>
      <c r="BY21" s="10">
        <v>21</v>
      </c>
      <c r="CB21" s="119"/>
      <c r="CE21" s="2"/>
      <c r="CF21" s="3"/>
      <c r="CG21" s="2"/>
      <c r="CJ21" s="134"/>
      <c r="CO21" s="400"/>
      <c r="CP21" s="16" t="s">
        <v>159</v>
      </c>
      <c r="CR21" s="1"/>
      <c r="CT21" s="1"/>
      <c r="CU21" s="24"/>
      <c r="CV21" s="1"/>
      <c r="CY21" s="2"/>
      <c r="DH21" s="107"/>
      <c r="DI21" s="2"/>
      <c r="DJ21" s="112"/>
      <c r="DL21" s="15"/>
    </row>
    <row r="22" spans="7:116" ht="18" customHeight="1">
      <c r="G22" s="2"/>
      <c r="H22" s="2"/>
      <c r="I22" s="2"/>
      <c r="M22" s="2"/>
      <c r="Z22" s="2"/>
      <c r="AC22" s="420" t="s">
        <v>172</v>
      </c>
      <c r="AM22" s="130"/>
      <c r="AN22" s="109"/>
      <c r="AQ22" s="127"/>
      <c r="AR22" s="2"/>
      <c r="AU22" s="2"/>
      <c r="AX22" s="453" t="s">
        <v>177</v>
      </c>
      <c r="BD22" s="24"/>
      <c r="BE22" s="119" t="s">
        <v>81</v>
      </c>
      <c r="BM22" s="119"/>
      <c r="BN22" s="2"/>
      <c r="BS22" s="24"/>
      <c r="BV22" s="24"/>
      <c r="CA22" s="2"/>
      <c r="CF22" s="106"/>
      <c r="CP22" s="2"/>
      <c r="CU22" s="2"/>
      <c r="CX22" s="119" t="s">
        <v>79</v>
      </c>
      <c r="DG22" s="2"/>
      <c r="DJ22" s="448"/>
      <c r="DL22" s="15"/>
    </row>
    <row r="23" spans="16:116" ht="18" customHeight="1">
      <c r="P23" s="399"/>
      <c r="W23" s="109"/>
      <c r="X23" s="106"/>
      <c r="AA23" s="2"/>
      <c r="AC23" s="2"/>
      <c r="AE23" s="2"/>
      <c r="AF23" s="2"/>
      <c r="AG23" s="2"/>
      <c r="AN23" s="2"/>
      <c r="AT23" s="24"/>
      <c r="AY23" s="2"/>
      <c r="BG23" s="2"/>
      <c r="BJ23" s="3"/>
      <c r="BL23" s="2"/>
      <c r="BP23" s="118"/>
      <c r="BS23" s="24"/>
      <c r="BT23" s="2"/>
      <c r="BU23" s="2"/>
      <c r="BV23" s="2"/>
      <c r="BY23" s="2"/>
      <c r="BZ23" s="118"/>
      <c r="CK23" s="2"/>
      <c r="CL23" s="2"/>
      <c r="CT23" s="124"/>
      <c r="CX23" s="128"/>
      <c r="DC23" s="105"/>
      <c r="DD23" s="129"/>
      <c r="DG23" s="24"/>
      <c r="DJ23" s="112"/>
      <c r="DL23" s="15"/>
    </row>
    <row r="24" spans="4:119" ht="18" customHeight="1">
      <c r="D24" s="111"/>
      <c r="J24" s="2"/>
      <c r="R24" s="395"/>
      <c r="W24" s="123"/>
      <c r="AA24" s="24"/>
      <c r="AC24" s="2"/>
      <c r="AE24" s="123"/>
      <c r="AF24" s="399" t="s">
        <v>73</v>
      </c>
      <c r="AH24" s="114"/>
      <c r="AO24" s="2"/>
      <c r="AP24" s="396"/>
      <c r="AQ24" s="396"/>
      <c r="AR24" s="396"/>
      <c r="AT24" s="2"/>
      <c r="AV24" s="399" t="s">
        <v>175</v>
      </c>
      <c r="AX24" s="114"/>
      <c r="AY24" s="397">
        <v>11</v>
      </c>
      <c r="BF24" s="2"/>
      <c r="BH24" s="124"/>
      <c r="BL24" s="10">
        <v>16</v>
      </c>
      <c r="BS24" s="2"/>
      <c r="BT24" s="10" t="s">
        <v>168</v>
      </c>
      <c r="BV24" s="10"/>
      <c r="CM24" s="119"/>
      <c r="CR24" s="10"/>
      <c r="CT24" s="110"/>
      <c r="CU24" s="131"/>
      <c r="DC24" s="109"/>
      <c r="DG24" s="106"/>
      <c r="DL24" s="15"/>
      <c r="DO24" s="126"/>
    </row>
    <row r="25" spans="12:119" ht="18" customHeight="1">
      <c r="L25" s="24"/>
      <c r="M25" s="143"/>
      <c r="O25" s="13"/>
      <c r="R25" s="2"/>
      <c r="W25" s="123"/>
      <c r="AA25" s="395">
        <v>8</v>
      </c>
      <c r="AC25" s="109"/>
      <c r="AD25" s="123"/>
      <c r="AE25" s="123"/>
      <c r="AF25" s="123"/>
      <c r="AH25" s="117"/>
      <c r="AI25" s="3"/>
      <c r="AJ25" s="24"/>
      <c r="AM25" s="2"/>
      <c r="AN25" s="2"/>
      <c r="AQ25" s="2"/>
      <c r="AR25" s="2"/>
      <c r="AV25" s="453" t="s">
        <v>176</v>
      </c>
      <c r="BE25" s="119" t="s">
        <v>82</v>
      </c>
      <c r="BL25" s="2"/>
      <c r="BM25" s="119"/>
      <c r="BX25" s="404" t="s">
        <v>180</v>
      </c>
      <c r="BZ25" s="24"/>
      <c r="CL25" s="19"/>
      <c r="CM25" s="124"/>
      <c r="CQ25" s="133"/>
      <c r="CR25" s="2"/>
      <c r="CT25" s="2"/>
      <c r="CV25" s="2"/>
      <c r="DC25" s="2"/>
      <c r="DD25" s="109"/>
      <c r="DE25" s="2"/>
      <c r="DL25" s="15"/>
      <c r="DO25" s="5"/>
    </row>
    <row r="26" spans="3:116" ht="18" customHeight="1">
      <c r="C26" s="134"/>
      <c r="Q26" s="2"/>
      <c r="R26" s="24"/>
      <c r="S26" s="24"/>
      <c r="T26" s="2"/>
      <c r="U26" s="24"/>
      <c r="X26" s="124"/>
      <c r="AA26" s="2"/>
      <c r="AF26" s="399"/>
      <c r="AJ26" s="24"/>
      <c r="AK26" s="2"/>
      <c r="AM26" s="24"/>
      <c r="AN26" s="2"/>
      <c r="AP26" s="89"/>
      <c r="AX26" s="114"/>
      <c r="BG26" s="2"/>
      <c r="BL26" s="105" t="s">
        <v>91</v>
      </c>
      <c r="CH26" s="24"/>
      <c r="CP26" s="106"/>
      <c r="CQ26" s="135"/>
      <c r="CT26" s="24"/>
      <c r="CU26" s="24"/>
      <c r="CV26" s="24"/>
      <c r="CW26" s="2">
        <v>0</v>
      </c>
      <c r="DC26" s="24"/>
      <c r="DE26" s="24"/>
      <c r="DG26" s="124"/>
      <c r="DH26" s="124"/>
      <c r="DL26" s="19"/>
    </row>
    <row r="27" spans="6:116" ht="18" customHeight="1">
      <c r="F27" s="136"/>
      <c r="H27" s="3"/>
      <c r="J27" s="3"/>
      <c r="P27" s="1"/>
      <c r="Q27" s="2"/>
      <c r="S27" s="2"/>
      <c r="T27" s="395"/>
      <c r="U27" s="2"/>
      <c r="Y27" s="424"/>
      <c r="Z27" s="118"/>
      <c r="AB27" s="114" t="s">
        <v>4</v>
      </c>
      <c r="AJ27" s="10"/>
      <c r="AP27" s="89"/>
      <c r="AQ27" s="123"/>
      <c r="AR27" s="123"/>
      <c r="AS27" s="123"/>
      <c r="AT27" s="123"/>
      <c r="AU27" s="123"/>
      <c r="AV27" s="123"/>
      <c r="AW27" s="123"/>
      <c r="AX27" s="114"/>
      <c r="BB27" s="2"/>
      <c r="BH27" s="397">
        <v>15</v>
      </c>
      <c r="BV27" s="137"/>
      <c r="CE27" s="2"/>
      <c r="CF27" s="3"/>
      <c r="CG27" s="2"/>
      <c r="CH27" s="2"/>
      <c r="CJ27" s="454" t="s">
        <v>170</v>
      </c>
      <c r="CL27" s="11"/>
      <c r="CN27" s="2"/>
      <c r="CO27" s="119"/>
      <c r="CR27" s="138"/>
      <c r="CT27" s="10"/>
      <c r="CU27" s="2"/>
      <c r="DC27" s="2"/>
      <c r="DF27" s="3"/>
      <c r="DH27" s="129"/>
      <c r="DJ27" s="129"/>
      <c r="DK27" s="129"/>
      <c r="DL27" s="136"/>
    </row>
    <row r="28" spans="3:116" ht="18" customHeight="1">
      <c r="C28" s="2"/>
      <c r="F28" s="112"/>
      <c r="J28" s="1"/>
      <c r="M28" s="13"/>
      <c r="O28" s="10">
        <v>1</v>
      </c>
      <c r="P28" s="24"/>
      <c r="Q28" s="13"/>
      <c r="S28" s="10">
        <v>3</v>
      </c>
      <c r="T28" s="2"/>
      <c r="U28" s="24"/>
      <c r="V28" s="123"/>
      <c r="W28" s="10">
        <v>4</v>
      </c>
      <c r="Y28" s="13"/>
      <c r="Z28" s="24"/>
      <c r="AA28" s="2"/>
      <c r="AH28" s="2"/>
      <c r="AI28" s="2"/>
      <c r="AJ28" s="2"/>
      <c r="AK28" s="2"/>
      <c r="AP28" s="2"/>
      <c r="AS28" s="2"/>
      <c r="AW28" s="123"/>
      <c r="BB28" s="2"/>
      <c r="BD28" s="453" t="s">
        <v>179</v>
      </c>
      <c r="BO28" s="2"/>
      <c r="CJ28" s="2"/>
      <c r="CO28" s="2"/>
      <c r="CR28" s="139"/>
      <c r="CT28" s="2"/>
      <c r="DA28" s="124"/>
      <c r="DB28" s="24"/>
      <c r="DG28" s="24"/>
      <c r="DL28" s="19"/>
    </row>
    <row r="29" spans="2:117" ht="18" customHeight="1">
      <c r="B29" s="5"/>
      <c r="F29" s="112"/>
      <c r="I29" s="2"/>
      <c r="J29" s="5"/>
      <c r="L29" s="401"/>
      <c r="O29" s="2"/>
      <c r="P29" s="2"/>
      <c r="Q29" s="13"/>
      <c r="S29" s="2"/>
      <c r="T29" s="3"/>
      <c r="U29" s="2"/>
      <c r="V29" s="3"/>
      <c r="W29" s="2"/>
      <c r="Z29" s="400"/>
      <c r="AC29" s="2"/>
      <c r="AD29" s="111"/>
      <c r="AE29" s="111"/>
      <c r="AF29" s="24"/>
      <c r="AH29" s="24"/>
      <c r="AI29" s="24"/>
      <c r="AK29" s="2"/>
      <c r="AN29" s="3"/>
      <c r="AO29" s="2"/>
      <c r="AR29" s="118"/>
      <c r="AS29" s="10"/>
      <c r="AT29" s="3"/>
      <c r="AX29" s="2"/>
      <c r="BL29" s="451" t="s">
        <v>169</v>
      </c>
      <c r="BN29" s="3"/>
      <c r="BT29" s="2"/>
      <c r="BY29" s="2"/>
      <c r="CL29" s="2"/>
      <c r="CO29" s="24"/>
      <c r="CQ29" s="2"/>
      <c r="CR29" s="2"/>
      <c r="CT29" s="2"/>
      <c r="CV29" s="2"/>
      <c r="CW29" s="24"/>
      <c r="CY29" s="2"/>
      <c r="CZ29" s="2"/>
      <c r="DC29" s="2"/>
      <c r="DD29" s="2"/>
      <c r="DE29" s="2"/>
      <c r="DH29" s="2"/>
      <c r="DL29" s="15"/>
      <c r="DM29" s="126"/>
    </row>
    <row r="30" spans="2:113" ht="18" customHeight="1">
      <c r="B30" s="2"/>
      <c r="D30" s="145"/>
      <c r="E30" s="13"/>
      <c r="F30" s="112"/>
      <c r="G30" s="13"/>
      <c r="H30" s="159"/>
      <c r="I30" s="398"/>
      <c r="J30" s="395"/>
      <c r="P30" s="124" t="s">
        <v>8</v>
      </c>
      <c r="Q30" s="13"/>
      <c r="S30" s="123"/>
      <c r="T30" s="123"/>
      <c r="U30" s="424"/>
      <c r="V30" s="123"/>
      <c r="W30" s="13"/>
      <c r="Z30" s="2"/>
      <c r="AB30" s="10"/>
      <c r="AD30" s="10"/>
      <c r="AF30" s="2"/>
      <c r="AG30" s="118" t="s">
        <v>84</v>
      </c>
      <c r="AH30" s="15"/>
      <c r="AJ30" s="109"/>
      <c r="AO30" s="2"/>
      <c r="AX30" s="114"/>
      <c r="BB30" s="2"/>
      <c r="BR30" s="127"/>
      <c r="BY30" s="24"/>
      <c r="CB30" s="4"/>
      <c r="CL30" s="24"/>
      <c r="CQ30" s="119"/>
      <c r="CR30" s="24"/>
      <c r="CT30" s="2"/>
      <c r="CU30" s="10"/>
      <c r="CV30" s="109"/>
      <c r="CW30" s="10"/>
      <c r="DA30" s="2"/>
      <c r="DE30" s="13"/>
      <c r="DF30" s="1"/>
      <c r="DH30" s="2"/>
      <c r="DI30" s="2"/>
    </row>
    <row r="31" spans="2:120" ht="18" customHeight="1">
      <c r="B31" s="2"/>
      <c r="D31" s="121" t="s">
        <v>13</v>
      </c>
      <c r="E31" s="13"/>
      <c r="F31" s="22"/>
      <c r="G31" s="13"/>
      <c r="H31" s="13"/>
      <c r="I31" s="13"/>
      <c r="J31" s="2"/>
      <c r="L31" s="111" t="s">
        <v>6</v>
      </c>
      <c r="Q31" s="13"/>
      <c r="U31" s="13"/>
      <c r="V31" s="123"/>
      <c r="W31" s="13"/>
      <c r="Z31" s="24"/>
      <c r="AA31" s="2"/>
      <c r="AC31" s="2"/>
      <c r="AD31" s="2"/>
      <c r="AF31" s="24"/>
      <c r="AI31" s="140"/>
      <c r="AJ31" s="24"/>
      <c r="AR31" s="2"/>
      <c r="BB31" s="2"/>
      <c r="BD31" s="453" t="s">
        <v>178</v>
      </c>
      <c r="BY31" s="24"/>
      <c r="CL31" s="2"/>
      <c r="CM31" s="2"/>
      <c r="CN31" s="119"/>
      <c r="CS31" s="2"/>
      <c r="CT31" s="24"/>
      <c r="CU31" s="2"/>
      <c r="CW31" s="2"/>
      <c r="CY31" s="2"/>
      <c r="DA31" s="24"/>
      <c r="DB31" s="2"/>
      <c r="DE31" s="123"/>
      <c r="DL31" s="2"/>
      <c r="DP31" s="5"/>
    </row>
    <row r="32" spans="2:112" ht="18" customHeight="1">
      <c r="B32" s="5"/>
      <c r="D32" s="13"/>
      <c r="E32" s="13"/>
      <c r="F32" s="22"/>
      <c r="G32" s="421" t="s">
        <v>164</v>
      </c>
      <c r="P32" s="2"/>
      <c r="T32" s="3"/>
      <c r="U32" s="2"/>
      <c r="V32" s="3"/>
      <c r="W32" s="2"/>
      <c r="Y32" s="2"/>
      <c r="Z32" s="2"/>
      <c r="AB32" s="2"/>
      <c r="AH32" s="140"/>
      <c r="AM32" s="2"/>
      <c r="AN32" s="3"/>
      <c r="AO32" s="2"/>
      <c r="AR32" s="24"/>
      <c r="AX32" s="11"/>
      <c r="BB32" s="2"/>
      <c r="BF32" s="2"/>
      <c r="BH32" s="2"/>
      <c r="BN32" s="3"/>
      <c r="BQ32" s="2"/>
      <c r="BT32" s="3"/>
      <c r="BW32" s="2"/>
      <c r="BY32" s="2"/>
      <c r="CL32" s="2"/>
      <c r="CM32" s="24"/>
      <c r="CP32" s="141"/>
      <c r="CR32" s="2"/>
      <c r="CT32" s="2"/>
      <c r="CV32" s="2"/>
      <c r="CX32" s="2"/>
      <c r="DB32" s="10"/>
      <c r="DF32" s="5"/>
      <c r="DH32" s="2"/>
    </row>
    <row r="33" spans="2:112" ht="18" customHeight="1">
      <c r="B33" s="5"/>
      <c r="C33" s="142"/>
      <c r="E33" s="142"/>
      <c r="F33" s="22"/>
      <c r="G33" s="142"/>
      <c r="P33" s="397">
        <v>2</v>
      </c>
      <c r="Q33" s="13"/>
      <c r="T33" s="123"/>
      <c r="U33" s="24"/>
      <c r="W33" s="24"/>
      <c r="X33" s="10"/>
      <c r="Y33" s="10">
        <v>5</v>
      </c>
      <c r="Z33" s="10">
        <v>7</v>
      </c>
      <c r="AB33" s="10">
        <v>9</v>
      </c>
      <c r="AC33" s="2"/>
      <c r="AD33" s="110"/>
      <c r="AG33" s="10"/>
      <c r="AL33" s="111"/>
      <c r="AQ33" s="123"/>
      <c r="AR33" s="123"/>
      <c r="AS33" s="123"/>
      <c r="AT33" s="3"/>
      <c r="AU33" s="2"/>
      <c r="AV33" s="123"/>
      <c r="AW33" s="123"/>
      <c r="BB33" s="2"/>
      <c r="BL33" s="106"/>
      <c r="BR33" s="127"/>
      <c r="BW33" s="118"/>
      <c r="CC33" s="3"/>
      <c r="CM33" s="2"/>
      <c r="CQ33" s="2"/>
      <c r="CS33" s="119"/>
      <c r="CT33" s="24"/>
      <c r="CV33" s="24"/>
      <c r="CX33" s="2"/>
      <c r="CY33" s="2"/>
      <c r="DB33" s="110"/>
      <c r="DC33" s="106"/>
      <c r="DF33" s="2"/>
      <c r="DG33" s="2"/>
      <c r="DH33" s="2"/>
    </row>
    <row r="34" spans="3:116" ht="18" customHeight="1">
      <c r="C34" s="143"/>
      <c r="D34" s="123"/>
      <c r="E34" s="13"/>
      <c r="L34" s="128" t="s">
        <v>5</v>
      </c>
      <c r="N34" s="115"/>
      <c r="Q34" s="1"/>
      <c r="W34" s="1"/>
      <c r="X34" s="2"/>
      <c r="AC34" s="2"/>
      <c r="AL34" s="2"/>
      <c r="AR34" s="2"/>
      <c r="AS34" s="2"/>
      <c r="AT34" s="2"/>
      <c r="AU34" s="2"/>
      <c r="AY34" s="3"/>
      <c r="BH34" s="24"/>
      <c r="BJ34" s="2"/>
      <c r="BL34" s="110"/>
      <c r="BO34" s="2"/>
      <c r="BZ34" s="119"/>
      <c r="CL34" s="127"/>
      <c r="CN34" s="124"/>
      <c r="CQ34" s="24"/>
      <c r="CT34" s="2"/>
      <c r="CU34" s="2"/>
      <c r="CW34" s="2"/>
      <c r="DB34" s="2"/>
      <c r="DF34" s="24"/>
      <c r="DH34" s="2"/>
      <c r="DL34" s="144"/>
    </row>
    <row r="35" spans="3:108" ht="18" customHeight="1">
      <c r="C35" s="81"/>
      <c r="E35" s="83"/>
      <c r="F35" s="83"/>
      <c r="G35" s="81"/>
      <c r="Q35" s="128"/>
      <c r="R35" s="123"/>
      <c r="T35" s="115"/>
      <c r="U35" s="452" t="s">
        <v>165</v>
      </c>
      <c r="V35" s="2"/>
      <c r="X35" s="109"/>
      <c r="Z35" s="2"/>
      <c r="AN35" s="2"/>
      <c r="AS35" s="10"/>
      <c r="AT35" s="24"/>
      <c r="AU35" s="24"/>
      <c r="AW35" s="2"/>
      <c r="BD35" s="10"/>
      <c r="BH35" s="11"/>
      <c r="BN35" s="3"/>
      <c r="BP35" s="124"/>
      <c r="BQ35" s="2"/>
      <c r="BW35" s="2"/>
      <c r="CA35" s="2"/>
      <c r="CB35" s="2"/>
      <c r="CH35" s="2"/>
      <c r="CJ35" s="2"/>
      <c r="CL35" s="2"/>
      <c r="CM35" s="2"/>
      <c r="CN35" s="127"/>
      <c r="CO35" s="2"/>
      <c r="CR35" s="2"/>
      <c r="CS35" s="1"/>
      <c r="CU35" s="10"/>
      <c r="CW35" s="10"/>
      <c r="CX35" s="2"/>
      <c r="DB35" s="10"/>
      <c r="DD35" s="129"/>
    </row>
    <row r="36" spans="3:110" ht="18" customHeight="1">
      <c r="C36" s="146"/>
      <c r="E36" s="83"/>
      <c r="F36" s="83"/>
      <c r="G36" s="146"/>
      <c r="H36" s="147"/>
      <c r="K36" s="2"/>
      <c r="L36" s="105" t="s">
        <v>89</v>
      </c>
      <c r="N36" s="10"/>
      <c r="R36" s="115"/>
      <c r="S36" s="400" t="s">
        <v>171</v>
      </c>
      <c r="T36" s="2"/>
      <c r="AA36" s="115"/>
      <c r="AF36" s="397">
        <v>10</v>
      </c>
      <c r="AG36" s="148"/>
      <c r="AI36" s="114"/>
      <c r="AL36" s="111"/>
      <c r="BD36" s="11"/>
      <c r="BH36" s="2"/>
      <c r="BO36" s="2"/>
      <c r="BP36" s="2"/>
      <c r="BR36" s="127"/>
      <c r="BS36" s="2"/>
      <c r="BT36" s="2"/>
      <c r="BW36" s="24"/>
      <c r="CA36" s="123"/>
      <c r="CH36" s="2"/>
      <c r="CJ36" s="24"/>
      <c r="CN36" s="2"/>
      <c r="CP36" s="2"/>
      <c r="CU36" s="2"/>
      <c r="DF36" s="107"/>
    </row>
    <row r="37" spans="3:110" ht="18" customHeight="1">
      <c r="C37" s="81"/>
      <c r="D37" s="145"/>
      <c r="E37" s="83"/>
      <c r="F37" s="83"/>
      <c r="G37" s="81"/>
      <c r="H37" s="145"/>
      <c r="J37" s="2"/>
      <c r="K37" s="2"/>
      <c r="L37" s="2"/>
      <c r="R37" s="2"/>
      <c r="S37" s="2"/>
      <c r="W37" s="128"/>
      <c r="AB37" s="420" t="s">
        <v>70</v>
      </c>
      <c r="AC37" s="2"/>
      <c r="AJ37" s="404" t="s">
        <v>72</v>
      </c>
      <c r="AO37" s="110"/>
      <c r="AY37" s="2"/>
      <c r="BH37" s="127"/>
      <c r="BN37" s="123"/>
      <c r="BO37" s="109"/>
      <c r="BT37" s="127"/>
      <c r="BV37" s="124"/>
      <c r="BX37" s="2"/>
      <c r="BY37" s="2"/>
      <c r="CH37" s="2"/>
      <c r="CN37" s="115"/>
      <c r="CO37" s="2"/>
      <c r="CP37" s="2"/>
      <c r="CT37" s="2"/>
      <c r="DF37" s="112"/>
    </row>
    <row r="38" spans="2:110" ht="18" customHeight="1">
      <c r="B38" s="5"/>
      <c r="C38" s="149"/>
      <c r="D38" s="150"/>
      <c r="E38" s="83"/>
      <c r="F38" s="83"/>
      <c r="G38" s="149"/>
      <c r="H38" s="150"/>
      <c r="I38" s="2"/>
      <c r="J38" s="2"/>
      <c r="K38" s="115"/>
      <c r="L38" s="115"/>
      <c r="Q38" s="2"/>
      <c r="R38" s="2"/>
      <c r="U38" s="2"/>
      <c r="X38" s="111"/>
      <c r="AF38" s="2"/>
      <c r="AH38" s="2"/>
      <c r="AN38" s="2"/>
      <c r="AP38" s="3"/>
      <c r="AV38" s="3"/>
      <c r="AY38" s="24"/>
      <c r="BF38" s="3"/>
      <c r="BH38" s="109"/>
      <c r="BM38" s="2"/>
      <c r="BO38" s="2"/>
      <c r="BQ38" s="124"/>
      <c r="BS38" s="2"/>
      <c r="CB38" s="2"/>
      <c r="CH38" s="2"/>
      <c r="CJ38" s="119"/>
      <c r="CO38" s="2"/>
      <c r="CQ38" s="2"/>
      <c r="CR38" s="2"/>
      <c r="CT38" s="10"/>
      <c r="CX38" s="2"/>
      <c r="CZ38" s="2"/>
      <c r="DB38" s="2"/>
      <c r="DF38" s="112"/>
    </row>
    <row r="39" spans="3:110" ht="18" customHeight="1">
      <c r="C39" s="83"/>
      <c r="D39" s="83"/>
      <c r="E39" s="83"/>
      <c r="F39" s="83"/>
      <c r="G39" s="83"/>
      <c r="H39" s="83"/>
      <c r="J39" s="115"/>
      <c r="L39" s="451" t="s">
        <v>163</v>
      </c>
      <c r="P39" s="151"/>
      <c r="AF39" s="452" t="s">
        <v>166</v>
      </c>
      <c r="AH39" s="105"/>
      <c r="AJ39" s="2"/>
      <c r="AM39" s="2"/>
      <c r="AN39" s="2"/>
      <c r="AO39" s="2"/>
      <c r="AP39" s="449"/>
      <c r="AT39" s="450" t="s">
        <v>174</v>
      </c>
      <c r="BC39" s="2"/>
      <c r="BD39" s="152"/>
      <c r="BM39" s="24"/>
      <c r="BQ39" s="2"/>
      <c r="BR39" s="2"/>
      <c r="BX39" s="2"/>
      <c r="BZ39" s="1"/>
      <c r="CA39" s="13"/>
      <c r="CB39" s="126"/>
      <c r="CD39" s="119"/>
      <c r="CF39" s="110"/>
      <c r="CH39" s="5"/>
      <c r="CJ39" s="153"/>
      <c r="CL39" s="2"/>
      <c r="CO39" s="154"/>
      <c r="DF39" s="154"/>
    </row>
    <row r="40" spans="12:108" ht="18" customHeight="1">
      <c r="L40" s="449"/>
      <c r="AD40" s="2"/>
      <c r="AF40" s="109"/>
      <c r="AH40" s="109"/>
      <c r="AJ40" s="404" t="s">
        <v>173</v>
      </c>
      <c r="AK40" s="148"/>
      <c r="AO40" s="115"/>
      <c r="AP40" s="109"/>
      <c r="AT40" s="450" t="s">
        <v>160</v>
      </c>
      <c r="AX40" s="13"/>
      <c r="BG40" s="2"/>
      <c r="BI40" s="2"/>
      <c r="BJ40" s="13"/>
      <c r="BK40" s="2"/>
      <c r="BL40" s="2"/>
      <c r="BO40" s="123"/>
      <c r="BP40" s="152"/>
      <c r="BQ40" s="2"/>
      <c r="BR40" s="115"/>
      <c r="BV40" s="155"/>
      <c r="CA40" s="6"/>
      <c r="CD40" s="24"/>
      <c r="CE40" s="2"/>
      <c r="CF40" s="3"/>
      <c r="CG40" s="2"/>
      <c r="CH40" s="5"/>
      <c r="CL40" s="105"/>
      <c r="CO40" s="2"/>
      <c r="CR40" s="2"/>
      <c r="DB40" s="2"/>
      <c r="DD40" s="129"/>
    </row>
    <row r="41" spans="25:115" ht="18" customHeight="1">
      <c r="Y41" s="2"/>
      <c r="AL41" s="128"/>
      <c r="AM41" s="2"/>
      <c r="AT41" s="450" t="s">
        <v>161</v>
      </c>
      <c r="AV41" s="16"/>
      <c r="BA41" s="2"/>
      <c r="BB41" s="2"/>
      <c r="BD41" s="2"/>
      <c r="BF41" s="152"/>
      <c r="BI41" s="403"/>
      <c r="BK41" s="397"/>
      <c r="BL41" s="2"/>
      <c r="BP41" s="2"/>
      <c r="BQ41" s="397"/>
      <c r="BR41" s="2"/>
      <c r="CA41" s="13"/>
      <c r="CD41" s="2"/>
      <c r="CE41" s="2"/>
      <c r="CH41" s="2"/>
      <c r="CJ41" s="2"/>
      <c r="CK41" s="2"/>
      <c r="CO41" s="10"/>
      <c r="DD41" s="129"/>
      <c r="DK41" s="156"/>
    </row>
    <row r="42" spans="25:108" ht="18" customHeight="1">
      <c r="Y42" s="105"/>
      <c r="AN42" s="188" t="s">
        <v>43</v>
      </c>
      <c r="AT42" s="450" t="s">
        <v>162</v>
      </c>
      <c r="AV42" s="16"/>
      <c r="AX42" s="13"/>
      <c r="BA42" s="115"/>
      <c r="BB42" s="115"/>
      <c r="BC42" s="157"/>
      <c r="BD42" s="24"/>
      <c r="BE42" s="158"/>
      <c r="BF42" s="24"/>
      <c r="BL42" s="24"/>
      <c r="BR42" s="24"/>
      <c r="BU42" s="2"/>
      <c r="CD42" s="2"/>
      <c r="CH42" s="2"/>
      <c r="CR42" s="404"/>
      <c r="CV42" s="2"/>
      <c r="DD42" s="129"/>
    </row>
    <row r="43" spans="20:93" ht="18" customHeight="1">
      <c r="T43" s="159"/>
      <c r="Y43" s="109"/>
      <c r="AE43" s="1"/>
      <c r="AK43" s="109"/>
      <c r="AN43" s="23" t="s">
        <v>151</v>
      </c>
      <c r="AP43" s="13"/>
      <c r="AU43" s="109"/>
      <c r="BC43" s="13"/>
      <c r="BH43" s="2"/>
      <c r="BL43" s="105"/>
      <c r="BM43" s="123"/>
      <c r="BO43" s="13"/>
      <c r="BR43" s="105"/>
      <c r="BT43" s="105"/>
      <c r="BU43" s="160"/>
      <c r="CA43" s="13"/>
      <c r="CB43" s="107"/>
      <c r="CD43" s="127"/>
      <c r="CO43" s="119"/>
    </row>
    <row r="44" spans="26:86" ht="18" customHeight="1">
      <c r="Z44" s="2"/>
      <c r="AE44" s="1"/>
      <c r="AL44" s="2"/>
      <c r="AN44" s="23" t="s">
        <v>152</v>
      </c>
      <c r="AV44" s="2"/>
      <c r="BB44" s="13"/>
      <c r="BJ44" s="113"/>
      <c r="BK44" s="2"/>
      <c r="BL44" s="109"/>
      <c r="BM44" s="26"/>
      <c r="BN44" s="26"/>
      <c r="BO44" s="6"/>
      <c r="BP44" s="402"/>
      <c r="BR44" s="109"/>
      <c r="BT44" s="109"/>
      <c r="CH44" s="2"/>
    </row>
    <row r="45" spans="23:120" ht="18" customHeight="1" thickBot="1">
      <c r="W45" s="13"/>
      <c r="X45" s="13"/>
      <c r="Y45" s="13"/>
      <c r="Z45" s="13"/>
      <c r="AA45" s="13"/>
      <c r="AB45" s="13"/>
      <c r="AC45" s="13"/>
      <c r="AE45" s="1"/>
      <c r="AK45" s="109"/>
      <c r="AP45" s="13"/>
      <c r="AU45" s="109"/>
      <c r="BB45" s="13"/>
      <c r="BC45" s="13"/>
      <c r="BH45" s="2"/>
      <c r="BM45" s="123"/>
      <c r="BN45" s="2"/>
      <c r="BO45" s="13"/>
      <c r="CP45" s="1"/>
      <c r="CQ45" s="1"/>
      <c r="CR45" s="1"/>
      <c r="CT45" s="2"/>
      <c r="DA45" s="1"/>
      <c r="DN45" s="3"/>
      <c r="DO45" s="2"/>
      <c r="DP45" s="3"/>
    </row>
    <row r="46" spans="21:120" ht="18" customHeight="1" thickBot="1">
      <c r="U46" s="161" t="s">
        <v>16</v>
      </c>
      <c r="V46" s="162" t="s">
        <v>17</v>
      </c>
      <c r="W46" s="162" t="s">
        <v>18</v>
      </c>
      <c r="X46" s="162" t="s">
        <v>19</v>
      </c>
      <c r="Y46" s="385" t="s">
        <v>20</v>
      </c>
      <c r="Z46" s="388" t="s">
        <v>35</v>
      </c>
      <c r="AA46" s="389"/>
      <c r="AB46" s="390"/>
      <c r="AC46" s="391"/>
      <c r="AE46" s="1"/>
      <c r="AL46" s="2"/>
      <c r="AP46" s="13"/>
      <c r="AV46" s="2"/>
      <c r="BA46" s="26"/>
      <c r="BB46" s="81"/>
      <c r="BF46" s="26"/>
      <c r="BG46" s="26"/>
      <c r="BT46" s="3"/>
      <c r="BU46" s="3"/>
      <c r="CF46" s="3"/>
      <c r="CG46" s="3"/>
      <c r="CX46" s="3"/>
      <c r="CY46" s="3"/>
      <c r="CZ46" s="3"/>
      <c r="DB46" s="3"/>
      <c r="DP46" s="3"/>
    </row>
    <row r="47" spans="3:120" ht="21" customHeight="1" thickBot="1" thickTop="1">
      <c r="C47" s="161" t="s">
        <v>16</v>
      </c>
      <c r="D47" s="162" t="s">
        <v>17</v>
      </c>
      <c r="E47" s="162" t="s">
        <v>18</v>
      </c>
      <c r="F47" s="162" t="s">
        <v>19</v>
      </c>
      <c r="G47" s="163" t="s">
        <v>20</v>
      </c>
      <c r="H47" s="164"/>
      <c r="I47" s="162" t="s">
        <v>16</v>
      </c>
      <c r="J47" s="162" t="s">
        <v>17</v>
      </c>
      <c r="K47" s="162" t="s">
        <v>18</v>
      </c>
      <c r="L47" s="162" t="s">
        <v>19</v>
      </c>
      <c r="M47" s="166" t="s">
        <v>20</v>
      </c>
      <c r="N47" s="26"/>
      <c r="O47" s="26"/>
      <c r="P47" s="26"/>
      <c r="Q47" s="26"/>
      <c r="R47" s="26"/>
      <c r="S47" s="26"/>
      <c r="U47" s="172"/>
      <c r="V47" s="168"/>
      <c r="W47" s="168"/>
      <c r="X47" s="392"/>
      <c r="Y47" s="383" t="s">
        <v>37</v>
      </c>
      <c r="Z47" s="392"/>
      <c r="AA47" s="384"/>
      <c r="AB47" s="384"/>
      <c r="AC47" s="386"/>
      <c r="AD47" s="81"/>
      <c r="AE47" s="81"/>
      <c r="AI47" s="13"/>
      <c r="AJ47" s="13"/>
      <c r="AK47" s="13"/>
      <c r="AL47" s="13"/>
      <c r="AM47" s="13"/>
      <c r="AN47" s="13"/>
      <c r="AO47" s="13"/>
      <c r="AP47" s="26"/>
      <c r="AS47" s="13"/>
      <c r="AT47" s="13"/>
      <c r="AU47" s="13"/>
      <c r="AV47" s="13"/>
      <c r="AW47" s="13"/>
      <c r="AX47" s="13"/>
      <c r="AY47" s="13"/>
      <c r="BT47" s="3"/>
      <c r="BU47" s="3"/>
      <c r="CF47" s="3"/>
      <c r="CG47" s="3"/>
      <c r="CX47" s="3"/>
      <c r="CY47" s="3"/>
      <c r="CZ47" s="3"/>
      <c r="DA47" s="3"/>
      <c r="DB47" s="3"/>
      <c r="DP47" s="3"/>
    </row>
    <row r="48" spans="3:120" ht="21" customHeight="1" thickBot="1" thickTop="1">
      <c r="C48" s="167"/>
      <c r="D48" s="168"/>
      <c r="E48" s="168"/>
      <c r="F48" s="168"/>
      <c r="G48" s="168"/>
      <c r="H48" s="169" t="s">
        <v>132</v>
      </c>
      <c r="I48" s="168"/>
      <c r="J48" s="168"/>
      <c r="K48" s="169"/>
      <c r="L48" s="168"/>
      <c r="M48" s="443"/>
      <c r="N48" s="26"/>
      <c r="O48" s="26"/>
      <c r="P48" s="26"/>
      <c r="Q48" s="26"/>
      <c r="R48" s="26"/>
      <c r="S48" s="26"/>
      <c r="T48" s="81"/>
      <c r="U48" s="186"/>
      <c r="V48" s="181"/>
      <c r="W48" s="180"/>
      <c r="X48" s="181"/>
      <c r="Y48" s="187"/>
      <c r="Z48" s="12"/>
      <c r="AA48" s="1"/>
      <c r="AB48" s="1"/>
      <c r="AC48" s="17"/>
      <c r="AD48" s="83"/>
      <c r="AE48" s="83"/>
      <c r="AG48" s="161" t="s">
        <v>16</v>
      </c>
      <c r="AH48" s="162" t="s">
        <v>17</v>
      </c>
      <c r="AI48" s="162" t="s">
        <v>18</v>
      </c>
      <c r="AJ48" s="162" t="s">
        <v>19</v>
      </c>
      <c r="AK48" s="385" t="s">
        <v>20</v>
      </c>
      <c r="AL48" s="388" t="s">
        <v>35</v>
      </c>
      <c r="AM48" s="389"/>
      <c r="AN48" s="390"/>
      <c r="AO48" s="390"/>
      <c r="AP48" s="455"/>
      <c r="AQ48" s="162" t="s">
        <v>16</v>
      </c>
      <c r="AR48" s="162" t="s">
        <v>17</v>
      </c>
      <c r="AS48" s="162" t="s">
        <v>18</v>
      </c>
      <c r="AT48" s="162" t="s">
        <v>19</v>
      </c>
      <c r="AU48" s="385" t="s">
        <v>20</v>
      </c>
      <c r="AV48" s="388" t="s">
        <v>35</v>
      </c>
      <c r="AW48" s="389"/>
      <c r="AX48" s="390"/>
      <c r="AY48" s="391"/>
      <c r="BT48" s="81"/>
      <c r="BU48" s="26"/>
      <c r="CF48" s="81"/>
      <c r="CG48" s="26"/>
      <c r="CX48" s="81"/>
      <c r="CY48" s="26"/>
      <c r="CZ48" s="26"/>
      <c r="DA48" s="26"/>
      <c r="DB48" s="81"/>
      <c r="DC48" s="26"/>
      <c r="DD48" s="26"/>
      <c r="DP48" s="3"/>
    </row>
    <row r="49" spans="3:120" ht="21" customHeight="1" thickBot="1" thickTop="1">
      <c r="C49" s="173"/>
      <c r="D49" s="174"/>
      <c r="E49" s="174"/>
      <c r="F49" s="174"/>
      <c r="G49" s="175"/>
      <c r="H49" s="175"/>
      <c r="I49" s="174"/>
      <c r="J49" s="174"/>
      <c r="K49" s="81"/>
      <c r="L49" s="439"/>
      <c r="M49" s="177"/>
      <c r="N49" s="26"/>
      <c r="O49" s="26"/>
      <c r="P49" s="26"/>
      <c r="Q49" s="26"/>
      <c r="R49" s="26"/>
      <c r="S49" s="26"/>
      <c r="T49" s="83"/>
      <c r="U49" s="186" t="s">
        <v>25</v>
      </c>
      <c r="V49" s="181">
        <v>12.726</v>
      </c>
      <c r="W49" s="180">
        <v>-51</v>
      </c>
      <c r="X49" s="181">
        <f aca="true" t="shared" si="0" ref="X49:X54">V49+W49*0.001</f>
        <v>12.675</v>
      </c>
      <c r="Y49" s="187" t="s">
        <v>41</v>
      </c>
      <c r="Z49" s="12" t="s">
        <v>141</v>
      </c>
      <c r="AA49" s="1"/>
      <c r="AB49" s="1"/>
      <c r="AC49" s="17"/>
      <c r="AD49" s="13"/>
      <c r="AE49" s="13"/>
      <c r="AG49" s="172"/>
      <c r="AH49" s="168"/>
      <c r="AI49" s="168"/>
      <c r="AJ49" s="392"/>
      <c r="AK49" s="394"/>
      <c r="AL49" s="392"/>
      <c r="AM49" s="384"/>
      <c r="AN49" s="384"/>
      <c r="AO49" s="386"/>
      <c r="AP49" s="383" t="s">
        <v>37</v>
      </c>
      <c r="AQ49" s="172"/>
      <c r="AR49" s="168"/>
      <c r="AS49" s="168"/>
      <c r="AT49" s="383"/>
      <c r="AU49" s="57"/>
      <c r="AV49" s="393"/>
      <c r="AW49" s="384"/>
      <c r="AX49" s="384"/>
      <c r="AY49" s="386"/>
      <c r="BA49" s="405"/>
      <c r="BB49" s="394"/>
      <c r="BC49" s="394"/>
      <c r="BD49" s="406" t="s">
        <v>134</v>
      </c>
      <c r="BE49" s="394"/>
      <c r="BF49" s="394"/>
      <c r="BG49" s="407"/>
      <c r="BK49" s="161" t="s">
        <v>16</v>
      </c>
      <c r="BL49" s="162" t="s">
        <v>17</v>
      </c>
      <c r="BM49" s="162" t="s">
        <v>18</v>
      </c>
      <c r="BN49" s="162" t="s">
        <v>19</v>
      </c>
      <c r="BO49" s="385" t="s">
        <v>20</v>
      </c>
      <c r="BP49" s="390" t="s">
        <v>35</v>
      </c>
      <c r="BQ49" s="389"/>
      <c r="BR49" s="390"/>
      <c r="BS49" s="391"/>
      <c r="BT49" s="390"/>
      <c r="BU49" s="390"/>
      <c r="BV49" s="455"/>
      <c r="BW49" s="162" t="s">
        <v>16</v>
      </c>
      <c r="BX49" s="162" t="s">
        <v>17</v>
      </c>
      <c r="BY49" s="162" t="s">
        <v>18</v>
      </c>
      <c r="BZ49" s="162" t="s">
        <v>19</v>
      </c>
      <c r="CA49" s="385" t="s">
        <v>20</v>
      </c>
      <c r="CB49" s="390" t="s">
        <v>35</v>
      </c>
      <c r="CC49" s="389"/>
      <c r="CD49" s="390"/>
      <c r="CE49" s="391"/>
      <c r="CF49" s="390"/>
      <c r="CG49" s="391"/>
      <c r="CO49" s="161" t="s">
        <v>16</v>
      </c>
      <c r="CP49" s="162" t="s">
        <v>17</v>
      </c>
      <c r="CQ49" s="162" t="s">
        <v>18</v>
      </c>
      <c r="CR49" s="162" t="s">
        <v>19</v>
      </c>
      <c r="CS49" s="385" t="s">
        <v>20</v>
      </c>
      <c r="CT49" s="390" t="s">
        <v>35</v>
      </c>
      <c r="CU49" s="389"/>
      <c r="CV49" s="390"/>
      <c r="CW49" s="391"/>
      <c r="CX49" s="390"/>
      <c r="CY49" s="391"/>
      <c r="CZ49" s="83"/>
      <c r="DA49" s="26"/>
      <c r="DB49" s="83"/>
      <c r="DC49" s="83"/>
      <c r="DD49" s="83"/>
      <c r="DE49" s="161" t="s">
        <v>16</v>
      </c>
      <c r="DF49" s="162" t="s">
        <v>17</v>
      </c>
      <c r="DG49" s="162" t="s">
        <v>18</v>
      </c>
      <c r="DH49" s="162" t="s">
        <v>17</v>
      </c>
      <c r="DI49" s="163" t="s">
        <v>20</v>
      </c>
      <c r="DJ49" s="164"/>
      <c r="DK49" s="162" t="s">
        <v>16</v>
      </c>
      <c r="DL49" s="162" t="s">
        <v>17</v>
      </c>
      <c r="DM49" s="162" t="s">
        <v>18</v>
      </c>
      <c r="DN49" s="162" t="s">
        <v>19</v>
      </c>
      <c r="DO49" s="166" t="s">
        <v>20</v>
      </c>
      <c r="DP49" s="3"/>
    </row>
    <row r="50" spans="3:119" ht="21" customHeight="1" thickBot="1" thickTop="1">
      <c r="C50" s="178"/>
      <c r="D50" s="179"/>
      <c r="E50" s="180"/>
      <c r="F50" s="181"/>
      <c r="G50" s="182"/>
      <c r="H50" s="176"/>
      <c r="I50" s="183" t="s">
        <v>26</v>
      </c>
      <c r="J50" s="69">
        <v>12.685</v>
      </c>
      <c r="K50" s="437">
        <v>-55</v>
      </c>
      <c r="L50" s="440">
        <f>J50+K50*0.001</f>
        <v>12.63</v>
      </c>
      <c r="M50" s="82" t="s">
        <v>28</v>
      </c>
      <c r="N50" s="26"/>
      <c r="O50" s="26"/>
      <c r="P50" s="26"/>
      <c r="Q50" s="26"/>
      <c r="R50" s="26"/>
      <c r="S50" s="26"/>
      <c r="T50" s="81"/>
      <c r="U50" s="186" t="s">
        <v>10</v>
      </c>
      <c r="V50" s="181">
        <v>39.221999999999994</v>
      </c>
      <c r="W50" s="180">
        <v>51</v>
      </c>
      <c r="X50" s="181">
        <f t="shared" si="0"/>
        <v>39.272999999999996</v>
      </c>
      <c r="Y50" s="187"/>
      <c r="Z50" s="12" t="s">
        <v>140</v>
      </c>
      <c r="AA50" s="83"/>
      <c r="AB50" s="1"/>
      <c r="AC50" s="17"/>
      <c r="AD50" s="13"/>
      <c r="AE50" s="13"/>
      <c r="AG50" s="186"/>
      <c r="AH50" s="181"/>
      <c r="AI50" s="180"/>
      <c r="AJ50" s="181"/>
      <c r="AK50" s="187"/>
      <c r="AL50" s="12"/>
      <c r="AM50" s="1"/>
      <c r="AN50" s="1"/>
      <c r="AO50" s="1"/>
      <c r="AP50" s="456"/>
      <c r="AQ50" s="190"/>
      <c r="AR50" s="181"/>
      <c r="AS50" s="180"/>
      <c r="AT50" s="181"/>
      <c r="AU50" s="187"/>
      <c r="AV50" s="12"/>
      <c r="AW50" s="1"/>
      <c r="AX50" s="1"/>
      <c r="AY50" s="17"/>
      <c r="BA50" s="408"/>
      <c r="BB50" s="409" t="s">
        <v>74</v>
      </c>
      <c r="BC50" s="410"/>
      <c r="BD50" s="411" t="s">
        <v>75</v>
      </c>
      <c r="BE50" s="412"/>
      <c r="BF50" s="409" t="s">
        <v>76</v>
      </c>
      <c r="BG50" s="413"/>
      <c r="BK50" s="172"/>
      <c r="BL50" s="168"/>
      <c r="BM50" s="168"/>
      <c r="BN50" s="168"/>
      <c r="BO50" s="169"/>
      <c r="BP50" s="169"/>
      <c r="BQ50" s="168"/>
      <c r="BR50" s="168"/>
      <c r="BS50" s="168"/>
      <c r="BT50" s="168"/>
      <c r="BU50" s="184"/>
      <c r="BV50" s="169" t="s">
        <v>37</v>
      </c>
      <c r="BW50" s="172"/>
      <c r="BX50" s="168"/>
      <c r="BY50" s="168"/>
      <c r="BZ50" s="168"/>
      <c r="CA50" s="169"/>
      <c r="CB50" s="169"/>
      <c r="CC50" s="168"/>
      <c r="CD50" s="168"/>
      <c r="CE50" s="168"/>
      <c r="CF50" s="168"/>
      <c r="CG50" s="184"/>
      <c r="CO50" s="172"/>
      <c r="CP50" s="168"/>
      <c r="CQ50" s="168"/>
      <c r="CR50" s="168"/>
      <c r="CS50" s="169"/>
      <c r="CT50" s="169" t="s">
        <v>37</v>
      </c>
      <c r="CU50" s="168"/>
      <c r="CV50" s="168"/>
      <c r="CW50" s="168"/>
      <c r="CX50" s="168"/>
      <c r="CY50" s="184"/>
      <c r="CZ50" s="81"/>
      <c r="DA50" s="81"/>
      <c r="DB50" s="83"/>
      <c r="DC50" s="81"/>
      <c r="DD50" s="81"/>
      <c r="DE50" s="172"/>
      <c r="DF50" s="168"/>
      <c r="DG50" s="168"/>
      <c r="DH50" s="169"/>
      <c r="DI50" s="169"/>
      <c r="DJ50" s="169" t="s">
        <v>132</v>
      </c>
      <c r="DK50" s="168"/>
      <c r="DL50" s="168"/>
      <c r="DM50" s="168"/>
      <c r="DN50" s="168"/>
      <c r="DO50" s="170"/>
    </row>
    <row r="51" spans="3:119" ht="21" customHeight="1" thickTop="1">
      <c r="C51" s="178" t="s">
        <v>9</v>
      </c>
      <c r="D51" s="179">
        <v>12.739</v>
      </c>
      <c r="E51" s="180">
        <v>-69</v>
      </c>
      <c r="F51" s="181">
        <f>D51+E51*0.001</f>
        <v>12.67</v>
      </c>
      <c r="G51" s="182" t="s">
        <v>28</v>
      </c>
      <c r="H51" s="176"/>
      <c r="I51" s="183" t="s">
        <v>10</v>
      </c>
      <c r="J51" s="69">
        <v>39.263</v>
      </c>
      <c r="K51" s="437">
        <v>55</v>
      </c>
      <c r="L51" s="440">
        <f>J51+K51*0.001</f>
        <v>39.318</v>
      </c>
      <c r="M51" s="82"/>
      <c r="N51" s="26"/>
      <c r="O51" s="26"/>
      <c r="P51" s="26"/>
      <c r="Q51" s="26"/>
      <c r="R51" s="26"/>
      <c r="S51" s="26"/>
      <c r="T51" s="83"/>
      <c r="U51" s="382" t="s">
        <v>27</v>
      </c>
      <c r="V51" s="69">
        <v>12.633</v>
      </c>
      <c r="W51" s="180">
        <v>-55</v>
      </c>
      <c r="X51" s="181">
        <f t="shared" si="0"/>
        <v>12.578</v>
      </c>
      <c r="Y51" s="187" t="s">
        <v>41</v>
      </c>
      <c r="Z51" s="12" t="s">
        <v>142</v>
      </c>
      <c r="AA51" s="83"/>
      <c r="AB51" s="1"/>
      <c r="AC51" s="17"/>
      <c r="AD51" s="13"/>
      <c r="AE51" s="13"/>
      <c r="AG51" s="382" t="s">
        <v>47</v>
      </c>
      <c r="AH51" s="69">
        <v>12.595</v>
      </c>
      <c r="AI51" s="180">
        <v>-51</v>
      </c>
      <c r="AJ51" s="181">
        <f>AH51+AI51*0.001</f>
        <v>12.544</v>
      </c>
      <c r="AK51" s="187" t="s">
        <v>41</v>
      </c>
      <c r="AL51" s="12" t="s">
        <v>145</v>
      </c>
      <c r="AM51" s="83"/>
      <c r="AN51" s="1"/>
      <c r="AO51" s="1"/>
      <c r="AP51" s="189"/>
      <c r="AQ51" s="183" t="s">
        <v>40</v>
      </c>
      <c r="AR51" s="69">
        <v>12.555</v>
      </c>
      <c r="AS51" s="180">
        <v>-51</v>
      </c>
      <c r="AT51" s="181">
        <f>AR51+AS51*0.001</f>
        <v>12.504</v>
      </c>
      <c r="AU51" s="187" t="s">
        <v>41</v>
      </c>
      <c r="AV51" s="12" t="s">
        <v>145</v>
      </c>
      <c r="AW51" s="83"/>
      <c r="AX51" s="1"/>
      <c r="AY51" s="17"/>
      <c r="BA51" s="65"/>
      <c r="BB51" s="14"/>
      <c r="BC51" s="67"/>
      <c r="BD51" s="414"/>
      <c r="BE51" s="64"/>
      <c r="BF51" s="14"/>
      <c r="BG51" s="415"/>
      <c r="BK51" s="186"/>
      <c r="BL51" s="181"/>
      <c r="BM51" s="180"/>
      <c r="BN51" s="181">
        <f>BL51+BM51*0.001</f>
        <v>0</v>
      </c>
      <c r="BO51" s="187"/>
      <c r="BP51" s="12"/>
      <c r="BQ51" s="1"/>
      <c r="BR51" s="1"/>
      <c r="BS51" s="1"/>
      <c r="BT51" s="1"/>
      <c r="BU51" s="1"/>
      <c r="BV51" s="456"/>
      <c r="BW51" s="190"/>
      <c r="BX51" s="181"/>
      <c r="BY51" s="180"/>
      <c r="BZ51" s="181">
        <f>BX51+BY51*0.001</f>
        <v>0</v>
      </c>
      <c r="CA51" s="187"/>
      <c r="CB51" s="12"/>
      <c r="CC51" s="1"/>
      <c r="CD51" s="1"/>
      <c r="CE51" s="1"/>
      <c r="CF51" s="1"/>
      <c r="CG51" s="17"/>
      <c r="CO51" s="186"/>
      <c r="CP51" s="181"/>
      <c r="CQ51" s="180"/>
      <c r="CR51" s="181">
        <f>CP51+CQ51*0.001</f>
        <v>0</v>
      </c>
      <c r="CS51" s="187"/>
      <c r="CT51" s="12"/>
      <c r="CU51" s="1"/>
      <c r="CV51" s="1"/>
      <c r="CW51" s="1"/>
      <c r="CX51" s="1"/>
      <c r="CY51" s="17"/>
      <c r="CZ51" s="171"/>
      <c r="DA51" s="81"/>
      <c r="DB51" s="83"/>
      <c r="DC51" s="447"/>
      <c r="DD51" s="171"/>
      <c r="DE51" s="173"/>
      <c r="DF51" s="174"/>
      <c r="DG51" s="174"/>
      <c r="DH51" s="174"/>
      <c r="DI51" s="175"/>
      <c r="DJ51" s="176"/>
      <c r="DK51" s="174"/>
      <c r="DL51" s="174"/>
      <c r="DM51" s="174"/>
      <c r="DN51" s="174"/>
      <c r="DO51" s="177"/>
    </row>
    <row r="52" spans="3:119" ht="21" customHeight="1">
      <c r="C52" s="178"/>
      <c r="D52" s="179"/>
      <c r="E52" s="180"/>
      <c r="F52" s="181"/>
      <c r="G52" s="182"/>
      <c r="H52" s="176"/>
      <c r="I52" s="183"/>
      <c r="J52" s="69"/>
      <c r="K52" s="437"/>
      <c r="L52" s="440"/>
      <c r="M52" s="82"/>
      <c r="N52" s="26"/>
      <c r="O52" s="26"/>
      <c r="P52" s="26"/>
      <c r="Q52" s="26"/>
      <c r="R52" s="26"/>
      <c r="S52" s="26"/>
      <c r="T52" s="83"/>
      <c r="U52" s="382" t="s">
        <v>10</v>
      </c>
      <c r="V52" s="69">
        <v>39.315</v>
      </c>
      <c r="W52" s="180">
        <v>55</v>
      </c>
      <c r="X52" s="181">
        <f t="shared" si="0"/>
        <v>39.37</v>
      </c>
      <c r="Y52" s="187"/>
      <c r="Z52" s="12" t="s">
        <v>143</v>
      </c>
      <c r="AA52" s="1"/>
      <c r="AB52" s="1"/>
      <c r="AC52" s="17"/>
      <c r="AD52" s="13"/>
      <c r="AE52" s="13"/>
      <c r="AG52" s="382" t="s">
        <v>10</v>
      </c>
      <c r="AH52" s="69">
        <v>39.352999999999994</v>
      </c>
      <c r="AI52" s="180">
        <v>51</v>
      </c>
      <c r="AJ52" s="181">
        <f>AH52+AI52*0.001</f>
        <v>39.403999999999996</v>
      </c>
      <c r="AK52" s="187"/>
      <c r="AL52" s="12" t="s">
        <v>146</v>
      </c>
      <c r="AM52" s="1"/>
      <c r="AN52" s="1"/>
      <c r="AO52" s="1"/>
      <c r="AP52" s="189"/>
      <c r="AQ52" s="183" t="s">
        <v>10</v>
      </c>
      <c r="AR52" s="69">
        <v>39.393</v>
      </c>
      <c r="AS52" s="180">
        <v>51</v>
      </c>
      <c r="AT52" s="181">
        <f>AR52+AS52*0.001</f>
        <v>39.444</v>
      </c>
      <c r="AU52" s="187"/>
      <c r="AV52" s="12" t="s">
        <v>146</v>
      </c>
      <c r="AW52" s="83"/>
      <c r="AX52" s="1"/>
      <c r="AY52" s="17"/>
      <c r="BA52" s="65"/>
      <c r="BB52" s="14" t="s">
        <v>77</v>
      </c>
      <c r="BC52" s="67"/>
      <c r="BD52" s="414" t="s">
        <v>135</v>
      </c>
      <c r="BE52" s="64"/>
      <c r="BF52" s="14" t="s">
        <v>137</v>
      </c>
      <c r="BG52" s="415"/>
      <c r="BK52" s="186" t="s">
        <v>36</v>
      </c>
      <c r="BL52" s="181">
        <v>12.258</v>
      </c>
      <c r="BM52" s="180">
        <v>51</v>
      </c>
      <c r="BN52" s="181">
        <f>BL52+BM52*0.001</f>
        <v>12.309</v>
      </c>
      <c r="BO52" s="187" t="s">
        <v>41</v>
      </c>
      <c r="BP52" s="12" t="s">
        <v>42</v>
      </c>
      <c r="BQ52" s="83"/>
      <c r="BR52" s="1"/>
      <c r="BS52" s="1"/>
      <c r="BT52" s="1"/>
      <c r="BU52" s="1"/>
      <c r="BV52" s="189"/>
      <c r="BW52" s="183" t="s">
        <v>153</v>
      </c>
      <c r="BX52" s="69">
        <v>12.186</v>
      </c>
      <c r="BY52" s="180">
        <v>-65</v>
      </c>
      <c r="BZ52" s="181">
        <f>BX52+BY52*0.001</f>
        <v>12.121</v>
      </c>
      <c r="CA52" s="187" t="s">
        <v>41</v>
      </c>
      <c r="CB52" s="12" t="s">
        <v>149</v>
      </c>
      <c r="CC52" s="83"/>
      <c r="CD52" s="1"/>
      <c r="CE52" s="1"/>
      <c r="CF52" s="1"/>
      <c r="CG52" s="17"/>
      <c r="CO52" s="382" t="s">
        <v>38</v>
      </c>
      <c r="CP52" s="69">
        <v>12.084</v>
      </c>
      <c r="CQ52" s="180">
        <v>65</v>
      </c>
      <c r="CR52" s="181">
        <f>CP52+CQ52*0.001</f>
        <v>12.149</v>
      </c>
      <c r="CS52" s="187" t="s">
        <v>41</v>
      </c>
      <c r="CT52" s="12" t="s">
        <v>149</v>
      </c>
      <c r="CU52" s="83"/>
      <c r="CV52" s="1"/>
      <c r="CW52" s="1"/>
      <c r="CX52" s="1"/>
      <c r="CY52" s="17"/>
      <c r="CZ52" s="171"/>
      <c r="DA52" s="81"/>
      <c r="DB52" s="83"/>
      <c r="DC52" s="447"/>
      <c r="DD52" s="171"/>
      <c r="DE52" s="382" t="s">
        <v>50</v>
      </c>
      <c r="DF52" s="69">
        <v>11.991</v>
      </c>
      <c r="DG52" s="180">
        <v>-51</v>
      </c>
      <c r="DH52" s="69">
        <f>DF52+DG52*0.001</f>
        <v>11.94</v>
      </c>
      <c r="DI52" s="182" t="s">
        <v>28</v>
      </c>
      <c r="DJ52" s="176"/>
      <c r="DK52" s="185"/>
      <c r="DL52" s="179"/>
      <c r="DM52" s="180"/>
      <c r="DN52" s="181"/>
      <c r="DO52" s="82"/>
    </row>
    <row r="53" spans="3:119" ht="21" customHeight="1">
      <c r="C53" s="178" t="s">
        <v>10</v>
      </c>
      <c r="D53" s="179">
        <v>39.208999999999996</v>
      </c>
      <c r="E53" s="180">
        <v>69</v>
      </c>
      <c r="F53" s="181">
        <f>D53+E53*0.001</f>
        <v>39.278</v>
      </c>
      <c r="G53" s="182"/>
      <c r="H53" s="176"/>
      <c r="I53" s="183" t="s">
        <v>3</v>
      </c>
      <c r="J53" s="69">
        <v>12.606</v>
      </c>
      <c r="K53" s="437">
        <v>55</v>
      </c>
      <c r="L53" s="440">
        <f>J53+K53*0.001</f>
        <v>12.661</v>
      </c>
      <c r="M53" s="82" t="s">
        <v>28</v>
      </c>
      <c r="N53" s="26"/>
      <c r="O53" s="26"/>
      <c r="P53" s="26"/>
      <c r="Q53" s="26"/>
      <c r="R53" s="26"/>
      <c r="S53" s="26"/>
      <c r="T53" s="83"/>
      <c r="U53" s="382" t="s">
        <v>49</v>
      </c>
      <c r="V53" s="69">
        <v>12.606</v>
      </c>
      <c r="W53" s="180">
        <v>-65</v>
      </c>
      <c r="X53" s="181">
        <f t="shared" si="0"/>
        <v>12.541</v>
      </c>
      <c r="Y53" s="187" t="s">
        <v>41</v>
      </c>
      <c r="Z53" s="12" t="s">
        <v>142</v>
      </c>
      <c r="AA53" s="83"/>
      <c r="AB53" s="1"/>
      <c r="AC53" s="17"/>
      <c r="AD53" s="13"/>
      <c r="AE53" s="13"/>
      <c r="AG53" s="186" t="s">
        <v>29</v>
      </c>
      <c r="AH53" s="181">
        <v>12.572</v>
      </c>
      <c r="AI53" s="180">
        <v>-51</v>
      </c>
      <c r="AJ53" s="181">
        <f>AH53+AI53*0.001</f>
        <v>12.520999999999999</v>
      </c>
      <c r="AK53" s="187" t="s">
        <v>41</v>
      </c>
      <c r="AL53" s="12" t="s">
        <v>42</v>
      </c>
      <c r="AM53" s="1"/>
      <c r="AN53" s="1"/>
      <c r="AO53" s="1"/>
      <c r="AP53" s="189"/>
      <c r="AQ53" s="190" t="s">
        <v>147</v>
      </c>
      <c r="AR53" s="181">
        <v>12.513</v>
      </c>
      <c r="AS53" s="180">
        <v>-51</v>
      </c>
      <c r="AT53" s="181">
        <f>AR53+AS53*0.001</f>
        <v>12.462</v>
      </c>
      <c r="AU53" s="187" t="s">
        <v>41</v>
      </c>
      <c r="AV53" s="12" t="s">
        <v>42</v>
      </c>
      <c r="AW53" s="1"/>
      <c r="AX53" s="1"/>
      <c r="AY53" s="17"/>
      <c r="BA53" s="65"/>
      <c r="BB53" s="14" t="s">
        <v>77</v>
      </c>
      <c r="BC53" s="67"/>
      <c r="BD53" s="414" t="s">
        <v>136</v>
      </c>
      <c r="BE53" s="64"/>
      <c r="BF53" s="14" t="s">
        <v>138</v>
      </c>
      <c r="BG53" s="415"/>
      <c r="BK53" s="186" t="s">
        <v>156</v>
      </c>
      <c r="BL53" s="181">
        <v>12.225</v>
      </c>
      <c r="BM53" s="180">
        <v>51</v>
      </c>
      <c r="BN53" s="181">
        <f>BL53+BM53*0.001</f>
        <v>12.276</v>
      </c>
      <c r="BO53" s="187" t="s">
        <v>41</v>
      </c>
      <c r="BP53" s="12" t="s">
        <v>42</v>
      </c>
      <c r="BQ53" s="1"/>
      <c r="BR53" s="1"/>
      <c r="BS53" s="1"/>
      <c r="BT53" s="1"/>
      <c r="BU53" s="1"/>
      <c r="BV53" s="189"/>
      <c r="BW53" s="190" t="s">
        <v>44</v>
      </c>
      <c r="BX53" s="181">
        <v>12.133</v>
      </c>
      <c r="BY53" s="180">
        <v>51</v>
      </c>
      <c r="BZ53" s="181">
        <f>BX53+BY53*0.001</f>
        <v>12.184</v>
      </c>
      <c r="CA53" s="187" t="s">
        <v>41</v>
      </c>
      <c r="CB53" s="12" t="s">
        <v>42</v>
      </c>
      <c r="CC53" s="1"/>
      <c r="CD53" s="1"/>
      <c r="CE53" s="1"/>
      <c r="CF53" s="1"/>
      <c r="CG53" s="17"/>
      <c r="CO53" s="382" t="s">
        <v>46</v>
      </c>
      <c r="CP53" s="69">
        <v>12.069</v>
      </c>
      <c r="CQ53" s="180">
        <v>-51</v>
      </c>
      <c r="CR53" s="181">
        <f>CP53+CQ53*0.001</f>
        <v>12.018</v>
      </c>
      <c r="CS53" s="187" t="s">
        <v>41</v>
      </c>
      <c r="CT53" s="12" t="s">
        <v>148</v>
      </c>
      <c r="CU53" s="1"/>
      <c r="CV53" s="1"/>
      <c r="CW53" s="1"/>
      <c r="CX53" s="1"/>
      <c r="CY53" s="17"/>
      <c r="CZ53" s="171"/>
      <c r="DA53" s="81"/>
      <c r="DB53" s="83"/>
      <c r="DC53" s="447"/>
      <c r="DD53" s="171"/>
      <c r="DE53" s="382"/>
      <c r="DF53" s="69"/>
      <c r="DG53" s="180"/>
      <c r="DH53" s="69"/>
      <c r="DI53" s="182"/>
      <c r="DJ53" s="176"/>
      <c r="DK53" s="185" t="s">
        <v>51</v>
      </c>
      <c r="DL53" s="179">
        <v>11.21</v>
      </c>
      <c r="DM53" s="180">
        <v>65</v>
      </c>
      <c r="DN53" s="181">
        <f>DL53+DM53*0.001</f>
        <v>11.275</v>
      </c>
      <c r="DO53" s="82" t="s">
        <v>28</v>
      </c>
    </row>
    <row r="54" spans="3:119" ht="21" customHeight="1">
      <c r="C54" s="186"/>
      <c r="D54" s="181"/>
      <c r="E54" s="180"/>
      <c r="F54" s="181"/>
      <c r="G54" s="182"/>
      <c r="H54" s="176"/>
      <c r="I54" s="183" t="s">
        <v>10</v>
      </c>
      <c r="J54" s="69">
        <v>39.342</v>
      </c>
      <c r="K54" s="437">
        <v>-55</v>
      </c>
      <c r="L54" s="440">
        <f>J54+K54*0.001</f>
        <v>39.287</v>
      </c>
      <c r="M54" s="82"/>
      <c r="N54" s="26"/>
      <c r="O54" s="26"/>
      <c r="P54" s="26"/>
      <c r="Q54" s="26"/>
      <c r="R54" s="26"/>
      <c r="S54" s="26"/>
      <c r="T54" s="83"/>
      <c r="U54" s="382" t="s">
        <v>10</v>
      </c>
      <c r="V54" s="69">
        <v>39.342</v>
      </c>
      <c r="W54" s="180">
        <v>65</v>
      </c>
      <c r="X54" s="181">
        <f t="shared" si="0"/>
        <v>39.407</v>
      </c>
      <c r="Y54" s="187"/>
      <c r="Z54" s="12" t="s">
        <v>144</v>
      </c>
      <c r="AA54" s="1"/>
      <c r="AB54" s="1"/>
      <c r="AC54" s="17"/>
      <c r="AD54" s="13"/>
      <c r="AE54" s="13"/>
      <c r="AF54" s="1"/>
      <c r="AG54" s="186" t="s">
        <v>10</v>
      </c>
      <c r="AH54" s="181">
        <v>39.376</v>
      </c>
      <c r="AI54" s="180">
        <v>51</v>
      </c>
      <c r="AJ54" s="181">
        <f>AH54+AI54*0.001</f>
        <v>39.427</v>
      </c>
      <c r="AK54" s="187"/>
      <c r="AL54" s="12"/>
      <c r="AM54" s="83"/>
      <c r="AN54" s="1"/>
      <c r="AO54" s="1"/>
      <c r="AP54" s="189"/>
      <c r="AQ54" s="190" t="s">
        <v>10</v>
      </c>
      <c r="AR54" s="181">
        <v>39.435</v>
      </c>
      <c r="AS54" s="180">
        <v>51</v>
      </c>
      <c r="AT54" s="181">
        <f>AR54+AS54*0.001</f>
        <v>39.486000000000004</v>
      </c>
      <c r="AU54" s="187"/>
      <c r="AV54" s="12"/>
      <c r="AW54" s="83"/>
      <c r="AX54" s="1"/>
      <c r="AY54" s="17"/>
      <c r="BA54" s="65"/>
      <c r="BB54" s="14" t="s">
        <v>77</v>
      </c>
      <c r="BC54" s="67"/>
      <c r="BD54" s="414" t="s">
        <v>136</v>
      </c>
      <c r="BE54" s="64"/>
      <c r="BF54" s="436" t="s">
        <v>139</v>
      </c>
      <c r="BG54" s="415"/>
      <c r="BJ54" s="1"/>
      <c r="BK54" s="382" t="s">
        <v>155</v>
      </c>
      <c r="BL54" s="69">
        <v>12.192</v>
      </c>
      <c r="BM54" s="180">
        <v>51</v>
      </c>
      <c r="BN54" s="181">
        <f>BL54+BM54*0.001</f>
        <v>12.243</v>
      </c>
      <c r="BO54" s="187" t="s">
        <v>41</v>
      </c>
      <c r="BP54" s="12" t="s">
        <v>157</v>
      </c>
      <c r="BQ54" s="1"/>
      <c r="BR54" s="1"/>
      <c r="BS54" s="1"/>
      <c r="BT54" s="1"/>
      <c r="BU54" s="1"/>
      <c r="BV54" s="189"/>
      <c r="BW54" s="183" t="s">
        <v>45</v>
      </c>
      <c r="BX54" s="69">
        <v>12.091</v>
      </c>
      <c r="BY54" s="180">
        <v>51</v>
      </c>
      <c r="BZ54" s="181">
        <f>BX54+BY54*0.001</f>
        <v>12.142</v>
      </c>
      <c r="CA54" s="187" t="s">
        <v>41</v>
      </c>
      <c r="CB54" s="12" t="s">
        <v>154</v>
      </c>
      <c r="CC54" s="1"/>
      <c r="CD54" s="1"/>
      <c r="CE54" s="1"/>
      <c r="CF54" s="1"/>
      <c r="CG54" s="17"/>
      <c r="CN54" s="1"/>
      <c r="CO54" s="382" t="s">
        <v>48</v>
      </c>
      <c r="CP54" s="69">
        <v>11.991</v>
      </c>
      <c r="CQ54" s="180">
        <v>51</v>
      </c>
      <c r="CR54" s="181">
        <f>CP54+CQ54*0.001</f>
        <v>12.042</v>
      </c>
      <c r="CS54" s="187" t="s">
        <v>41</v>
      </c>
      <c r="CT54" s="12" t="s">
        <v>148</v>
      </c>
      <c r="CU54" s="1"/>
      <c r="CV54" s="1"/>
      <c r="CW54" s="1"/>
      <c r="CX54" s="1"/>
      <c r="CY54" s="17"/>
      <c r="CZ54" s="445"/>
      <c r="DA54" s="81"/>
      <c r="DB54" s="83"/>
      <c r="DC54" s="447"/>
      <c r="DD54" s="171"/>
      <c r="DE54" s="382" t="s">
        <v>39</v>
      </c>
      <c r="DF54" s="69">
        <v>11.911</v>
      </c>
      <c r="DG54" s="180">
        <v>51</v>
      </c>
      <c r="DH54" s="69">
        <f>DF54+DG54*0.001</f>
        <v>11.962</v>
      </c>
      <c r="DI54" s="182" t="s">
        <v>28</v>
      </c>
      <c r="DJ54" s="176"/>
      <c r="DK54" s="185"/>
      <c r="DL54" s="179"/>
      <c r="DM54" s="180"/>
      <c r="DN54" s="181"/>
      <c r="DO54" s="82"/>
    </row>
    <row r="55" spans="3:119" ht="21" customHeight="1" thickBot="1">
      <c r="C55" s="191"/>
      <c r="D55" s="192"/>
      <c r="E55" s="193"/>
      <c r="F55" s="193"/>
      <c r="G55" s="194"/>
      <c r="H55" s="195"/>
      <c r="I55" s="196"/>
      <c r="J55" s="192"/>
      <c r="K55" s="438"/>
      <c r="L55" s="441"/>
      <c r="M55" s="444"/>
      <c r="N55" s="26"/>
      <c r="O55" s="26"/>
      <c r="P55" s="26"/>
      <c r="Q55" s="26"/>
      <c r="R55" s="26"/>
      <c r="S55" s="26"/>
      <c r="T55" s="83"/>
      <c r="U55" s="191"/>
      <c r="V55" s="192"/>
      <c r="W55" s="193"/>
      <c r="X55" s="193"/>
      <c r="Y55" s="197"/>
      <c r="Z55" s="198"/>
      <c r="AA55" s="9"/>
      <c r="AB55" s="9"/>
      <c r="AC55" s="387"/>
      <c r="AD55" s="13"/>
      <c r="AE55" s="6"/>
      <c r="AG55" s="191"/>
      <c r="AH55" s="192"/>
      <c r="AI55" s="193"/>
      <c r="AJ55" s="193"/>
      <c r="AK55" s="197"/>
      <c r="AL55" s="198"/>
      <c r="AM55" s="9"/>
      <c r="AN55" s="9"/>
      <c r="AO55" s="9"/>
      <c r="AP55" s="457"/>
      <c r="AQ55" s="196"/>
      <c r="AR55" s="192"/>
      <c r="AS55" s="193"/>
      <c r="AT55" s="193"/>
      <c r="AU55" s="197"/>
      <c r="AV55" s="198"/>
      <c r="AW55" s="9"/>
      <c r="AX55" s="9"/>
      <c r="AY55" s="387"/>
      <c r="BA55" s="99"/>
      <c r="BB55" s="100"/>
      <c r="BC55" s="103"/>
      <c r="BD55" s="416"/>
      <c r="BE55" s="100"/>
      <c r="BF55" s="417"/>
      <c r="BG55" s="418"/>
      <c r="BK55" s="191"/>
      <c r="BL55" s="192"/>
      <c r="BM55" s="193"/>
      <c r="BN55" s="193"/>
      <c r="BO55" s="197"/>
      <c r="BP55" s="198"/>
      <c r="BQ55" s="9"/>
      <c r="BR55" s="9"/>
      <c r="BS55" s="9"/>
      <c r="BT55" s="9"/>
      <c r="BU55" s="9"/>
      <c r="BV55" s="457"/>
      <c r="BW55" s="196"/>
      <c r="BX55" s="192"/>
      <c r="BY55" s="193"/>
      <c r="BZ55" s="193"/>
      <c r="CA55" s="197"/>
      <c r="CB55" s="198"/>
      <c r="CC55" s="9"/>
      <c r="CD55" s="9"/>
      <c r="CE55" s="9"/>
      <c r="CF55" s="9"/>
      <c r="CG55" s="387"/>
      <c r="CO55" s="191"/>
      <c r="CP55" s="192"/>
      <c r="CQ55" s="193"/>
      <c r="CR55" s="193"/>
      <c r="CS55" s="197"/>
      <c r="CT55" s="198"/>
      <c r="CU55" s="9"/>
      <c r="CV55" s="9"/>
      <c r="CW55" s="9"/>
      <c r="CX55" s="9"/>
      <c r="CY55" s="387"/>
      <c r="CZ55" s="145"/>
      <c r="DA55" s="81"/>
      <c r="DB55" s="83"/>
      <c r="DC55" s="446"/>
      <c r="DD55" s="145"/>
      <c r="DE55" s="191"/>
      <c r="DF55" s="192"/>
      <c r="DG55" s="193"/>
      <c r="DH55" s="192"/>
      <c r="DI55" s="194"/>
      <c r="DJ55" s="195"/>
      <c r="DK55" s="196"/>
      <c r="DL55" s="192"/>
      <c r="DM55" s="193"/>
      <c r="DN55" s="193"/>
      <c r="DO55" s="199"/>
    </row>
    <row r="56" spans="42:121" ht="12.75">
      <c r="AP56" s="458"/>
      <c r="AQ56" s="459"/>
      <c r="BV56" s="442"/>
      <c r="DP56" s="1"/>
      <c r="DQ56" s="1"/>
    </row>
    <row r="57" spans="31:121" ht="12.75">
      <c r="AE57" s="17"/>
      <c r="AF57" s="8"/>
      <c r="BI57" s="17"/>
      <c r="BJ57" s="8"/>
      <c r="BV57" s="442"/>
      <c r="CM57" s="17"/>
      <c r="CN57" s="8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2009-01-16T09:34:07Z</cp:lastPrinted>
  <dcterms:created xsi:type="dcterms:W3CDTF">2001-03-27T10:43:47Z</dcterms:created>
  <dcterms:modified xsi:type="dcterms:W3CDTF">2009-01-16T09:34:37Z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