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808" activeTab="1"/>
  </bookViews>
  <sheets>
    <sheet name="titul" sheetId="1" r:id="rId1"/>
    <sheet name="Vrané nad Vltavou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<sst xmlns="http://schemas.openxmlformats.org/spreadsheetml/2006/main" count="172" uniqueCount="101">
  <si>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</si>
  <si>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</si>
  <si>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</si>
  <si>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</si>
  <si>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</si>
  <si>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</si>
  <si>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</si>
  <si>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</si>
  <si>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</si>
  <si>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</si>
  <si>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</si>
  <si>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</si>
  <si>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</si>
  <si>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</si>
  <si>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</si>
  <si>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</si>
  <si>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</si>
  <si>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</si>
  <si>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</si>
  <si>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</si>
  <si>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</si>
  <si>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</si>
  <si>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</si>
  <si>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</si>
  <si>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</si>
  <si>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</si>
  <si>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</si>
  <si>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</si>
  <si>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</si>
  <si>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</si>
  <si>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</si>
  <si>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</si>
  <si>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</si>
  <si>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</si>
  <si>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</si>
  <si>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</si>
  <si>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</si>
  <si>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</si>
  <si>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</si>
  <si>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</si>
  <si>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</si>
  <si>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</si>
  <si>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</si>
  <si>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č. II,  úrovňové, jednostranné vnitřní</t>
  </si>
  <si>
    <t>Výpravčí  -  1</t>
  </si>
  <si>
    <t>Obvod  výpravčího</t>
  </si>
  <si>
    <t>poznámka</t>
  </si>
  <si>
    <t>Obvod  posunu</t>
  </si>
  <si>
    <t>ručně</t>
  </si>
  <si>
    <t>Vk 1</t>
  </si>
  <si>
    <t>523 A</t>
  </si>
  <si>
    <t>č. I,  úrovňové, jednostranné vnitřní</t>
  </si>
  <si>
    <t>Vk 2</t>
  </si>
  <si>
    <t>=</t>
  </si>
  <si>
    <t>523 A / 523 B</t>
  </si>
  <si>
    <t>Km  37,125 = 31,963</t>
  </si>
  <si>
    <t>směr Odb Skochovice a P.-Zbraslav</t>
  </si>
  <si>
    <t>č. III,  úrovňové, jednostranné vnitřní</t>
  </si>
  <si>
    <t>Směr  :  Odbočka Skochovice</t>
  </si>
  <si>
    <t>Km  31,963</t>
  </si>
  <si>
    <t>Směr  :  Praha - Zbraslav</t>
  </si>
  <si>
    <t>DRS*)  RZZ  z  JOP</t>
  </si>
  <si>
    <t>3. kategorie, RNS - REMOTE 98</t>
  </si>
  <si>
    <t>Kód :  22</t>
  </si>
  <si>
    <t>DRS*) = dispečerské reléové stavědlo</t>
  </si>
  <si>
    <t>doplněno DOZ pro ovládání Odb Skochovice a ŽST Praha-Zbraslav</t>
  </si>
  <si>
    <t>Výprava vlaků s přepravou cestujících dle čl. 505 SŽDC (ČD) D2</t>
  </si>
  <si>
    <t>samočinně činností</t>
  </si>
  <si>
    <t>zast. - 90</t>
  </si>
  <si>
    <t>zabezpečovacího zařízení</t>
  </si>
  <si>
    <t>proj. - 30</t>
  </si>
  <si>
    <t>všechny N jsou konstrukce sypané</t>
  </si>
  <si>
    <t>Vjezd - odjezd - průjezd</t>
  </si>
  <si>
    <t>přístup po přechodech od VB</t>
  </si>
  <si>
    <t>Automatické  hradlo  -  DTS*)</t>
  </si>
  <si>
    <t>S 2</t>
  </si>
  <si>
    <t>DTS*) = dispečerský traťový souhlas</t>
  </si>
  <si>
    <t>Kód : 14</t>
  </si>
  <si>
    <t>S 1</t>
  </si>
  <si>
    <t>Se 1</t>
  </si>
  <si>
    <t>Se 2</t>
  </si>
  <si>
    <t>L 2</t>
  </si>
  <si>
    <t>( bez návěstního bodu )</t>
  </si>
  <si>
    <t>S 4</t>
  </si>
  <si>
    <t>L 1</t>
  </si>
  <si>
    <t>Se 3</t>
  </si>
  <si>
    <t>L 4</t>
  </si>
  <si>
    <t>Vlečka č: V1394</t>
  </si>
  <si>
    <t>PSt.1</t>
  </si>
  <si>
    <t>EZ</t>
  </si>
  <si>
    <t>( 4,6, EZ Vk2/5t/5 )</t>
  </si>
  <si>
    <t>( Vk1/3t/3 )</t>
  </si>
  <si>
    <t>elm.</t>
  </si>
  <si>
    <t xml:space="preserve">  odtlačný kontrolní výměnový zámek,</t>
  </si>
  <si>
    <t xml:space="preserve">  klíč je držen v kontrolním zámku Vk 1</t>
  </si>
  <si>
    <t xml:space="preserve">Vzájemně vyloučeny jsou pouze protisměrné </t>
  </si>
  <si>
    <t xml:space="preserve">  klíč je držen v kontrolním zámku Vk 2</t>
  </si>
  <si>
    <t xml:space="preserve">  klíč Vk1/3t/3 je držen v EZ v kolejišti</t>
  </si>
  <si>
    <t>jízdní cesty na tutéž kolej</t>
  </si>
  <si>
    <t xml:space="preserve">  klíč Vk2/5t/5 je držen v EZ v PSt.1 v kolejišti</t>
  </si>
  <si>
    <t>III.  /  2013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</si>
</sst>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b/>
      <i/>
      <sz val="12"/>
      <name val="Times New Roman"/>
      <family val="1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6" fillId="5" borderId="17" xfId="18" applyFont="1" applyFill="1" applyBorder="1" applyAlignment="1">
      <alignment horizontal="centerContinuous" vertical="center"/>
    </xf>
    <xf numFmtId="44" fontId="26" fillId="5" borderId="18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26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1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7" fillId="0" borderId="36" xfId="22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164" fontId="27" fillId="0" borderId="0" xfId="21" applyNumberFormat="1" applyFont="1" applyAlignment="1">
      <alignment horizontal="center"/>
      <protection/>
    </xf>
    <xf numFmtId="174" fontId="46" fillId="0" borderId="0" xfId="21" applyNumberFormat="1" applyFont="1" applyFill="1" applyAlignment="1">
      <alignment horizont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0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5" fillId="0" borderId="64" xfId="0" applyFont="1" applyBorder="1" applyAlignment="1">
      <alignment horizontal="center" vertical="center"/>
    </xf>
    <xf numFmtId="164" fontId="9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3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4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3" fillId="0" borderId="4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164" fontId="9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63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48" fillId="0" borderId="0" xfId="0" applyFont="1" applyFill="1" applyBorder="1" applyAlignment="1">
      <alignment horizontal="center" vertical="center"/>
    </xf>
    <xf numFmtId="44" fontId="26" fillId="5" borderId="68" xfId="1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9" fillId="4" borderId="13" xfId="0" applyFont="1" applyFill="1" applyBorder="1" applyAlignment="1">
      <alignment horizontal="centerContinuous" vertical="center"/>
    </xf>
    <xf numFmtId="44" fontId="7" fillId="5" borderId="69" xfId="18" applyFont="1" applyFill="1" applyBorder="1" applyAlignment="1">
      <alignment vertical="center"/>
    </xf>
    <xf numFmtId="0" fontId="26" fillId="5" borderId="15" xfId="0" applyFont="1" applyFill="1" applyBorder="1" applyAlignment="1">
      <alignment horizontal="centerContinuous" vertical="center"/>
    </xf>
    <xf numFmtId="0" fontId="26" fillId="5" borderId="16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22" applyFont="1" applyBorder="1" applyAlignment="1">
      <alignment horizontal="left" vertical="center"/>
      <protection/>
    </xf>
    <xf numFmtId="0" fontId="13" fillId="0" borderId="52" xfId="22" applyFont="1" applyFill="1" applyBorder="1" applyAlignment="1">
      <alignment horizontal="center" vertical="center"/>
      <protection/>
    </xf>
    <xf numFmtId="0" fontId="25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49" fontId="50" fillId="0" borderId="0" xfId="21" applyNumberFormat="1" applyFont="1" applyAlignment="1">
      <alignment horizontal="right"/>
      <protection/>
    </xf>
    <xf numFmtId="0" fontId="26" fillId="5" borderId="70" xfId="0" applyFont="1" applyFill="1" applyBorder="1" applyAlignment="1">
      <alignment horizontal="centerContinuous" vertical="center"/>
    </xf>
    <xf numFmtId="0" fontId="26" fillId="5" borderId="18" xfId="0" applyFont="1" applyFill="1" applyBorder="1" applyAlignment="1">
      <alignment horizontal="centerContinuous" vertical="center"/>
    </xf>
    <xf numFmtId="44" fontId="26" fillId="5" borderId="68" xfId="18" applyFont="1" applyFill="1" applyBorder="1" applyAlignment="1">
      <alignment horizontal="centerContinuous" vertical="center"/>
    </xf>
    <xf numFmtId="0" fontId="26" fillId="5" borderId="68" xfId="0" applyFont="1" applyFill="1" applyBorder="1" applyAlignment="1">
      <alignment horizontal="centerContinuous" vertical="center"/>
    </xf>
    <xf numFmtId="0" fontId="39" fillId="0" borderId="0" xfId="22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  <xf numFmtId="0" fontId="0" fillId="2" borderId="0" xfId="22" applyFont="1" applyFill="1" applyBorder="1" applyAlignment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22" applyFill="1" applyBorder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7" fillId="0" borderId="52" xfId="22" applyFont="1" applyBorder="1" applyAlignment="1">
      <alignment horizontal="center" vertical="center"/>
      <protection/>
    </xf>
    <xf numFmtId="0" fontId="29" fillId="4" borderId="13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26" fillId="5" borderId="17" xfId="0" applyFont="1" applyFill="1" applyBorder="1" applyAlignment="1">
      <alignment horizontal="centerContinuous" vertical="center"/>
    </xf>
    <xf numFmtId="0" fontId="26" fillId="5" borderId="40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11" fillId="0" borderId="31" xfId="0" applyNumberFormat="1" applyFont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52" fillId="0" borderId="29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64" fontId="11" fillId="0" borderId="7" xfId="0" applyNumberFormat="1" applyFont="1" applyFill="1" applyBorder="1" applyAlignment="1" quotePrefix="1">
      <alignment horizontal="center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4" fillId="0" borderId="0" xfId="21" applyNumberFormat="1" applyFont="1" applyAlignment="1">
      <alignment horizontal="left"/>
      <protection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Continuous" vertical="center"/>
    </xf>
    <xf numFmtId="0" fontId="7" fillId="2" borderId="40" xfId="0" applyFont="1" applyFill="1" applyBorder="1" applyAlignment="1">
      <alignment horizontal="center" vertical="center"/>
    </xf>
    <xf numFmtId="164" fontId="53" fillId="0" borderId="31" xfId="0" applyNumberFormat="1" applyFont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 quotePrefix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4" fillId="5" borderId="7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Vrané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27</xdr:row>
      <xdr:rowOff>76200</xdr:rowOff>
    </xdr:from>
    <xdr:to>
      <xdr:col>63</xdr:col>
      <xdr:colOff>0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5640050" y="6848475"/>
          <a:ext cx="31242000" cy="304800"/>
          <a:chOff x="89" y="287"/>
          <a:chExt cx="863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3392150" y="7343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72</xdr:col>
      <xdr:colOff>504825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33356550" y="7343775"/>
          <a:ext cx="2048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Vrané nad Vltavou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866775</xdr:colOff>
      <xdr:row>19</xdr:row>
      <xdr:rowOff>209550</xdr:rowOff>
    </xdr:from>
    <xdr:to>
      <xdr:col>52</xdr:col>
      <xdr:colOff>628650</xdr:colOff>
      <xdr:row>21</xdr:row>
      <xdr:rowOff>219075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1875" y="51530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4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00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457200</xdr:colOff>
      <xdr:row>21</xdr:row>
      <xdr:rowOff>47625</xdr:rowOff>
    </xdr:from>
    <xdr:to>
      <xdr:col>42</xdr:col>
      <xdr:colOff>685800</xdr:colOff>
      <xdr:row>21</xdr:row>
      <xdr:rowOff>123825</xdr:rowOff>
    </xdr:to>
    <xdr:sp>
      <xdr:nvSpPr>
        <xdr:cNvPr id="109" name="Line 109"/>
        <xdr:cNvSpPr>
          <a:spLocks/>
        </xdr:cNvSpPr>
      </xdr:nvSpPr>
      <xdr:spPr>
        <a:xfrm flipV="1">
          <a:off x="30689550" y="5448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21</xdr:row>
      <xdr:rowOff>9525</xdr:rowOff>
    </xdr:from>
    <xdr:to>
      <xdr:col>43</xdr:col>
      <xdr:colOff>428625</xdr:colOff>
      <xdr:row>21</xdr:row>
      <xdr:rowOff>47625</xdr:rowOff>
    </xdr:to>
    <xdr:sp>
      <xdr:nvSpPr>
        <xdr:cNvPr id="110" name="Line 110"/>
        <xdr:cNvSpPr>
          <a:spLocks/>
        </xdr:cNvSpPr>
      </xdr:nvSpPr>
      <xdr:spPr>
        <a:xfrm flipV="1">
          <a:off x="31422975" y="54102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21</xdr:row>
      <xdr:rowOff>123825</xdr:rowOff>
    </xdr:from>
    <xdr:to>
      <xdr:col>41</xdr:col>
      <xdr:colOff>457200</xdr:colOff>
      <xdr:row>22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9879925" y="55245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457200</xdr:colOff>
      <xdr:row>22</xdr:row>
      <xdr:rowOff>19050</xdr:rowOff>
    </xdr:from>
    <xdr:to>
      <xdr:col>40</xdr:col>
      <xdr:colOff>619125</xdr:colOff>
      <xdr:row>24</xdr:row>
      <xdr:rowOff>9525</xdr:rowOff>
    </xdr:to>
    <xdr:sp>
      <xdr:nvSpPr>
        <xdr:cNvPr id="112" name="Line 112"/>
        <xdr:cNvSpPr>
          <a:spLocks/>
        </xdr:cNvSpPr>
      </xdr:nvSpPr>
      <xdr:spPr>
        <a:xfrm flipV="1">
          <a:off x="28232100" y="5648325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27</xdr:col>
      <xdr:colOff>314325</xdr:colOff>
      <xdr:row>34</xdr:row>
      <xdr:rowOff>114300</xdr:rowOff>
    </xdr:to>
    <xdr:sp>
      <xdr:nvSpPr>
        <xdr:cNvPr id="113" name="Line 113"/>
        <xdr:cNvSpPr>
          <a:spLocks/>
        </xdr:cNvSpPr>
      </xdr:nvSpPr>
      <xdr:spPr>
        <a:xfrm>
          <a:off x="17868900" y="80295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35</xdr:row>
      <xdr:rowOff>76200</xdr:rowOff>
    </xdr:from>
    <xdr:to>
      <xdr:col>30</xdr:col>
      <xdr:colOff>676275</xdr:colOff>
      <xdr:row>35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21621750" y="86772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533400</xdr:colOff>
      <xdr:row>35</xdr:row>
      <xdr:rowOff>0</xdr:rowOff>
    </xdr:from>
    <xdr:to>
      <xdr:col>29</xdr:col>
      <xdr:colOff>304800</xdr:colOff>
      <xdr:row>35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208788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314325</xdr:colOff>
      <xdr:row>34</xdr:row>
      <xdr:rowOff>114300</xdr:rowOff>
    </xdr:from>
    <xdr:to>
      <xdr:col>28</xdr:col>
      <xdr:colOff>542925</xdr:colOff>
      <xdr:row>35</xdr:row>
      <xdr:rowOff>0</xdr:rowOff>
    </xdr:to>
    <xdr:sp>
      <xdr:nvSpPr>
        <xdr:cNvPr id="116" name="Line 116"/>
        <xdr:cNvSpPr>
          <a:spLocks/>
        </xdr:cNvSpPr>
      </xdr:nvSpPr>
      <xdr:spPr>
        <a:xfrm>
          <a:off x="20145375" y="8486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23</xdr:row>
      <xdr:rowOff>114300</xdr:rowOff>
    </xdr:from>
    <xdr:to>
      <xdr:col>65</xdr:col>
      <xdr:colOff>295275</xdr:colOff>
      <xdr:row>23</xdr:row>
      <xdr:rowOff>114300</xdr:rowOff>
    </xdr:to>
    <xdr:sp>
      <xdr:nvSpPr>
        <xdr:cNvPr id="413" name="Line 413"/>
        <xdr:cNvSpPr>
          <a:spLocks/>
        </xdr:cNvSpPr>
      </xdr:nvSpPr>
      <xdr:spPr>
        <a:xfrm>
          <a:off x="43386375" y="5972175"/>
          <a:ext cx="527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23</xdr:row>
      <xdr:rowOff>19050</xdr:rowOff>
    </xdr:from>
    <xdr:to>
      <xdr:col>63</xdr:col>
      <xdr:colOff>504825</xdr:colOff>
      <xdr:row>23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468725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23</xdr:row>
      <xdr:rowOff>0</xdr:rowOff>
    </xdr:from>
    <xdr:ext cx="533400" cy="228600"/>
    <xdr:sp>
      <xdr:nvSpPr>
        <xdr:cNvPr id="418" name="text 7125"/>
        <xdr:cNvSpPr txBox="1">
          <a:spLocks noChangeArrowheads="1"/>
        </xdr:cNvSpPr>
      </xdr:nvSpPr>
      <xdr:spPr>
        <a:xfrm>
          <a:off x="461391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33</xdr:col>
      <xdr:colOff>104775</xdr:colOff>
      <xdr:row>24</xdr:row>
      <xdr:rowOff>219075</xdr:rowOff>
    </xdr:from>
    <xdr:to>
      <xdr:col>33</xdr:col>
      <xdr:colOff>419100</xdr:colOff>
      <xdr:row>26</xdr:row>
      <xdr:rowOff>114300</xdr:rowOff>
    </xdr:to>
    <xdr:grpSp>
      <xdr:nvGrpSpPr>
        <xdr:cNvPr id="419" name="Group 419"/>
        <xdr:cNvGrpSpPr>
          <a:grpSpLocks noChangeAspect="1"/>
        </xdr:cNvGrpSpPr>
      </xdr:nvGrpSpPr>
      <xdr:grpSpPr>
        <a:xfrm>
          <a:off x="24393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0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23</xdr:row>
      <xdr:rowOff>9525</xdr:rowOff>
    </xdr:from>
    <xdr:to>
      <xdr:col>38</xdr:col>
      <xdr:colOff>704850</xdr:colOff>
      <xdr:row>23</xdr:row>
      <xdr:rowOff>133350</xdr:rowOff>
    </xdr:to>
    <xdr:sp>
      <xdr:nvSpPr>
        <xdr:cNvPr id="422" name="kreslení 16"/>
        <xdr:cNvSpPr>
          <a:spLocks/>
        </xdr:cNvSpPr>
      </xdr:nvSpPr>
      <xdr:spPr>
        <a:xfrm>
          <a:off x="28127325" y="586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41452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390525</xdr:colOff>
      <xdr:row>24</xdr:row>
      <xdr:rowOff>180975</xdr:rowOff>
    </xdr:from>
    <xdr:to>
      <xdr:col>67</xdr:col>
      <xdr:colOff>419100</xdr:colOff>
      <xdr:row>25</xdr:row>
      <xdr:rowOff>180975</xdr:rowOff>
    </xdr:to>
    <xdr:grpSp>
      <xdr:nvGrpSpPr>
        <xdr:cNvPr id="567" name="Group 567"/>
        <xdr:cNvGrpSpPr>
          <a:grpSpLocks/>
        </xdr:cNvGrpSpPr>
      </xdr:nvGrpSpPr>
      <xdr:grpSpPr>
        <a:xfrm>
          <a:off x="50244375" y="6267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8" name="Rectangle 56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6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57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5486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4484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0</xdr:rowOff>
    </xdr:from>
    <xdr:to>
      <xdr:col>9</xdr:col>
      <xdr:colOff>47625</xdr:colOff>
      <xdr:row>28</xdr:row>
      <xdr:rowOff>219075</xdr:rowOff>
    </xdr:to>
    <xdr:sp>
      <xdr:nvSpPr>
        <xdr:cNvPr id="859" name="Line 859"/>
        <xdr:cNvSpPr>
          <a:spLocks/>
        </xdr:cNvSpPr>
      </xdr:nvSpPr>
      <xdr:spPr>
        <a:xfrm flipH="1">
          <a:off x="6505575" y="6086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24</xdr:row>
      <xdr:rowOff>9525</xdr:rowOff>
    </xdr:from>
    <xdr:to>
      <xdr:col>83</xdr:col>
      <xdr:colOff>495300</xdr:colOff>
      <xdr:row>28</xdr:row>
      <xdr:rowOff>219075</xdr:rowOff>
    </xdr:to>
    <xdr:sp>
      <xdr:nvSpPr>
        <xdr:cNvPr id="860" name="Line 860"/>
        <xdr:cNvSpPr>
          <a:spLocks/>
        </xdr:cNvSpPr>
      </xdr:nvSpPr>
      <xdr:spPr>
        <a:xfrm flipH="1">
          <a:off x="62236350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23</xdr:row>
      <xdr:rowOff>9525</xdr:rowOff>
    </xdr:from>
    <xdr:to>
      <xdr:col>77</xdr:col>
      <xdr:colOff>0</xdr:colOff>
      <xdr:row>28</xdr:row>
      <xdr:rowOff>219075</xdr:rowOff>
    </xdr:to>
    <xdr:sp>
      <xdr:nvSpPr>
        <xdr:cNvPr id="861" name="Line 861"/>
        <xdr:cNvSpPr>
          <a:spLocks/>
        </xdr:cNvSpPr>
      </xdr:nvSpPr>
      <xdr:spPr>
        <a:xfrm flipH="1">
          <a:off x="57283350" y="5867400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62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676275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863" name="Line 863"/>
        <xdr:cNvSpPr>
          <a:spLocks/>
        </xdr:cNvSpPr>
      </xdr:nvSpPr>
      <xdr:spPr>
        <a:xfrm flipV="1">
          <a:off x="22507575" y="8715375"/>
          <a:ext cx="987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61</xdr:col>
      <xdr:colOff>428625</xdr:colOff>
      <xdr:row>35</xdr:row>
      <xdr:rowOff>114300</xdr:rowOff>
    </xdr:to>
    <xdr:sp>
      <xdr:nvSpPr>
        <xdr:cNvPr id="864" name="Line 864"/>
        <xdr:cNvSpPr>
          <a:spLocks/>
        </xdr:cNvSpPr>
      </xdr:nvSpPr>
      <xdr:spPr>
        <a:xfrm flipV="1">
          <a:off x="33356550" y="8715375"/>
          <a:ext cx="1246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865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543020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24</xdr:row>
      <xdr:rowOff>76200</xdr:rowOff>
    </xdr:from>
    <xdr:to>
      <xdr:col>64</xdr:col>
      <xdr:colOff>0</xdr:colOff>
      <xdr:row>25</xdr:row>
      <xdr:rowOff>152400</xdr:rowOff>
    </xdr:to>
    <xdr:grpSp>
      <xdr:nvGrpSpPr>
        <xdr:cNvPr id="870" name="Group 870"/>
        <xdr:cNvGrpSpPr>
          <a:grpSpLocks/>
        </xdr:cNvGrpSpPr>
      </xdr:nvGrpSpPr>
      <xdr:grpSpPr>
        <a:xfrm>
          <a:off x="32032575" y="6162675"/>
          <a:ext cx="15363825" cy="304800"/>
          <a:chOff x="89" y="144"/>
          <a:chExt cx="408" cy="32"/>
        </a:xfrm>
        <a:solidFill>
          <a:srgbClr val="FFFFFF"/>
        </a:solidFill>
      </xdr:grpSpPr>
      <xdr:sp>
        <xdr:nvSpPr>
          <xdr:cNvPr id="871" name="Rectangle 87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87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87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87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87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87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87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114300</xdr:rowOff>
    </xdr:from>
    <xdr:to>
      <xdr:col>24</xdr:col>
      <xdr:colOff>495300</xdr:colOff>
      <xdr:row>32</xdr:row>
      <xdr:rowOff>114300</xdr:rowOff>
    </xdr:to>
    <xdr:sp>
      <xdr:nvSpPr>
        <xdr:cNvPr id="878" name="Line 878"/>
        <xdr:cNvSpPr>
          <a:spLocks/>
        </xdr:cNvSpPr>
      </xdr:nvSpPr>
      <xdr:spPr>
        <a:xfrm>
          <a:off x="14897100" y="7343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0" name="Line 101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1" name="Line 101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2" name="Line 101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3" name="Line 101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0" name="Line 102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7" name="Line 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8" name="Line 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29" name="Line 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5" name="Line 2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6" name="Line 2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7" name="Line 2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8" name="Line 2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1" name="Line 3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078" name="Line 5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79" name="Line 5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5" name="Line 7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6" name="Line 7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7" name="Line 7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8" name="Line 7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099" name="Line 7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00" name="Line 7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01" name="Line 7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02" name="Line 7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3" name="Line 7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4" name="Line 8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5" name="Line 8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6" name="Line 8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7" name="Line 8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8" name="Line 8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09" name="Line 8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0" name="Line 8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1" name="Line 8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2" name="Line 8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3" name="Line 8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4" name="Line 9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5" name="Line 9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6" name="Line 9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7" name="Line 9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8" name="Line 9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19" name="Line 9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0" name="Line 9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1" name="Line 9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2" name="Line 9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3" name="Line 9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4" name="Line 10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5" name="Line 10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6" name="Line 10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7" name="Line 10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8" name="Line 10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29" name="Line 10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0" name="Line 10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1" name="Line 10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2" name="Line 10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3" name="Line 10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4" name="Line 11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5" name="Line 11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6" name="Line 11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7" name="Line 11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38" name="Line 11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39" name="Line 11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0" name="Line 11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1" name="Line 11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2" name="Line 11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3" name="Line 11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4" name="Line 12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5" name="Line 12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6" name="Line 12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7" name="Line 12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8" name="Line 12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49" name="Line 12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0" name="Line 12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1" name="Line 12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2" name="Line 12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3" name="Line 129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4" name="Line 130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5" name="Line 131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6" name="Line 132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7" name="Line 133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8" name="Line 134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59" name="Line 135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355092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4" name="Line 14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5" name="Line 141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6" name="Line 142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7" name="Line 143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8" name="Line 144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70" name="Line 146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17</xdr:row>
      <xdr:rowOff>19050</xdr:rowOff>
    </xdr:from>
    <xdr:to>
      <xdr:col>49</xdr:col>
      <xdr:colOff>504825</xdr:colOff>
      <xdr:row>17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36471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75" name="Line 15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76" name="Line 15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78" name="Line 15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79" name="Line 15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0" name="Line 15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1" name="Line 15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2" name="Line 15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3" name="Line 15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4" name="Line 16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5" name="Line 16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186" name="Line 16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7" name="Line 16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8" name="Line 16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89" name="Line 16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0" name="Line 16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1" name="Line 16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2" name="Line 16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3" name="Line 16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4" name="Line 17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5" name="Line 17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6" name="Line 17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7" name="Line 17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8" name="Line 17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199" name="Line 17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0" name="Line 17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1" name="Line 17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2" name="Line 17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3" name="Line 17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4" name="Line 18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5" name="Line 18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6" name="Line 18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7" name="Line 18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8" name="Line 18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09" name="Line 18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0" name="Line 18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1" name="Line 18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2" name="Line 18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3" name="Line 18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4" name="Line 19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5" name="Line 19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6" name="Line 19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7" name="Line 19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8" name="Line 19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19" name="Line 19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0" name="Line 19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1" name="Line 19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2" name="Line 19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3" name="Line 19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4" name="Line 20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5" name="Line 20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6" name="Line 20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7" name="Line 20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8" name="Line 20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29" name="Line 20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0" name="Line 20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1" name="Line 20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2" name="Line 20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3" name="Line 20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4" name="Line 21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5" name="Line 21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6" name="Line 21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7" name="Line 21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8" name="Line 21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39" name="Line 21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40" name="Line 21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41" name="Line 21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42" name="Line 21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3" name="Line 21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4" name="Line 22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5" name="Line 22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6" name="Line 22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7" name="Line 22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8" name="Line 22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49" name="Line 22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0" name="Line 22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1" name="Line 22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2" name="Line 22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3" name="Line 22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4" name="Line 23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5" name="Line 23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6" name="Line 23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7" name="Line 23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8" name="Line 23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59" name="Line 23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0" name="Line 23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1" name="Line 23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2" name="Line 23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3" name="Line 23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4" name="Line 24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5" name="Line 24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6" name="Line 24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7" name="Line 24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8" name="Line 24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69" name="Line 24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270" name="Line 24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1" name="Line 24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2" name="Line 24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3" name="Line 24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4" name="Line 25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5" name="Line 25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6" name="Line 25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7" name="Line 25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8" name="Line 25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79" name="Line 25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0" name="Line 25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1" name="Line 25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2" name="Line 25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3" name="Line 25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4" name="Line 26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5" name="Line 26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6" name="Line 26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7" name="Line 26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8" name="Line 26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89" name="Line 26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0" name="Line 26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1" name="Line 26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2" name="Line 26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3" name="Line 26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4" name="Line 27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5" name="Line 27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6" name="Line 27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7" name="Line 27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8" name="Line 27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299" name="Line 27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0" name="Line 27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1" name="Line 27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2" name="Line 27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3" name="Line 27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4" name="Line 28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5" name="Line 28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6" name="Line 28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7" name="Line 28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8" name="Line 28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09" name="Line 28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0" name="Line 28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1" name="Line 28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2" name="Line 28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3" name="Line 28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4" name="Line 29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5" name="Line 29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6" name="Line 29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7" name="Line 29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8" name="Line 29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19" name="Line 29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0" name="Line 29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1" name="Line 29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2" name="Line 29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3" name="Line 29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4" name="Line 30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5" name="Line 30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6" name="Line 30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7" name="Line 30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8" name="Line 30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29" name="Line 30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0" name="Line 30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1" name="Line 30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2" name="Line 30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3" name="Line 30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4" name="Line 31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5" name="Line 31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6" name="Line 31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7" name="Line 31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8" name="Line 31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39" name="Line 31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0" name="Line 31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1" name="Line 31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2" name="Line 31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3" name="Line 31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4" name="Line 32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5" name="Line 32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6" name="Line 32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7" name="Line 32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8" name="Line 32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49" name="Line 32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50" name="Line 32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1" name="Line 32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2" name="Line 32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3" name="Line 32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4" name="Line 33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5" name="Line 33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6" name="Line 33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7" name="Line 33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8" name="Line 33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59" name="Line 33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0" name="Line 33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1" name="Line 33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2" name="Line 33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3" name="Line 33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4" name="Line 34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5" name="Line 34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6" name="Line 34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7" name="Line 34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8" name="Line 34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69" name="Line 34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0" name="Line 34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1" name="Line 34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2" name="Line 34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3" name="Line 34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4" name="Line 35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5" name="Line 35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6" name="Line 35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7" name="Line 35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378" name="Line 35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79" name="Line 35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0" name="Line 35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1" name="Line 35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2" name="Line 35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3" name="Line 35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4" name="Line 36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5" name="Line 36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6" name="Line 36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7" name="Line 36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8" name="Line 36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89" name="Line 36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0" name="Line 36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1" name="Line 36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2" name="Line 36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3" name="Line 36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4" name="Line 37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5" name="Line 37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6" name="Line 37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7" name="Line 37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8" name="Line 37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399" name="Line 37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00" name="Line 37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01" name="Line 37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02" name="Line 37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3" name="Line 37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4" name="Line 38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5" name="Line 38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6" name="Line 38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7" name="Line 38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8" name="Line 38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09" name="Line 38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0" name="Line 38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1" name="Line 38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2" name="Line 38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3" name="Line 38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4" name="Line 39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5" name="Line 39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6" name="Line 39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7" name="Line 39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8" name="Line 39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19" name="Line 39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0" name="Line 39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1" name="Line 39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2" name="Line 39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3" name="Line 39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4" name="Line 40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5" name="Line 40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6" name="Line 40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7" name="Line 40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8" name="Line 40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29" name="Line 40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0" name="Line 40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1" name="Line 40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2" name="Line 40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3" name="Line 40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4" name="Line 41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5" name="Line 41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6" name="Line 41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7" name="Line 41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38" name="Line 41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39" name="Line 41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0" name="Line 41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1" name="Line 41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2" name="Line 41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3" name="Line 41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4" name="Line 42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5" name="Line 42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6" name="Line 42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7" name="Line 42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8" name="Line 42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49" name="Line 42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0" name="Line 42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1" name="Line 42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2" name="Line 42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3" name="Line 42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4" name="Line 43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5" name="Line 43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6" name="Line 43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7" name="Line 43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8" name="Line 43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59" name="Line 43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60" name="Line 43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61" name="Line 43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462" name="Line 43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3" name="Line 43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4" name="Line 44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5" name="Line 44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6" name="Line 44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7" name="Line 44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8" name="Line 44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69" name="Line 44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0" name="Line 44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1" name="Line 44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2" name="Line 44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3" name="Line 44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474" name="Line 45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75" name="Line 45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76" name="Line 45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77" name="Line 45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78" name="Line 45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79" name="Line 45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0" name="Line 45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1" name="Line 45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2" name="Line 45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3" name="Line 45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4" name="Line 46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5" name="Line 46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486" name="Line 46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7" name="Line 46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8" name="Line 46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89" name="Line 46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0" name="Line 46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1" name="Line 46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2" name="Line 46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3" name="Line 46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4" name="Line 47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5" name="Line 47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6" name="Line 47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7" name="Line 47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8" name="Line 47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499" name="Line 47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0" name="Line 47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1" name="Line 47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2" name="Line 47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3" name="Line 47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4" name="Line 48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5" name="Line 48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6" name="Line 48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7" name="Line 48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8" name="Line 48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09" name="Line 48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0" name="Line 48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1" name="Line 48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2" name="Line 48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3" name="Line 48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4" name="Line 49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5" name="Line 49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6" name="Line 49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7" name="Line 49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8" name="Line 49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19" name="Line 49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0" name="Line 49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1" name="Line 49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2" name="Line 49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3" name="Line 49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4" name="Line 50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5" name="Line 50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6" name="Line 50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7" name="Line 50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8" name="Line 50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29" name="Line 50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0" name="Line 50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1" name="Line 50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2" name="Line 50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3" name="Line 50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4" name="Line 51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5" name="Line 51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6" name="Line 51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7" name="Line 51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8" name="Line 51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39" name="Line 51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40" name="Line 51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41" name="Line 51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42" name="Line 51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3" name="Line 51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4" name="Line 52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5" name="Line 52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6" name="Line 52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7" name="Line 52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8" name="Line 52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49" name="Line 52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0" name="Line 52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1" name="Line 52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2" name="Line 52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3" name="Line 52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4" name="Line 53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5" name="Line 53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6" name="Line 53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7" name="Line 53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8" name="Line 53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59" name="Line 53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0" name="Line 53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1" name="Line 53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2" name="Line 53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3" name="Line 53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4" name="Line 54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5" name="Line 54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6" name="Line 54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7" name="Line 54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8" name="Line 54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69" name="Line 54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570" name="Line 54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1" name="Line 54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2" name="Line 54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3" name="Line 54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4" name="Line 55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5" name="Line 55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6" name="Line 55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7" name="Line 55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8" name="Line 55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79" name="Line 55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0" name="Line 55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1" name="Line 55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2" name="Line 55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3" name="Line 55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4" name="Line 56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5" name="Line 56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6" name="Line 56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7" name="Line 56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8" name="Line 56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89" name="Line 56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0" name="Line 56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1" name="Line 56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2" name="Line 56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3" name="Line 56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4" name="Line 57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5" name="Line 57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6" name="Line 57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7" name="Line 57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8" name="Line 57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599" name="Line 57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0" name="Line 57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1" name="Line 57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2" name="Line 57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3" name="Line 57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4" name="Line 58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5" name="Line 58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6" name="Line 58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7" name="Line 58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8" name="Line 58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09" name="Line 58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0" name="Line 58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1" name="Line 58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2" name="Line 58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3" name="Line 58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4" name="Line 59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5" name="Line 59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6" name="Line 59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7" name="Line 59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8" name="Line 59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19" name="Line 59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0" name="Line 59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1" name="Line 59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2" name="Line 59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3" name="Line 59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4" name="Line 60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5" name="Line 60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6" name="Line 60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7" name="Line 60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8" name="Line 60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29" name="Line 60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0" name="Line 60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1" name="Line 60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2" name="Line 60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3" name="Line 60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4" name="Line 61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5" name="Line 61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6" name="Line 61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7" name="Line 61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8" name="Line 61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39" name="Line 61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0" name="Line 61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1" name="Line 61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2" name="Line 61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3" name="Line 61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4" name="Line 62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5" name="Line 62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6" name="Line 62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7" name="Line 62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8" name="Line 62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49" name="Line 62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50" name="Line 62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1" name="Line 62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2" name="Line 62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3" name="Line 62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4" name="Line 63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5" name="Line 63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6" name="Line 63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7" name="Line 63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8" name="Line 63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59" name="Line 63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0" name="Line 63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1" name="Line 63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2" name="Line 63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3" name="Line 63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4" name="Line 64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5" name="Line 64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6" name="Line 64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7" name="Line 64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8" name="Line 64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69" name="Line 64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0" name="Line 64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1" name="Line 64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2" name="Line 64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3" name="Line 64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4" name="Line 65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5" name="Line 65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6" name="Line 65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7" name="Line 65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678" name="Line 65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79" name="Line 65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0" name="Line 65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1" name="Line 65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2" name="Line 65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3" name="Line 65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4" name="Line 66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5" name="Line 66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6" name="Line 66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7" name="Line 66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8" name="Line 66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89" name="Line 66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0" name="Line 66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1" name="Line 66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2" name="Line 66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3" name="Line 66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4" name="Line 67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5" name="Line 67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6" name="Line 67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7" name="Line 67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8" name="Line 67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699" name="Line 67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00" name="Line 67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01" name="Line 67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02" name="Line 67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3" name="Line 67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4" name="Line 68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5" name="Line 68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6" name="Line 68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7" name="Line 68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8" name="Line 68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09" name="Line 68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0" name="Line 68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1" name="Line 68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2" name="Line 68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3" name="Line 68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4" name="Line 69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5" name="Line 69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6" name="Line 69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7" name="Line 69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8" name="Line 69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19" name="Line 69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0" name="Line 69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1" name="Line 69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2" name="Line 69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3" name="Line 69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4" name="Line 70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5" name="Line 70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6" name="Line 70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7" name="Line 70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8" name="Line 70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29" name="Line 70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0" name="Line 70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1" name="Line 70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2" name="Line 70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3" name="Line 70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4" name="Line 71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5" name="Line 71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6" name="Line 71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7" name="Line 71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38" name="Line 71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39" name="Line 71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0" name="Line 71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1" name="Line 71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2" name="Line 71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3" name="Line 71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4" name="Line 72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5" name="Line 72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6" name="Line 72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7" name="Line 72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8" name="Line 72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49" name="Line 72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0" name="Line 72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1" name="Line 72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2" name="Line 72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3" name="Line 729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4" name="Line 730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5" name="Line 731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6" name="Line 732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7" name="Line 733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8" name="Line 734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59" name="Line 735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60" name="Line 736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61" name="Line 737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762" name="Line 738"/>
        <xdr:cNvSpPr>
          <a:spLocks/>
        </xdr:cNvSpPr>
      </xdr:nvSpPr>
      <xdr:spPr>
        <a:xfrm flipH="1">
          <a:off x="355092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3" name="Line 73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4" name="Line 74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5" name="Line 741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6" name="Line 742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7" name="Line 743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8" name="Line 744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69" name="Line 745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70" name="Line 746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71" name="Line 747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72" name="Line 748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73" name="Line 749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18</xdr:row>
      <xdr:rowOff>19050</xdr:rowOff>
    </xdr:from>
    <xdr:to>
      <xdr:col>49</xdr:col>
      <xdr:colOff>504825</xdr:colOff>
      <xdr:row>18</xdr:row>
      <xdr:rowOff>19050</xdr:rowOff>
    </xdr:to>
    <xdr:sp>
      <xdr:nvSpPr>
        <xdr:cNvPr id="1774" name="Line 750"/>
        <xdr:cNvSpPr>
          <a:spLocks/>
        </xdr:cNvSpPr>
      </xdr:nvSpPr>
      <xdr:spPr>
        <a:xfrm flipH="1">
          <a:off x="364712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19050</xdr:rowOff>
    </xdr:from>
    <xdr:to>
      <xdr:col>38</xdr:col>
      <xdr:colOff>447675</xdr:colOff>
      <xdr:row>26</xdr:row>
      <xdr:rowOff>114300</xdr:rowOff>
    </xdr:to>
    <xdr:sp>
      <xdr:nvSpPr>
        <xdr:cNvPr id="1775" name="Line 751"/>
        <xdr:cNvSpPr>
          <a:spLocks/>
        </xdr:cNvSpPr>
      </xdr:nvSpPr>
      <xdr:spPr>
        <a:xfrm flipV="1">
          <a:off x="24555450" y="6105525"/>
          <a:ext cx="36671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209550</xdr:colOff>
      <xdr:row>24</xdr:row>
      <xdr:rowOff>180975</xdr:rowOff>
    </xdr:from>
    <xdr:to>
      <xdr:col>38</xdr:col>
      <xdr:colOff>238125</xdr:colOff>
      <xdr:row>25</xdr:row>
      <xdr:rowOff>180975</xdr:rowOff>
    </xdr:to>
    <xdr:grpSp>
      <xdr:nvGrpSpPr>
        <xdr:cNvPr id="1776" name="Group 752"/>
        <xdr:cNvGrpSpPr>
          <a:grpSpLocks/>
        </xdr:cNvGrpSpPr>
      </xdr:nvGrpSpPr>
      <xdr:grpSpPr>
        <a:xfrm>
          <a:off x="27984450" y="6267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777" name="Rectangle 753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754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755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419100</xdr:colOff>
      <xdr:row>20</xdr:row>
      <xdr:rowOff>219075</xdr:rowOff>
    </xdr:from>
    <xdr:to>
      <xdr:col>44</xdr:col>
      <xdr:colOff>523875</xdr:colOff>
      <xdr:row>21</xdr:row>
      <xdr:rowOff>9525</xdr:rowOff>
    </xdr:to>
    <xdr:sp>
      <xdr:nvSpPr>
        <xdr:cNvPr id="1780" name="Line 756"/>
        <xdr:cNvSpPr>
          <a:spLocks/>
        </xdr:cNvSpPr>
      </xdr:nvSpPr>
      <xdr:spPr>
        <a:xfrm flipV="1">
          <a:off x="32137350" y="5391150"/>
          <a:ext cx="771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523875</xdr:colOff>
      <xdr:row>20</xdr:row>
      <xdr:rowOff>142875</xdr:rowOff>
    </xdr:from>
    <xdr:to>
      <xdr:col>45</xdr:col>
      <xdr:colOff>295275</xdr:colOff>
      <xdr:row>20</xdr:row>
      <xdr:rowOff>219075</xdr:rowOff>
    </xdr:to>
    <xdr:sp>
      <xdr:nvSpPr>
        <xdr:cNvPr id="1781" name="Line 757"/>
        <xdr:cNvSpPr>
          <a:spLocks/>
        </xdr:cNvSpPr>
      </xdr:nvSpPr>
      <xdr:spPr>
        <a:xfrm flipV="1">
          <a:off x="32908875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17</xdr:row>
      <xdr:rowOff>133350</xdr:rowOff>
    </xdr:from>
    <xdr:to>
      <xdr:col>50</xdr:col>
      <xdr:colOff>771525</xdr:colOff>
      <xdr:row>20</xdr:row>
      <xdr:rowOff>142875</xdr:rowOff>
    </xdr:to>
    <xdr:sp>
      <xdr:nvSpPr>
        <xdr:cNvPr id="1782" name="Line 758"/>
        <xdr:cNvSpPr>
          <a:spLocks/>
        </xdr:cNvSpPr>
      </xdr:nvSpPr>
      <xdr:spPr>
        <a:xfrm flipV="1">
          <a:off x="33651825" y="4619625"/>
          <a:ext cx="4114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76200</xdr:rowOff>
    </xdr:from>
    <xdr:to>
      <xdr:col>62</xdr:col>
      <xdr:colOff>0</xdr:colOff>
      <xdr:row>34</xdr:row>
      <xdr:rowOff>152400</xdr:rowOff>
    </xdr:to>
    <xdr:grpSp>
      <xdr:nvGrpSpPr>
        <xdr:cNvPr id="1783" name="Group 759"/>
        <xdr:cNvGrpSpPr>
          <a:grpSpLocks/>
        </xdr:cNvGrpSpPr>
      </xdr:nvGrpSpPr>
      <xdr:grpSpPr>
        <a:xfrm>
          <a:off x="23317200" y="8220075"/>
          <a:ext cx="22593300" cy="304800"/>
          <a:chOff x="89" y="287"/>
          <a:chExt cx="863" cy="32"/>
        </a:xfrm>
        <a:solidFill>
          <a:srgbClr val="FFFFFF"/>
        </a:solidFill>
      </xdr:grpSpPr>
      <xdr:sp>
        <xdr:nvSpPr>
          <xdr:cNvPr id="1784" name="Rectangle 76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76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76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76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76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76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76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76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76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581025</xdr:colOff>
      <xdr:row>29</xdr:row>
      <xdr:rowOff>114300</xdr:rowOff>
    </xdr:from>
    <xdr:to>
      <xdr:col>72</xdr:col>
      <xdr:colOff>495300</xdr:colOff>
      <xdr:row>34</xdr:row>
      <xdr:rowOff>123825</xdr:rowOff>
    </xdr:to>
    <xdr:sp>
      <xdr:nvSpPr>
        <xdr:cNvPr id="1793" name="Line 769"/>
        <xdr:cNvSpPr>
          <a:spLocks/>
        </xdr:cNvSpPr>
      </xdr:nvSpPr>
      <xdr:spPr>
        <a:xfrm flipV="1">
          <a:off x="47977425" y="7343775"/>
          <a:ext cx="58578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390525</xdr:colOff>
      <xdr:row>35</xdr:row>
      <xdr:rowOff>85725</xdr:rowOff>
    </xdr:from>
    <xdr:to>
      <xdr:col>62</xdr:col>
      <xdr:colOff>609600</xdr:colOff>
      <xdr:row>35</xdr:row>
      <xdr:rowOff>114300</xdr:rowOff>
    </xdr:to>
    <xdr:sp>
      <xdr:nvSpPr>
        <xdr:cNvPr id="1794" name="Line 770"/>
        <xdr:cNvSpPr>
          <a:spLocks/>
        </xdr:cNvSpPr>
      </xdr:nvSpPr>
      <xdr:spPr>
        <a:xfrm flipV="1">
          <a:off x="45786675" y="86868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35</xdr:row>
      <xdr:rowOff>9525</xdr:rowOff>
    </xdr:from>
    <xdr:to>
      <xdr:col>63</xdr:col>
      <xdr:colOff>381000</xdr:colOff>
      <xdr:row>35</xdr:row>
      <xdr:rowOff>85725</xdr:rowOff>
    </xdr:to>
    <xdr:sp>
      <xdr:nvSpPr>
        <xdr:cNvPr id="1795" name="Line 771"/>
        <xdr:cNvSpPr>
          <a:spLocks/>
        </xdr:cNvSpPr>
      </xdr:nvSpPr>
      <xdr:spPr>
        <a:xfrm flipV="1">
          <a:off x="4652010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34</xdr:row>
      <xdr:rowOff>123825</xdr:rowOff>
    </xdr:from>
    <xdr:to>
      <xdr:col>64</xdr:col>
      <xdr:colOff>581025</xdr:colOff>
      <xdr:row>35</xdr:row>
      <xdr:rowOff>9525</xdr:rowOff>
    </xdr:to>
    <xdr:sp>
      <xdr:nvSpPr>
        <xdr:cNvPr id="1796" name="Line 772"/>
        <xdr:cNvSpPr>
          <a:spLocks/>
        </xdr:cNvSpPr>
      </xdr:nvSpPr>
      <xdr:spPr>
        <a:xfrm flipV="1">
          <a:off x="47263050" y="84963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797" name="Line 773"/>
        <xdr:cNvSpPr>
          <a:spLocks/>
        </xdr:cNvSpPr>
      </xdr:nvSpPr>
      <xdr:spPr>
        <a:xfrm flipV="1">
          <a:off x="538353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22</xdr:row>
      <xdr:rowOff>9525</xdr:rowOff>
    </xdr:from>
    <xdr:to>
      <xdr:col>37</xdr:col>
      <xdr:colOff>485775</xdr:colOff>
      <xdr:row>23</xdr:row>
      <xdr:rowOff>0</xdr:rowOff>
    </xdr:to>
    <xdr:grpSp>
      <xdr:nvGrpSpPr>
        <xdr:cNvPr id="1798" name="Group 774"/>
        <xdr:cNvGrpSpPr>
          <a:grpSpLocks/>
        </xdr:cNvGrpSpPr>
      </xdr:nvGrpSpPr>
      <xdr:grpSpPr>
        <a:xfrm>
          <a:off x="273081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9" name="Oval 7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Line 7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7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7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476250</xdr:colOff>
      <xdr:row>21</xdr:row>
      <xdr:rowOff>0</xdr:rowOff>
    </xdr:from>
    <xdr:ext cx="981075" cy="457200"/>
    <xdr:sp>
      <xdr:nvSpPr>
        <xdr:cNvPr id="1803" name="text 774"/>
        <xdr:cNvSpPr txBox="1">
          <a:spLocks noChangeArrowheads="1"/>
        </xdr:cNvSpPr>
      </xdr:nvSpPr>
      <xdr:spPr>
        <a:xfrm>
          <a:off x="56788050" y="5400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5721 - 1ZBI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32,148</a:t>
          </a:r>
        </a:p>
      </xdr:txBody>
    </xdr:sp>
    <xdr:clientData/>
  </xdr:oneCellAnchor>
  <xdr:oneCellAnchor>
    <xdr:from>
      <xdr:col>83</xdr:col>
      <xdr:colOff>0</xdr:colOff>
      <xdr:row>22</xdr:row>
      <xdr:rowOff>0</xdr:rowOff>
    </xdr:from>
    <xdr:ext cx="971550" cy="457200"/>
    <xdr:sp>
      <xdr:nvSpPr>
        <xdr:cNvPr id="1804" name="text 774"/>
        <xdr:cNvSpPr txBox="1">
          <a:spLocks noChangeArrowheads="1"/>
        </xdr:cNvSpPr>
      </xdr:nvSpPr>
      <xdr:spPr>
        <a:xfrm>
          <a:off x="617410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5722 - 1ZBI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32,437</a:t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962025" cy="457200"/>
    <xdr:sp>
      <xdr:nvSpPr>
        <xdr:cNvPr id="1805" name="text 774"/>
        <xdr:cNvSpPr txBox="1">
          <a:spLocks noChangeArrowheads="1"/>
        </xdr:cNvSpPr>
      </xdr:nvSpPr>
      <xdr:spPr>
        <a:xfrm>
          <a:off x="6010275" y="56292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5720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31,547</a:t>
          </a:r>
        </a:p>
      </xdr:txBody>
    </xdr:sp>
    <xdr:clientData/>
  </xdr:oneCellAnchor>
  <xdr:oneCellAnchor>
    <xdr:from>
      <xdr:col>8</xdr:col>
      <xdr:colOff>523875</xdr:colOff>
      <xdr:row>29</xdr:row>
      <xdr:rowOff>0</xdr:rowOff>
    </xdr:from>
    <xdr:ext cx="962025" cy="457200"/>
    <xdr:sp>
      <xdr:nvSpPr>
        <xdr:cNvPr id="1806" name="text 774"/>
        <xdr:cNvSpPr txBox="1">
          <a:spLocks noChangeArrowheads="1"/>
        </xdr:cNvSpPr>
      </xdr:nvSpPr>
      <xdr:spPr>
        <a:xfrm>
          <a:off x="6010275" y="72294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5720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36,709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807" name="Group 784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08" name="Line 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Rectangle 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34</xdr:row>
      <xdr:rowOff>171450</xdr:rowOff>
    </xdr:from>
    <xdr:to>
      <xdr:col>65</xdr:col>
      <xdr:colOff>95250</xdr:colOff>
      <xdr:row>35</xdr:row>
      <xdr:rowOff>57150</xdr:rowOff>
    </xdr:to>
    <xdr:grpSp>
      <xdr:nvGrpSpPr>
        <xdr:cNvPr id="1815" name="Group 792"/>
        <xdr:cNvGrpSpPr>
          <a:grpSpLocks noChangeAspect="1"/>
        </xdr:cNvGrpSpPr>
      </xdr:nvGrpSpPr>
      <xdr:grpSpPr>
        <a:xfrm>
          <a:off x="47767875" y="8543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16" name="Line 7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7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7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7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7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7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30</xdr:row>
      <xdr:rowOff>57150</xdr:rowOff>
    </xdr:from>
    <xdr:to>
      <xdr:col>65</xdr:col>
      <xdr:colOff>95250</xdr:colOff>
      <xdr:row>30</xdr:row>
      <xdr:rowOff>171450</xdr:rowOff>
    </xdr:to>
    <xdr:grpSp>
      <xdr:nvGrpSpPr>
        <xdr:cNvPr id="1822" name="Group 799"/>
        <xdr:cNvGrpSpPr>
          <a:grpSpLocks noChangeAspect="1"/>
        </xdr:cNvGrpSpPr>
      </xdr:nvGrpSpPr>
      <xdr:grpSpPr>
        <a:xfrm>
          <a:off x="477678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23" name="Line 8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8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8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8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Rectangle 8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27</xdr:row>
      <xdr:rowOff>57150</xdr:rowOff>
    </xdr:from>
    <xdr:to>
      <xdr:col>64</xdr:col>
      <xdr:colOff>942975</xdr:colOff>
      <xdr:row>27</xdr:row>
      <xdr:rowOff>171450</xdr:rowOff>
    </xdr:to>
    <xdr:grpSp>
      <xdr:nvGrpSpPr>
        <xdr:cNvPr id="1829" name="Group 806"/>
        <xdr:cNvGrpSpPr>
          <a:grpSpLocks noChangeAspect="1"/>
        </xdr:cNvGrpSpPr>
      </xdr:nvGrpSpPr>
      <xdr:grpSpPr>
        <a:xfrm>
          <a:off x="477678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0" name="Line 8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8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25</xdr:row>
      <xdr:rowOff>57150</xdr:rowOff>
    </xdr:from>
    <xdr:to>
      <xdr:col>78</xdr:col>
      <xdr:colOff>323850</xdr:colOff>
      <xdr:row>25</xdr:row>
      <xdr:rowOff>171450</xdr:rowOff>
    </xdr:to>
    <xdr:grpSp>
      <xdr:nvGrpSpPr>
        <xdr:cNvPr id="1835" name="Group 812"/>
        <xdr:cNvGrpSpPr>
          <a:grpSpLocks noChangeAspect="1"/>
        </xdr:cNvGrpSpPr>
      </xdr:nvGrpSpPr>
      <xdr:grpSpPr>
        <a:xfrm>
          <a:off x="578262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6" name="Oval 8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8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27</xdr:row>
      <xdr:rowOff>57150</xdr:rowOff>
    </xdr:from>
    <xdr:to>
      <xdr:col>82</xdr:col>
      <xdr:colOff>466725</xdr:colOff>
      <xdr:row>27</xdr:row>
      <xdr:rowOff>171450</xdr:rowOff>
    </xdr:to>
    <xdr:grpSp>
      <xdr:nvGrpSpPr>
        <xdr:cNvPr id="1839" name="Group 816"/>
        <xdr:cNvGrpSpPr>
          <a:grpSpLocks noChangeAspect="1"/>
        </xdr:cNvGrpSpPr>
      </xdr:nvGrpSpPr>
      <xdr:grpSpPr>
        <a:xfrm>
          <a:off x="607980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0" name="Line 8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8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8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27</xdr:row>
      <xdr:rowOff>57150</xdr:rowOff>
    </xdr:from>
    <xdr:to>
      <xdr:col>12</xdr:col>
      <xdr:colOff>323850</xdr:colOff>
      <xdr:row>27</xdr:row>
      <xdr:rowOff>171450</xdr:rowOff>
    </xdr:to>
    <xdr:grpSp>
      <xdr:nvGrpSpPr>
        <xdr:cNvPr id="1844" name="Group 821"/>
        <xdr:cNvGrpSpPr>
          <a:grpSpLocks noChangeAspect="1"/>
        </xdr:cNvGrpSpPr>
      </xdr:nvGrpSpPr>
      <xdr:grpSpPr>
        <a:xfrm>
          <a:off x="84867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5" name="Oval 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25</xdr:row>
      <xdr:rowOff>66675</xdr:rowOff>
    </xdr:from>
    <xdr:to>
      <xdr:col>30</xdr:col>
      <xdr:colOff>923925</xdr:colOff>
      <xdr:row>25</xdr:row>
      <xdr:rowOff>180975</xdr:rowOff>
    </xdr:to>
    <xdr:grpSp>
      <xdr:nvGrpSpPr>
        <xdr:cNvPr id="1848" name="Group 825"/>
        <xdr:cNvGrpSpPr>
          <a:grpSpLocks noChangeAspect="1"/>
        </xdr:cNvGrpSpPr>
      </xdr:nvGrpSpPr>
      <xdr:grpSpPr>
        <a:xfrm>
          <a:off x="22183725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49" name="Line 8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8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8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32</xdr:row>
      <xdr:rowOff>57150</xdr:rowOff>
    </xdr:from>
    <xdr:to>
      <xdr:col>26</xdr:col>
      <xdr:colOff>276225</xdr:colOff>
      <xdr:row>32</xdr:row>
      <xdr:rowOff>171450</xdr:rowOff>
    </xdr:to>
    <xdr:grpSp>
      <xdr:nvGrpSpPr>
        <xdr:cNvPr id="1854" name="Group 831"/>
        <xdr:cNvGrpSpPr>
          <a:grpSpLocks noChangeAspect="1"/>
        </xdr:cNvGrpSpPr>
      </xdr:nvGrpSpPr>
      <xdr:grpSpPr>
        <a:xfrm>
          <a:off x="18430875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55" name="Line 8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8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8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8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8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219075</xdr:colOff>
      <xdr:row>28</xdr:row>
      <xdr:rowOff>190500</xdr:rowOff>
    </xdr:from>
    <xdr:to>
      <xdr:col>30</xdr:col>
      <xdr:colOff>914400</xdr:colOff>
      <xdr:row>29</xdr:row>
      <xdr:rowOff>76200</xdr:rowOff>
    </xdr:to>
    <xdr:grpSp>
      <xdr:nvGrpSpPr>
        <xdr:cNvPr id="1861" name="Group 838"/>
        <xdr:cNvGrpSpPr>
          <a:grpSpLocks noChangeAspect="1"/>
        </xdr:cNvGrpSpPr>
      </xdr:nvGrpSpPr>
      <xdr:grpSpPr>
        <a:xfrm>
          <a:off x="22050375" y="7191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62" name="Line 8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8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8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8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Rectangle 8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247650</xdr:colOff>
      <xdr:row>28</xdr:row>
      <xdr:rowOff>114300</xdr:rowOff>
    </xdr:to>
    <xdr:sp>
      <xdr:nvSpPr>
        <xdr:cNvPr id="1868" name="text 7125"/>
        <xdr:cNvSpPr txBox="1">
          <a:spLocks noChangeArrowheads="1"/>
        </xdr:cNvSpPr>
      </xdr:nvSpPr>
      <xdr:spPr>
        <a:xfrm>
          <a:off x="382143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305</a:t>
          </a:r>
        </a:p>
      </xdr:txBody>
    </xdr:sp>
    <xdr:clientData/>
  </xdr:twoCellAnchor>
  <xdr:twoCellAnchor>
    <xdr:from>
      <xdr:col>51</xdr:col>
      <xdr:colOff>247650</xdr:colOff>
      <xdr:row>24</xdr:row>
      <xdr:rowOff>114300</xdr:rowOff>
    </xdr:from>
    <xdr:to>
      <xdr:col>52</xdr:col>
      <xdr:colOff>247650</xdr:colOff>
      <xdr:row>25</xdr:row>
      <xdr:rowOff>114300</xdr:rowOff>
    </xdr:to>
    <xdr:sp>
      <xdr:nvSpPr>
        <xdr:cNvPr id="1869" name="text 7125"/>
        <xdr:cNvSpPr txBox="1">
          <a:spLocks noChangeArrowheads="1"/>
        </xdr:cNvSpPr>
      </xdr:nvSpPr>
      <xdr:spPr>
        <a:xfrm>
          <a:off x="382143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51</xdr:col>
      <xdr:colOff>247650</xdr:colOff>
      <xdr:row>33</xdr:row>
      <xdr:rowOff>114300</xdr:rowOff>
    </xdr:from>
    <xdr:to>
      <xdr:col>52</xdr:col>
      <xdr:colOff>247650</xdr:colOff>
      <xdr:row>34</xdr:row>
      <xdr:rowOff>114300</xdr:rowOff>
    </xdr:to>
    <xdr:sp>
      <xdr:nvSpPr>
        <xdr:cNvPr id="1870" name="text 7125"/>
        <xdr:cNvSpPr txBox="1">
          <a:spLocks noChangeArrowheads="1"/>
        </xdr:cNvSpPr>
      </xdr:nvSpPr>
      <xdr:spPr>
        <a:xfrm>
          <a:off x="382143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871" name="Group 848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2" name="Line 8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874" name="Group 851"/>
        <xdr:cNvGrpSpPr>
          <a:grpSpLocks noChangeAspect="1"/>
        </xdr:cNvGrpSpPr>
      </xdr:nvGrpSpPr>
      <xdr:grpSpPr>
        <a:xfrm>
          <a:off x="1474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5" name="Line 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77" name="Line 85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78" name="Line 85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79" name="Line 85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0" name="Line 85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1" name="Line 85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2" name="Line 85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3" name="Line 86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4" name="Line 86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5" name="Line 86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6" name="Line 86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7" name="Line 86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8" name="Line 86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89" name="Line 86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0" name="Line 86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1" name="Line 86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2" name="Line 86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3" name="Line 870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4" name="Line 871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5" name="Line 872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6" name="Line 873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7" name="Line 874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8" name="Line 875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99" name="Line 876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900" name="Line 877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901" name="Line 878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902" name="Line 879"/>
        <xdr:cNvSpPr>
          <a:spLocks/>
        </xdr:cNvSpPr>
      </xdr:nvSpPr>
      <xdr:spPr>
        <a:xfrm flipH="1">
          <a:off x="32385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3" name="Line 88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4" name="Line 88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5" name="Line 88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6" name="Line 88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7" name="Line 88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8" name="Line 88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09" name="Line 88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10" name="Line 88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11" name="Line 88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12" name="Line 88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13" name="Line 89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914" name="Line 89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590550</xdr:colOff>
      <xdr:row>27</xdr:row>
      <xdr:rowOff>19050</xdr:rowOff>
    </xdr:from>
    <xdr:ext cx="371475" cy="285750"/>
    <xdr:sp>
      <xdr:nvSpPr>
        <xdr:cNvPr id="1915" name="text 454"/>
        <xdr:cNvSpPr txBox="1">
          <a:spLocks noChangeArrowheads="1"/>
        </xdr:cNvSpPr>
      </xdr:nvSpPr>
      <xdr:spPr>
        <a:xfrm>
          <a:off x="22421850" y="67913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>
    <xdr:from>
      <xdr:col>52</xdr:col>
      <xdr:colOff>76200</xdr:colOff>
      <xdr:row>16</xdr:row>
      <xdr:rowOff>161925</xdr:rowOff>
    </xdr:from>
    <xdr:to>
      <xdr:col>52</xdr:col>
      <xdr:colOff>819150</xdr:colOff>
      <xdr:row>17</xdr:row>
      <xdr:rowOff>9525</xdr:rowOff>
    </xdr:to>
    <xdr:sp>
      <xdr:nvSpPr>
        <xdr:cNvPr id="1916" name="Line 893"/>
        <xdr:cNvSpPr>
          <a:spLocks/>
        </xdr:cNvSpPr>
      </xdr:nvSpPr>
      <xdr:spPr>
        <a:xfrm flipV="1">
          <a:off x="38557200" y="441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809625</xdr:colOff>
      <xdr:row>16</xdr:row>
      <xdr:rowOff>123825</xdr:rowOff>
    </xdr:from>
    <xdr:to>
      <xdr:col>54</xdr:col>
      <xdr:colOff>47625</xdr:colOff>
      <xdr:row>16</xdr:row>
      <xdr:rowOff>161925</xdr:rowOff>
    </xdr:to>
    <xdr:sp>
      <xdr:nvSpPr>
        <xdr:cNvPr id="1917" name="Line 894"/>
        <xdr:cNvSpPr>
          <a:spLocks/>
        </xdr:cNvSpPr>
      </xdr:nvSpPr>
      <xdr:spPr>
        <a:xfrm flipV="1">
          <a:off x="39290625" y="43815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752475</xdr:colOff>
      <xdr:row>17</xdr:row>
      <xdr:rowOff>9525</xdr:rowOff>
    </xdr:from>
    <xdr:to>
      <xdr:col>52</xdr:col>
      <xdr:colOff>76200</xdr:colOff>
      <xdr:row>17</xdr:row>
      <xdr:rowOff>133350</xdr:rowOff>
    </xdr:to>
    <xdr:sp>
      <xdr:nvSpPr>
        <xdr:cNvPr id="1918" name="Line 895"/>
        <xdr:cNvSpPr>
          <a:spLocks/>
        </xdr:cNvSpPr>
      </xdr:nvSpPr>
      <xdr:spPr>
        <a:xfrm flipH="1">
          <a:off x="37747575" y="44958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16</xdr:row>
      <xdr:rowOff>114300</xdr:rowOff>
    </xdr:from>
    <xdr:to>
      <xdr:col>54</xdr:col>
      <xdr:colOff>428625</xdr:colOff>
      <xdr:row>16</xdr:row>
      <xdr:rowOff>123825</xdr:rowOff>
    </xdr:to>
    <xdr:sp>
      <xdr:nvSpPr>
        <xdr:cNvPr id="1919" name="Line 896"/>
        <xdr:cNvSpPr>
          <a:spLocks/>
        </xdr:cNvSpPr>
      </xdr:nvSpPr>
      <xdr:spPr>
        <a:xfrm flipV="1">
          <a:off x="39995475" y="4371975"/>
          <a:ext cx="390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438150</xdr:colOff>
      <xdr:row>16</xdr:row>
      <xdr:rowOff>114300</xdr:rowOff>
    </xdr:from>
    <xdr:to>
      <xdr:col>76</xdr:col>
      <xdr:colOff>161925</xdr:colOff>
      <xdr:row>16</xdr:row>
      <xdr:rowOff>114300</xdr:rowOff>
    </xdr:to>
    <xdr:sp>
      <xdr:nvSpPr>
        <xdr:cNvPr id="1920" name="Line 897"/>
        <xdr:cNvSpPr>
          <a:spLocks/>
        </xdr:cNvSpPr>
      </xdr:nvSpPr>
      <xdr:spPr>
        <a:xfrm>
          <a:off x="40405050" y="4371975"/>
          <a:ext cx="1606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1" name="Line 89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2" name="Line 89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3" name="Line 90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4" name="Line 90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5" name="Line 90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6" name="Line 90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7" name="Line 90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8" name="Line 90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9" name="Line 90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0" name="Line 90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1" name="Line 90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2" name="Line 90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3" name="Line 91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4" name="Line 91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5" name="Line 91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6" name="Line 91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7" name="Line 91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8" name="Line 91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9" name="Line 91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0" name="Line 91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1" name="Line 91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2" name="Line 91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3" name="Line 92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4" name="Line 92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5" name="Line 92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6" name="Line 92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7" name="Line 92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8" name="Line 92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9" name="Line 92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0" name="Line 92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1" name="Line 92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2" name="Line 92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3" name="Line 93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4" name="Line 93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5" name="Line 93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6" name="Line 93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7" name="Line 93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8" name="Line 93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9" name="Line 93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0" name="Line 93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1" name="Line 93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2" name="Line 93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3" name="Line 94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4" name="Line 94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5" name="Line 94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6" name="Line 94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7" name="Line 94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8" name="Line 94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69" name="Line 94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0" name="Line 94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1" name="Line 94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2" name="Line 94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3" name="Line 95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4" name="Line 95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5" name="Line 95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6" name="Line 95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7" name="Line 95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8" name="Line 95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79" name="Line 95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0" name="Line 95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1" name="Line 95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2" name="Line 95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3" name="Line 96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4" name="Line 96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5" name="Line 96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6" name="Line 96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7" name="Line 96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8" name="Line 96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9" name="Line 96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0" name="Line 96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1" name="Line 96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2" name="Line 969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22</xdr:row>
      <xdr:rowOff>209550</xdr:rowOff>
    </xdr:from>
    <xdr:to>
      <xdr:col>66</xdr:col>
      <xdr:colOff>962025</xdr:colOff>
      <xdr:row>23</xdr:row>
      <xdr:rowOff>104775</xdr:rowOff>
    </xdr:to>
    <xdr:sp>
      <xdr:nvSpPr>
        <xdr:cNvPr id="1993" name="kreslení 12"/>
        <xdr:cNvSpPr>
          <a:spLocks/>
        </xdr:cNvSpPr>
      </xdr:nvSpPr>
      <xdr:spPr>
        <a:xfrm>
          <a:off x="49491900" y="5838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1994" name="Group 972"/>
        <xdr:cNvGrpSpPr>
          <a:grpSpLocks noChangeAspect="1"/>
        </xdr:cNvGrpSpPr>
      </xdr:nvGrpSpPr>
      <xdr:grpSpPr>
        <a:xfrm>
          <a:off x="5665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5" name="Line 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1997" name="Group 975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8" name="Line 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2000" name="Group 978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1" name="Line 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003" name="Line 981"/>
        <xdr:cNvSpPr>
          <a:spLocks/>
        </xdr:cNvSpPr>
      </xdr:nvSpPr>
      <xdr:spPr>
        <a:xfrm flipH="1" flipV="1">
          <a:off x="89535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004" name="Line 982"/>
        <xdr:cNvSpPr>
          <a:spLocks/>
        </xdr:cNvSpPr>
      </xdr:nvSpPr>
      <xdr:spPr>
        <a:xfrm>
          <a:off x="119253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2005" name="Line 983"/>
        <xdr:cNvSpPr>
          <a:spLocks/>
        </xdr:cNvSpPr>
      </xdr:nvSpPr>
      <xdr:spPr>
        <a:xfrm>
          <a:off x="126682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504825</xdr:colOff>
      <xdr:row>29</xdr:row>
      <xdr:rowOff>0</xdr:rowOff>
    </xdr:to>
    <xdr:sp>
      <xdr:nvSpPr>
        <xdr:cNvPr id="2006" name="Line 984"/>
        <xdr:cNvSpPr>
          <a:spLocks/>
        </xdr:cNvSpPr>
      </xdr:nvSpPr>
      <xdr:spPr>
        <a:xfrm flipH="1" flipV="1">
          <a:off x="1118235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24</xdr:row>
      <xdr:rowOff>114300</xdr:rowOff>
    </xdr:from>
    <xdr:to>
      <xdr:col>72</xdr:col>
      <xdr:colOff>495300</xdr:colOff>
      <xdr:row>26</xdr:row>
      <xdr:rowOff>114300</xdr:rowOff>
    </xdr:to>
    <xdr:sp>
      <xdr:nvSpPr>
        <xdr:cNvPr id="2007" name="Line 985"/>
        <xdr:cNvSpPr>
          <a:spLocks/>
        </xdr:cNvSpPr>
      </xdr:nvSpPr>
      <xdr:spPr>
        <a:xfrm>
          <a:off x="50863500" y="6200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152400</xdr:rowOff>
    </xdr:from>
    <xdr:to>
      <xdr:col>67</xdr:col>
      <xdr:colOff>247650</xdr:colOff>
      <xdr:row>24</xdr:row>
      <xdr:rowOff>0</xdr:rowOff>
    </xdr:to>
    <xdr:sp>
      <xdr:nvSpPr>
        <xdr:cNvPr id="2008" name="Line 986"/>
        <xdr:cNvSpPr>
          <a:spLocks/>
        </xdr:cNvSpPr>
      </xdr:nvSpPr>
      <xdr:spPr>
        <a:xfrm flipH="1" flipV="1">
          <a:off x="493585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66</xdr:col>
      <xdr:colOff>476250</xdr:colOff>
      <xdr:row>23</xdr:row>
      <xdr:rowOff>152400</xdr:rowOff>
    </xdr:to>
    <xdr:sp>
      <xdr:nvSpPr>
        <xdr:cNvPr id="2009" name="Line 987"/>
        <xdr:cNvSpPr>
          <a:spLocks/>
        </xdr:cNvSpPr>
      </xdr:nvSpPr>
      <xdr:spPr>
        <a:xfrm flipH="1" flipV="1">
          <a:off x="486156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495300</xdr:colOff>
      <xdr:row>24</xdr:row>
      <xdr:rowOff>114300</xdr:rowOff>
    </xdr:to>
    <xdr:sp>
      <xdr:nvSpPr>
        <xdr:cNvPr id="2010" name="Line 988"/>
        <xdr:cNvSpPr>
          <a:spLocks/>
        </xdr:cNvSpPr>
      </xdr:nvSpPr>
      <xdr:spPr>
        <a:xfrm flipH="1" flipV="1">
          <a:off x="501015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590550</xdr:colOff>
      <xdr:row>25</xdr:row>
      <xdr:rowOff>57150</xdr:rowOff>
    </xdr:from>
    <xdr:to>
      <xdr:col>85</xdr:col>
      <xdr:colOff>447675</xdr:colOff>
      <xdr:row>25</xdr:row>
      <xdr:rowOff>171450</xdr:rowOff>
    </xdr:to>
    <xdr:grpSp>
      <xdr:nvGrpSpPr>
        <xdr:cNvPr id="2011" name="Group 989"/>
        <xdr:cNvGrpSpPr>
          <a:grpSpLocks noChangeAspect="1"/>
        </xdr:cNvGrpSpPr>
      </xdr:nvGrpSpPr>
      <xdr:grpSpPr>
        <a:xfrm>
          <a:off x="628459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12" name="Line 9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9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9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9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9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9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9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21</xdr:row>
      <xdr:rowOff>9525</xdr:rowOff>
    </xdr:from>
    <xdr:to>
      <xdr:col>68</xdr:col>
      <xdr:colOff>581025</xdr:colOff>
      <xdr:row>23</xdr:row>
      <xdr:rowOff>0</xdr:rowOff>
    </xdr:to>
    <xdr:grpSp>
      <xdr:nvGrpSpPr>
        <xdr:cNvPr id="2019" name="Group 997"/>
        <xdr:cNvGrpSpPr>
          <a:grpSpLocks noChangeAspect="1"/>
        </xdr:cNvGrpSpPr>
      </xdr:nvGrpSpPr>
      <xdr:grpSpPr>
        <a:xfrm>
          <a:off x="5073015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20" name="Line 9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Line 9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Line 10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AutoShape 10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1.25390625" style="235" customWidth="1"/>
    <col min="3" max="18" width="11.25390625" style="151" customWidth="1"/>
    <col min="19" max="19" width="4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18" customHeight="1">
      <c r="B3" s="154"/>
      <c r="C3" s="154"/>
      <c r="D3" s="154"/>
      <c r="J3" s="155"/>
      <c r="K3" s="154"/>
      <c r="L3" s="154"/>
    </row>
    <row r="4" spans="1:22" s="163" customFormat="1" ht="22.5" customHeight="1">
      <c r="A4" s="156"/>
      <c r="B4" s="157" t="s">
        <v>31</v>
      </c>
      <c r="C4" s="308" t="s">
        <v>54</v>
      </c>
      <c r="D4" s="158"/>
      <c r="E4" s="156"/>
      <c r="F4" s="156"/>
      <c r="G4" s="156"/>
      <c r="H4" s="156"/>
      <c r="I4" s="158"/>
      <c r="J4" s="51" t="s">
        <v>55</v>
      </c>
      <c r="K4" s="158"/>
      <c r="L4" s="159"/>
      <c r="M4" s="158"/>
      <c r="N4" s="158"/>
      <c r="O4" s="158"/>
      <c r="P4" s="158"/>
      <c r="Q4" s="160" t="s">
        <v>32</v>
      </c>
      <c r="R4" s="161">
        <v>555466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5"/>
      <c r="U6" s="155"/>
      <c r="V6" s="155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4"/>
      <c r="U7" s="152"/>
    </row>
    <row r="8" spans="1:21" ht="24.75" customHeight="1">
      <c r="A8" s="173"/>
      <c r="B8" s="178"/>
      <c r="C8" s="179" t="s">
        <v>33</v>
      </c>
      <c r="D8" s="180"/>
      <c r="E8" s="180"/>
      <c r="F8" s="180"/>
      <c r="G8" s="317"/>
      <c r="H8" s="318"/>
      <c r="I8" s="319"/>
      <c r="J8" s="181" t="s">
        <v>61</v>
      </c>
      <c r="K8" s="319"/>
      <c r="L8" s="318"/>
      <c r="M8" s="180"/>
      <c r="N8" s="180"/>
      <c r="O8" s="180"/>
      <c r="P8" s="180"/>
      <c r="Q8" s="180"/>
      <c r="R8" s="182"/>
      <c r="S8" s="177"/>
      <c r="T8" s="154"/>
      <c r="U8" s="152"/>
    </row>
    <row r="9" spans="1:21" ht="24.75" customHeight="1">
      <c r="A9" s="173"/>
      <c r="B9" s="178"/>
      <c r="C9" s="183" t="s">
        <v>27</v>
      </c>
      <c r="D9" s="180"/>
      <c r="E9" s="180"/>
      <c r="F9" s="180"/>
      <c r="G9" s="180"/>
      <c r="H9" s="320"/>
      <c r="I9" s="320"/>
      <c r="J9" s="321" t="s">
        <v>62</v>
      </c>
      <c r="K9" s="320"/>
      <c r="L9" s="320"/>
      <c r="M9" s="180"/>
      <c r="N9" s="180"/>
      <c r="O9" s="180"/>
      <c r="P9" s="363" t="s">
        <v>63</v>
      </c>
      <c r="Q9" s="363"/>
      <c r="R9" s="184"/>
      <c r="S9" s="177"/>
      <c r="T9" s="154"/>
      <c r="U9" s="152"/>
    </row>
    <row r="10" spans="1:21" ht="24.75" customHeight="1">
      <c r="A10" s="173"/>
      <c r="B10" s="178"/>
      <c r="C10" s="183" t="s">
        <v>28</v>
      </c>
      <c r="D10" s="180"/>
      <c r="E10" s="180"/>
      <c r="F10" s="180"/>
      <c r="G10" s="180"/>
      <c r="H10" s="320"/>
      <c r="I10" s="322"/>
      <c r="J10" s="321" t="s">
        <v>64</v>
      </c>
      <c r="K10" s="322"/>
      <c r="L10" s="320"/>
      <c r="M10" s="180"/>
      <c r="N10" s="180"/>
      <c r="O10" s="180"/>
      <c r="P10" s="363"/>
      <c r="Q10" s="363"/>
      <c r="R10" s="182"/>
      <c r="S10" s="177"/>
      <c r="T10" s="154"/>
      <c r="U10" s="152"/>
    </row>
    <row r="11" spans="1:21" ht="21" customHeight="1">
      <c r="A11" s="173"/>
      <c r="B11" s="185"/>
      <c r="C11" s="186"/>
      <c r="D11" s="186"/>
      <c r="E11" s="186"/>
      <c r="F11" s="186"/>
      <c r="G11" s="186"/>
      <c r="H11" s="186"/>
      <c r="I11" s="186"/>
      <c r="J11" s="309"/>
      <c r="K11" s="186"/>
      <c r="L11" s="186"/>
      <c r="M11" s="186"/>
      <c r="N11" s="186"/>
      <c r="O11" s="186"/>
      <c r="P11" s="186"/>
      <c r="Q11" s="186"/>
      <c r="R11" s="187"/>
      <c r="S11" s="177"/>
      <c r="T11" s="154"/>
      <c r="U11" s="152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323"/>
      <c r="K12" s="180"/>
      <c r="L12" s="180"/>
      <c r="M12" s="180"/>
      <c r="N12" s="180"/>
      <c r="O12" s="180"/>
      <c r="P12" s="180"/>
      <c r="Q12" s="180"/>
      <c r="R12" s="182"/>
      <c r="S12" s="177"/>
      <c r="T12" s="154"/>
      <c r="U12" s="152"/>
    </row>
    <row r="13" spans="1:21" ht="21" customHeight="1">
      <c r="A13" s="173"/>
      <c r="B13" s="178"/>
      <c r="C13" s="189" t="s">
        <v>34</v>
      </c>
      <c r="D13" s="180"/>
      <c r="E13" s="180"/>
      <c r="F13" s="188"/>
      <c r="G13" s="180"/>
      <c r="H13" s="188"/>
      <c r="J13" s="188" t="s">
        <v>35</v>
      </c>
      <c r="K13" s="190"/>
      <c r="L13" s="191"/>
      <c r="M13" s="190"/>
      <c r="N13" s="188"/>
      <c r="O13" s="190"/>
      <c r="P13" s="190"/>
      <c r="Q13" s="180"/>
      <c r="R13" s="182"/>
      <c r="S13" s="177"/>
      <c r="T13" s="154"/>
      <c r="U13" s="152"/>
    </row>
    <row r="14" spans="1:21" ht="21" customHeight="1">
      <c r="A14" s="173"/>
      <c r="B14" s="178"/>
      <c r="C14" s="91" t="s">
        <v>36</v>
      </c>
      <c r="D14" s="180"/>
      <c r="E14" s="180"/>
      <c r="F14" s="290"/>
      <c r="G14" s="180"/>
      <c r="H14" s="242"/>
      <c r="J14" s="248">
        <v>31.963</v>
      </c>
      <c r="K14" s="190"/>
      <c r="L14" s="192"/>
      <c r="M14" s="190"/>
      <c r="N14" s="290"/>
      <c r="O14" s="190"/>
      <c r="P14" s="190"/>
      <c r="Q14" s="180"/>
      <c r="R14" s="182"/>
      <c r="S14" s="177"/>
      <c r="T14" s="154"/>
      <c r="U14" s="152"/>
    </row>
    <row r="15" spans="1:21" ht="21" customHeight="1">
      <c r="A15" s="173"/>
      <c r="B15" s="178"/>
      <c r="C15" s="91" t="s">
        <v>37</v>
      </c>
      <c r="D15" s="180"/>
      <c r="E15" s="180"/>
      <c r="F15" s="237"/>
      <c r="G15" s="180"/>
      <c r="H15" s="236"/>
      <c r="J15" s="236" t="s">
        <v>44</v>
      </c>
      <c r="K15" s="193"/>
      <c r="L15" s="237"/>
      <c r="N15" s="237"/>
      <c r="O15" s="193"/>
      <c r="P15" s="180"/>
      <c r="Q15" s="180"/>
      <c r="R15" s="182"/>
      <c r="S15" s="177"/>
      <c r="T15" s="154"/>
      <c r="U15" s="152"/>
    </row>
    <row r="16" spans="1:21" ht="21" customHeight="1">
      <c r="A16" s="173"/>
      <c r="B16" s="178"/>
      <c r="C16" s="180"/>
      <c r="D16" s="180"/>
      <c r="E16" s="180"/>
      <c r="F16" s="180"/>
      <c r="G16" s="180"/>
      <c r="H16" s="180"/>
      <c r="I16" s="180"/>
      <c r="J16" s="323" t="s">
        <v>65</v>
      </c>
      <c r="K16" s="180"/>
      <c r="L16" s="180"/>
      <c r="M16" s="180"/>
      <c r="N16" s="180"/>
      <c r="O16" s="180"/>
      <c r="P16" s="180"/>
      <c r="Q16" s="180"/>
      <c r="R16" s="182"/>
      <c r="S16" s="177"/>
      <c r="T16" s="154"/>
      <c r="U16" s="152"/>
    </row>
    <row r="17" spans="1:21" ht="21" customHeight="1">
      <c r="A17" s="173"/>
      <c r="B17" s="185"/>
      <c r="C17" s="186"/>
      <c r="D17" s="186"/>
      <c r="E17" s="186"/>
      <c r="F17" s="186"/>
      <c r="G17" s="186"/>
      <c r="H17" s="186"/>
      <c r="I17" s="186"/>
      <c r="J17" s="324" t="s">
        <v>66</v>
      </c>
      <c r="K17" s="186"/>
      <c r="L17" s="186"/>
      <c r="M17" s="186"/>
      <c r="N17" s="186"/>
      <c r="O17" s="186"/>
      <c r="P17" s="186"/>
      <c r="Q17" s="186"/>
      <c r="R17" s="187"/>
      <c r="S17" s="177"/>
      <c r="T17" s="154"/>
      <c r="U17" s="152"/>
    </row>
    <row r="18" spans="1:21" ht="21" customHeight="1">
      <c r="A18" s="173"/>
      <c r="B18" s="178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2"/>
      <c r="S18" s="177"/>
      <c r="T18" s="154"/>
      <c r="U18" s="152"/>
    </row>
    <row r="19" spans="1:21" ht="21" customHeight="1">
      <c r="A19" s="173"/>
      <c r="B19" s="178"/>
      <c r="C19" s="91" t="s">
        <v>38</v>
      </c>
      <c r="D19" s="180"/>
      <c r="E19" s="180"/>
      <c r="F19" s="180"/>
      <c r="G19" s="180"/>
      <c r="H19" s="180"/>
      <c r="J19" s="194" t="s">
        <v>67</v>
      </c>
      <c r="L19" s="180"/>
      <c r="M19" s="190"/>
      <c r="N19" s="190"/>
      <c r="O19" s="180"/>
      <c r="P19" s="363" t="s">
        <v>68</v>
      </c>
      <c r="Q19" s="363"/>
      <c r="R19" s="182"/>
      <c r="S19" s="177"/>
      <c r="T19" s="154"/>
      <c r="U19" s="152"/>
    </row>
    <row r="20" spans="1:21" ht="21" customHeight="1">
      <c r="A20" s="173"/>
      <c r="B20" s="178"/>
      <c r="C20" s="91" t="s">
        <v>39</v>
      </c>
      <c r="D20" s="180"/>
      <c r="E20" s="180"/>
      <c r="F20" s="180"/>
      <c r="G20" s="180"/>
      <c r="H20" s="180"/>
      <c r="J20" s="195" t="s">
        <v>69</v>
      </c>
      <c r="L20" s="180"/>
      <c r="M20" s="190"/>
      <c r="N20" s="190"/>
      <c r="O20" s="180"/>
      <c r="P20" s="363" t="s">
        <v>70</v>
      </c>
      <c r="Q20" s="363"/>
      <c r="R20" s="182"/>
      <c r="S20" s="177"/>
      <c r="T20" s="154"/>
      <c r="U20" s="152"/>
    </row>
    <row r="21" spans="1:21" ht="21" customHeight="1">
      <c r="A21" s="173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8"/>
      <c r="S21" s="177"/>
      <c r="T21" s="154"/>
      <c r="U21" s="152"/>
    </row>
    <row r="22" spans="1:21" ht="21" customHeight="1">
      <c r="A22" s="173"/>
      <c r="B22" s="199"/>
      <c r="C22" s="200"/>
      <c r="D22" s="200"/>
      <c r="E22" s="201"/>
      <c r="F22" s="201"/>
      <c r="G22" s="201"/>
      <c r="H22" s="201"/>
      <c r="I22" s="200"/>
      <c r="J22" s="202"/>
      <c r="K22" s="200"/>
      <c r="L22" s="200"/>
      <c r="M22" s="200"/>
      <c r="N22" s="200"/>
      <c r="O22" s="200"/>
      <c r="P22" s="200"/>
      <c r="Q22" s="200"/>
      <c r="R22" s="200"/>
      <c r="S22" s="177"/>
      <c r="T22" s="154"/>
      <c r="U22" s="152"/>
    </row>
    <row r="23" spans="1:19" ht="30" customHeight="1">
      <c r="A23" s="203"/>
      <c r="B23" s="204"/>
      <c r="C23" s="205"/>
      <c r="D23" s="367" t="s">
        <v>11</v>
      </c>
      <c r="E23" s="368"/>
      <c r="F23" s="368"/>
      <c r="G23" s="368"/>
      <c r="H23" s="205"/>
      <c r="I23" s="206"/>
      <c r="J23" s="207"/>
      <c r="K23" s="204"/>
      <c r="L23" s="205"/>
      <c r="M23" s="367" t="s">
        <v>12</v>
      </c>
      <c r="N23" s="367"/>
      <c r="O23" s="367"/>
      <c r="P23" s="367"/>
      <c r="Q23" s="205"/>
      <c r="R23" s="206"/>
      <c r="S23" s="177"/>
    </row>
    <row r="24" spans="1:20" s="213" customFormat="1" ht="21" customHeight="1" thickBot="1">
      <c r="A24" s="208"/>
      <c r="B24" s="209" t="s">
        <v>13</v>
      </c>
      <c r="C24" s="210" t="s">
        <v>18</v>
      </c>
      <c r="D24" s="210" t="s">
        <v>19</v>
      </c>
      <c r="E24" s="211" t="s">
        <v>20</v>
      </c>
      <c r="F24" s="364" t="s">
        <v>40</v>
      </c>
      <c r="G24" s="365"/>
      <c r="H24" s="365"/>
      <c r="I24" s="366"/>
      <c r="J24" s="207"/>
      <c r="K24" s="209" t="s">
        <v>13</v>
      </c>
      <c r="L24" s="210" t="s">
        <v>18</v>
      </c>
      <c r="M24" s="210" t="s">
        <v>19</v>
      </c>
      <c r="N24" s="211" t="s">
        <v>20</v>
      </c>
      <c r="O24" s="364" t="s">
        <v>40</v>
      </c>
      <c r="P24" s="365"/>
      <c r="Q24" s="365"/>
      <c r="R24" s="366"/>
      <c r="S24" s="212"/>
      <c r="T24" s="150"/>
    </row>
    <row r="25" spans="1:20" s="163" customFormat="1" ht="21" customHeight="1" thickTop="1">
      <c r="A25" s="203"/>
      <c r="B25" s="214"/>
      <c r="C25" s="215"/>
      <c r="D25" s="216"/>
      <c r="E25" s="217"/>
      <c r="F25" s="218"/>
      <c r="G25" s="219"/>
      <c r="H25" s="219"/>
      <c r="I25" s="220"/>
      <c r="J25" s="207"/>
      <c r="K25" s="214"/>
      <c r="L25" s="215"/>
      <c r="M25" s="216"/>
      <c r="N25" s="217"/>
      <c r="O25" s="218"/>
      <c r="P25" s="219"/>
      <c r="Q25" s="219"/>
      <c r="R25" s="220"/>
      <c r="S25" s="177"/>
      <c r="T25" s="150"/>
    </row>
    <row r="26" spans="1:20" s="163" customFormat="1" ht="21" customHeight="1">
      <c r="A26" s="203"/>
      <c r="B26" s="221">
        <v>1</v>
      </c>
      <c r="C26" s="222">
        <v>31.81</v>
      </c>
      <c r="D26" s="223">
        <v>32.054</v>
      </c>
      <c r="E26" s="224">
        <f>(D26-C26)*1000</f>
        <v>244.00000000000333</v>
      </c>
      <c r="F26" s="372" t="s">
        <v>41</v>
      </c>
      <c r="G26" s="373"/>
      <c r="H26" s="373"/>
      <c r="I26" s="374"/>
      <c r="J26" s="207"/>
      <c r="K26" s="221">
        <v>1</v>
      </c>
      <c r="L26" s="222">
        <v>31.9</v>
      </c>
      <c r="M26" s="222">
        <v>32.05</v>
      </c>
      <c r="N26" s="224">
        <f>(M26-L26)*1000</f>
        <v>149.99999999999858</v>
      </c>
      <c r="O26" s="259" t="s">
        <v>51</v>
      </c>
      <c r="P26" s="260"/>
      <c r="Q26" s="260"/>
      <c r="R26" s="261"/>
      <c r="S26" s="177"/>
      <c r="T26" s="150"/>
    </row>
    <row r="27" spans="1:20" s="163" customFormat="1" ht="21" customHeight="1">
      <c r="A27" s="203"/>
      <c r="B27" s="221"/>
      <c r="C27" s="223"/>
      <c r="D27" s="223"/>
      <c r="E27" s="224">
        <f>(D27-C27)*1000</f>
        <v>0</v>
      </c>
      <c r="F27" s="251" t="s">
        <v>56</v>
      </c>
      <c r="G27" s="252"/>
      <c r="H27" s="252"/>
      <c r="I27" s="253"/>
      <c r="J27" s="207"/>
      <c r="K27" s="221"/>
      <c r="L27" s="223"/>
      <c r="M27" s="223"/>
      <c r="N27" s="224"/>
      <c r="O27" s="256" t="s">
        <v>71</v>
      </c>
      <c r="P27" s="257"/>
      <c r="Q27" s="257"/>
      <c r="R27" s="258"/>
      <c r="S27" s="177"/>
      <c r="T27" s="150"/>
    </row>
    <row r="28" spans="1:20" s="163" customFormat="1" ht="21" customHeight="1">
      <c r="A28" s="203"/>
      <c r="B28" s="221">
        <v>2</v>
      </c>
      <c r="C28" s="223">
        <v>31.81</v>
      </c>
      <c r="D28" s="223">
        <v>32.054</v>
      </c>
      <c r="E28" s="224">
        <f>(D28-C28)*1000</f>
        <v>244.00000000000333</v>
      </c>
      <c r="F28" s="369" t="s">
        <v>72</v>
      </c>
      <c r="G28" s="370"/>
      <c r="H28" s="370"/>
      <c r="I28" s="371"/>
      <c r="J28" s="207"/>
      <c r="K28" s="221">
        <v>2</v>
      </c>
      <c r="L28" s="223">
        <v>31.74</v>
      </c>
      <c r="M28" s="223">
        <v>32.045</v>
      </c>
      <c r="N28" s="224">
        <f>(M28-L28)*1000</f>
        <v>305.0000000000033</v>
      </c>
      <c r="O28" s="259" t="s">
        <v>43</v>
      </c>
      <c r="P28" s="260"/>
      <c r="Q28" s="260"/>
      <c r="R28" s="261"/>
      <c r="S28" s="177"/>
      <c r="T28" s="150"/>
    </row>
    <row r="29" spans="1:20" s="163" customFormat="1" ht="21" customHeight="1">
      <c r="A29" s="203"/>
      <c r="B29" s="221"/>
      <c r="C29" s="223"/>
      <c r="D29" s="223"/>
      <c r="E29" s="224">
        <f>(D29-C29)*1000</f>
        <v>0</v>
      </c>
      <c r="F29" s="369"/>
      <c r="G29" s="370"/>
      <c r="H29" s="370"/>
      <c r="I29" s="371"/>
      <c r="J29" s="207"/>
      <c r="K29" s="221"/>
      <c r="L29" s="223"/>
      <c r="M29" s="223"/>
      <c r="N29" s="224"/>
      <c r="O29" s="256" t="s">
        <v>73</v>
      </c>
      <c r="P29" s="257"/>
      <c r="Q29" s="257"/>
      <c r="R29" s="258"/>
      <c r="S29" s="177"/>
      <c r="T29" s="150"/>
    </row>
    <row r="30" spans="1:20" s="163" customFormat="1" ht="21" customHeight="1">
      <c r="A30" s="203"/>
      <c r="B30" s="221">
        <v>4</v>
      </c>
      <c r="C30" s="223">
        <v>31.774</v>
      </c>
      <c r="D30" s="223">
        <v>32.054</v>
      </c>
      <c r="E30" s="224">
        <f>(D30-C30)*1000</f>
        <v>280.00000000000114</v>
      </c>
      <c r="F30" s="369" t="s">
        <v>72</v>
      </c>
      <c r="G30" s="370"/>
      <c r="H30" s="370"/>
      <c r="I30" s="371"/>
      <c r="J30" s="207"/>
      <c r="K30" s="221">
        <v>4</v>
      </c>
      <c r="L30" s="223">
        <v>31.815</v>
      </c>
      <c r="M30" s="223">
        <v>32.035</v>
      </c>
      <c r="N30" s="224">
        <f>(M30-L30)*1000</f>
        <v>219.9999999999953</v>
      </c>
      <c r="O30" s="259" t="s">
        <v>57</v>
      </c>
      <c r="P30" s="260"/>
      <c r="Q30" s="260"/>
      <c r="R30" s="261"/>
      <c r="S30" s="177"/>
      <c r="T30" s="150"/>
    </row>
    <row r="31" spans="1:20" s="156" customFormat="1" ht="21" customHeight="1">
      <c r="A31" s="203"/>
      <c r="B31" s="225"/>
      <c r="C31" s="226"/>
      <c r="D31" s="227"/>
      <c r="E31" s="228"/>
      <c r="F31" s="229"/>
      <c r="G31" s="230"/>
      <c r="H31" s="230"/>
      <c r="I31" s="231"/>
      <c r="J31" s="207"/>
      <c r="K31" s="291"/>
      <c r="L31" s="292"/>
      <c r="M31" s="292"/>
      <c r="N31" s="293">
        <f>(M31-L31)*1000</f>
        <v>0</v>
      </c>
      <c r="O31" s="294"/>
      <c r="P31" s="295"/>
      <c r="Q31" s="295"/>
      <c r="R31" s="296"/>
      <c r="S31" s="177"/>
      <c r="T31" s="150"/>
    </row>
    <row r="32" spans="1:19" ht="21" customHeight="1" thickBo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</row>
  </sheetData>
  <sheetProtection password="E755" sheet="1" objects="1" scenarios="1"/>
  <mergeCells count="12">
    <mergeCell ref="F30:I30"/>
    <mergeCell ref="F26:I26"/>
    <mergeCell ref="F28:I28"/>
    <mergeCell ref="F29:I29"/>
    <mergeCell ref="P9:Q9"/>
    <mergeCell ref="P19:Q19"/>
    <mergeCell ref="P20:Q20"/>
    <mergeCell ref="F24:I24"/>
    <mergeCell ref="O24:R24"/>
    <mergeCell ref="D23:G23"/>
    <mergeCell ref="M23:P23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58</v>
      </c>
      <c r="H2" s="28"/>
      <c r="I2" s="28"/>
      <c r="J2" s="28"/>
      <c r="K2" s="28"/>
      <c r="L2" s="30"/>
      <c r="R2" s="31"/>
      <c r="S2" s="32"/>
      <c r="T2" s="325"/>
      <c r="U2" s="325"/>
      <c r="V2" s="300" t="s">
        <v>24</v>
      </c>
      <c r="W2" s="300"/>
      <c r="X2" s="300"/>
      <c r="Y2" s="300"/>
      <c r="Z2" s="326"/>
      <c r="AA2" s="326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5"/>
      <c r="BM2" s="326"/>
      <c r="BN2" s="300" t="s">
        <v>24</v>
      </c>
      <c r="BO2" s="300"/>
      <c r="BP2" s="300"/>
      <c r="BQ2" s="300"/>
      <c r="BR2" s="325"/>
      <c r="BS2" s="325"/>
      <c r="BT2" s="32"/>
      <c r="BU2" s="33"/>
      <c r="BY2" s="14"/>
      <c r="BZ2" s="27"/>
      <c r="CA2" s="28"/>
      <c r="CB2" s="28"/>
      <c r="CC2" s="28"/>
      <c r="CD2" s="28"/>
      <c r="CE2" s="29" t="s">
        <v>60</v>
      </c>
      <c r="CF2" s="28"/>
      <c r="CG2" s="28"/>
      <c r="CH2" s="28"/>
      <c r="CI2" s="28"/>
      <c r="CJ2" s="30"/>
    </row>
    <row r="3" spans="18:77" ht="21" customHeight="1" thickBot="1" thickTop="1">
      <c r="R3" s="313" t="s">
        <v>0</v>
      </c>
      <c r="S3" s="314"/>
      <c r="T3" s="34"/>
      <c r="U3" s="35"/>
      <c r="V3" s="36" t="s">
        <v>1</v>
      </c>
      <c r="W3" s="315"/>
      <c r="X3" s="315"/>
      <c r="Y3" s="37"/>
      <c r="Z3" s="298"/>
      <c r="AA3" s="40"/>
      <c r="AB3" s="377" t="s">
        <v>25</v>
      </c>
      <c r="AC3" s="37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5" t="s">
        <v>25</v>
      </c>
      <c r="BK3" s="376"/>
      <c r="BL3" s="38"/>
      <c r="BM3" s="39"/>
      <c r="BN3" s="302" t="s">
        <v>1</v>
      </c>
      <c r="BO3" s="316"/>
      <c r="BP3" s="316"/>
      <c r="BQ3" s="303"/>
      <c r="BR3" s="301"/>
      <c r="BS3" s="40"/>
      <c r="BT3" s="327" t="s">
        <v>0</v>
      </c>
      <c r="BU3" s="328"/>
      <c r="BY3" s="14"/>
    </row>
    <row r="4" spans="2:89" ht="23.25" customHeight="1" thickTop="1">
      <c r="B4" s="41"/>
      <c r="C4" s="42"/>
      <c r="D4" s="42"/>
      <c r="E4" s="42"/>
      <c r="F4" s="42"/>
      <c r="G4" s="43"/>
      <c r="H4" s="42"/>
      <c r="I4" s="42"/>
      <c r="J4" s="43"/>
      <c r="K4" s="42"/>
      <c r="L4" s="44"/>
      <c r="R4" s="329"/>
      <c r="S4" s="45"/>
      <c r="T4" s="46"/>
      <c r="U4" s="47"/>
      <c r="V4" s="305" t="s">
        <v>45</v>
      </c>
      <c r="W4" s="305"/>
      <c r="X4" s="305"/>
      <c r="Y4" s="305"/>
      <c r="Z4" s="299"/>
      <c r="AA4" s="299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59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04" t="s">
        <v>45</v>
      </c>
      <c r="BO4" s="304"/>
      <c r="BP4" s="304"/>
      <c r="BQ4" s="304"/>
      <c r="BR4" s="46"/>
      <c r="BS4" s="47"/>
      <c r="BT4" s="53"/>
      <c r="BU4" s="50"/>
      <c r="BY4" s="14"/>
      <c r="BZ4" s="41"/>
      <c r="CA4" s="42"/>
      <c r="CB4" s="42"/>
      <c r="CC4" s="42"/>
      <c r="CD4" s="42"/>
      <c r="CE4" s="43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2" t="s">
        <v>74</v>
      </c>
      <c r="H5" s="57"/>
      <c r="I5" s="57"/>
      <c r="J5" s="3"/>
      <c r="L5" s="58"/>
      <c r="R5" s="330" t="s">
        <v>2</v>
      </c>
      <c r="S5" s="7">
        <v>30.63</v>
      </c>
      <c r="T5" s="60"/>
      <c r="U5" s="61"/>
      <c r="V5" s="23"/>
      <c r="W5" s="331"/>
      <c r="X5" s="244" t="s">
        <v>75</v>
      </c>
      <c r="Y5" s="332">
        <v>36.972</v>
      </c>
      <c r="Z5" s="62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23"/>
      <c r="BO5" s="331"/>
      <c r="BP5" s="60"/>
      <c r="BQ5" s="61"/>
      <c r="BR5" s="60"/>
      <c r="BS5" s="61"/>
      <c r="BT5" s="62"/>
      <c r="BU5" s="66"/>
      <c r="BY5" s="14"/>
      <c r="BZ5" s="55"/>
      <c r="CA5" s="56" t="s">
        <v>26</v>
      </c>
      <c r="CB5" s="1"/>
      <c r="CC5" s="57"/>
      <c r="CD5" s="57"/>
      <c r="CE5" s="2" t="s">
        <v>74</v>
      </c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75" t="s">
        <v>76</v>
      </c>
      <c r="H6" s="57"/>
      <c r="I6" s="57"/>
      <c r="J6" s="3"/>
      <c r="K6" s="9" t="s">
        <v>77</v>
      </c>
      <c r="L6" s="58"/>
      <c r="Q6" s="21"/>
      <c r="R6" s="330" t="s">
        <v>53</v>
      </c>
      <c r="S6" s="7">
        <v>35.792</v>
      </c>
      <c r="T6" s="60"/>
      <c r="U6" s="61"/>
      <c r="V6" s="333" t="s">
        <v>78</v>
      </c>
      <c r="W6" s="334">
        <v>36.972</v>
      </c>
      <c r="X6" s="244" t="s">
        <v>53</v>
      </c>
      <c r="Y6" s="332">
        <v>31.81</v>
      </c>
      <c r="Z6" s="244"/>
      <c r="AA6" s="7"/>
      <c r="AB6" s="335" t="s">
        <v>79</v>
      </c>
      <c r="AC6" s="336">
        <v>36.832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8" t="s">
        <v>22</v>
      </c>
      <c r="AS6" s="69" t="s">
        <v>21</v>
      </c>
      <c r="AT6" s="70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7" t="s">
        <v>80</v>
      </c>
      <c r="BK6" s="73">
        <v>32.158</v>
      </c>
      <c r="BL6" s="71"/>
      <c r="BM6" s="61"/>
      <c r="BN6" s="23"/>
      <c r="BO6" s="338"/>
      <c r="BP6" s="244" t="s">
        <v>81</v>
      </c>
      <c r="BQ6" s="332">
        <v>32.054</v>
      </c>
      <c r="BR6" s="72"/>
      <c r="BS6" s="73"/>
      <c r="BT6" s="6" t="s">
        <v>4</v>
      </c>
      <c r="BU6" s="74">
        <v>33.054</v>
      </c>
      <c r="BY6" s="14"/>
      <c r="BZ6" s="55"/>
      <c r="CA6" s="56" t="s">
        <v>27</v>
      </c>
      <c r="CB6" s="1"/>
      <c r="CC6" s="57"/>
      <c r="CD6" s="57"/>
      <c r="CE6" s="75" t="s">
        <v>76</v>
      </c>
      <c r="CF6" s="57"/>
      <c r="CG6" s="57"/>
      <c r="CH6" s="3"/>
      <c r="CI6" s="9" t="s">
        <v>77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5" t="s">
        <v>82</v>
      </c>
      <c r="H7" s="57"/>
      <c r="I7" s="57"/>
      <c r="J7" s="1"/>
      <c r="K7" s="1"/>
      <c r="L7" s="76"/>
      <c r="Q7" s="21"/>
      <c r="R7" s="339" t="s">
        <v>6</v>
      </c>
      <c r="S7" s="81">
        <v>31.35</v>
      </c>
      <c r="T7" s="60"/>
      <c r="U7" s="61"/>
      <c r="V7" s="333" t="s">
        <v>53</v>
      </c>
      <c r="W7" s="334">
        <v>31.81</v>
      </c>
      <c r="X7" s="244" t="s">
        <v>83</v>
      </c>
      <c r="Y7" s="332">
        <v>36.936</v>
      </c>
      <c r="Z7" s="244"/>
      <c r="AA7" s="7"/>
      <c r="AB7" s="335"/>
      <c r="AC7" s="336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7"/>
      <c r="BK7" s="73"/>
      <c r="BL7" s="71"/>
      <c r="BM7" s="61"/>
      <c r="BN7" s="333" t="s">
        <v>84</v>
      </c>
      <c r="BO7" s="334">
        <v>32.054</v>
      </c>
      <c r="BP7" s="244"/>
      <c r="BQ7" s="332"/>
      <c r="BR7" s="4"/>
      <c r="BS7" s="73"/>
      <c r="BT7" s="249"/>
      <c r="BU7" s="67"/>
      <c r="BY7" s="14"/>
      <c r="BZ7" s="55"/>
      <c r="CA7" s="56" t="s">
        <v>28</v>
      </c>
      <c r="CB7" s="1"/>
      <c r="CC7" s="57"/>
      <c r="CD7" s="57"/>
      <c r="CE7" s="75" t="s">
        <v>82</v>
      </c>
      <c r="CF7" s="57"/>
      <c r="CG7" s="57"/>
      <c r="CH7" s="1"/>
      <c r="CI7" s="1"/>
      <c r="CJ7" s="76"/>
    </row>
    <row r="8" spans="2:88" ht="21" customHeight="1">
      <c r="B8" s="78"/>
      <c r="C8" s="8"/>
      <c r="D8" s="8"/>
      <c r="E8" s="8"/>
      <c r="F8" s="8"/>
      <c r="G8" s="340"/>
      <c r="H8" s="8"/>
      <c r="I8" s="8"/>
      <c r="J8" s="8"/>
      <c r="K8" s="8"/>
      <c r="L8" s="79"/>
      <c r="Q8" s="21"/>
      <c r="R8" s="339" t="s">
        <v>53</v>
      </c>
      <c r="S8" s="81">
        <v>36.512</v>
      </c>
      <c r="T8" s="60"/>
      <c r="U8" s="61"/>
      <c r="V8" s="333"/>
      <c r="W8" s="334"/>
      <c r="X8" s="244" t="s">
        <v>53</v>
      </c>
      <c r="Y8" s="332">
        <v>31.774</v>
      </c>
      <c r="Z8" s="244"/>
      <c r="AA8" s="7"/>
      <c r="AB8" s="335" t="s">
        <v>53</v>
      </c>
      <c r="AC8" s="336">
        <v>31.67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2" t="s">
        <v>100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7" t="s">
        <v>85</v>
      </c>
      <c r="BK8" s="73">
        <v>32.36</v>
      </c>
      <c r="BL8" s="71"/>
      <c r="BM8" s="61"/>
      <c r="BN8" s="333"/>
      <c r="BO8" s="334"/>
      <c r="BP8" s="244" t="s">
        <v>86</v>
      </c>
      <c r="BQ8" s="332">
        <v>32.054</v>
      </c>
      <c r="BR8" s="72"/>
      <c r="BS8" s="73"/>
      <c r="BT8" s="80" t="s">
        <v>7</v>
      </c>
      <c r="BU8" s="83">
        <v>32.505</v>
      </c>
      <c r="BY8" s="14"/>
      <c r="BZ8" s="78"/>
      <c r="CA8" s="8"/>
      <c r="CB8" s="8"/>
      <c r="CC8" s="8"/>
      <c r="CD8" s="8"/>
      <c r="CE8" s="340"/>
      <c r="CF8" s="8"/>
      <c r="CG8" s="8"/>
      <c r="CH8" s="8"/>
      <c r="CI8" s="8"/>
      <c r="CJ8" s="79"/>
    </row>
    <row r="9" spans="2:88" ht="21" customHeight="1" thickBot="1">
      <c r="B9" s="84"/>
      <c r="C9" s="1"/>
      <c r="D9" s="1"/>
      <c r="E9" s="1"/>
      <c r="F9" s="1"/>
      <c r="G9" s="3"/>
      <c r="H9" s="1"/>
      <c r="I9" s="1"/>
      <c r="J9" s="1"/>
      <c r="K9" s="1"/>
      <c r="L9" s="76"/>
      <c r="R9" s="341"/>
      <c r="S9" s="85"/>
      <c r="T9" s="12"/>
      <c r="U9" s="85"/>
      <c r="V9" s="342"/>
      <c r="W9" s="343"/>
      <c r="X9" s="344"/>
      <c r="Y9" s="345"/>
      <c r="Z9" s="12"/>
      <c r="AA9" s="85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6"/>
      <c r="BK9" s="13"/>
      <c r="BL9" s="20"/>
      <c r="BM9" s="87"/>
      <c r="BN9" s="12"/>
      <c r="BO9" s="343"/>
      <c r="BP9" s="344"/>
      <c r="BQ9" s="345"/>
      <c r="BR9" s="12"/>
      <c r="BS9" s="85"/>
      <c r="BT9" s="88"/>
      <c r="BU9" s="89"/>
      <c r="BY9" s="14"/>
      <c r="BZ9" s="84"/>
      <c r="CA9" s="1"/>
      <c r="CB9" s="1"/>
      <c r="CC9" s="1"/>
      <c r="CD9" s="1"/>
      <c r="CE9" s="3"/>
      <c r="CF9" s="1"/>
      <c r="CG9" s="1"/>
      <c r="CH9" s="1"/>
      <c r="CI9" s="1"/>
      <c r="CJ9" s="76"/>
    </row>
    <row r="10" spans="2:88" ht="21" customHeight="1">
      <c r="B10" s="55"/>
      <c r="C10" s="297" t="s">
        <v>29</v>
      </c>
      <c r="D10" s="1"/>
      <c r="E10" s="1"/>
      <c r="F10" s="3"/>
      <c r="G10" s="90" t="s">
        <v>67</v>
      </c>
      <c r="H10" s="1"/>
      <c r="I10" s="1"/>
      <c r="J10" s="91" t="s">
        <v>3</v>
      </c>
      <c r="K10" s="346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/>
      <c r="AQ10" s="17"/>
      <c r="AR10" s="109"/>
      <c r="AS10" s="239"/>
      <c r="AT10" s="109"/>
      <c r="AU10" s="109"/>
      <c r="AV10" s="10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297" t="s">
        <v>29</v>
      </c>
      <c r="CB10" s="1"/>
      <c r="CC10" s="1"/>
      <c r="CD10" s="3"/>
      <c r="CE10" s="90" t="s">
        <v>67</v>
      </c>
      <c r="CF10" s="1"/>
      <c r="CG10" s="1"/>
      <c r="CH10" s="91" t="s">
        <v>3</v>
      </c>
      <c r="CI10" s="346">
        <v>90</v>
      </c>
      <c r="CJ10" s="58"/>
    </row>
    <row r="11" spans="2:88" ht="21" customHeight="1">
      <c r="B11" s="55"/>
      <c r="C11" s="297" t="s">
        <v>30</v>
      </c>
      <c r="D11" s="1"/>
      <c r="E11" s="1"/>
      <c r="F11" s="3"/>
      <c r="G11" s="90" t="s">
        <v>69</v>
      </c>
      <c r="H11" s="1"/>
      <c r="I11" s="4"/>
      <c r="J11" s="91" t="s">
        <v>5</v>
      </c>
      <c r="K11" s="346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9"/>
      <c r="AQ11" s="109"/>
      <c r="AR11" s="109"/>
      <c r="AS11" s="238"/>
      <c r="AT11" s="109"/>
      <c r="AU11" s="109"/>
      <c r="AV11" s="10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297" t="s">
        <v>30</v>
      </c>
      <c r="CB11" s="1"/>
      <c r="CC11" s="1"/>
      <c r="CD11" s="3"/>
      <c r="CE11" s="90" t="s">
        <v>69</v>
      </c>
      <c r="CF11" s="1"/>
      <c r="CG11" s="4"/>
      <c r="CH11" s="91" t="s">
        <v>5</v>
      </c>
      <c r="CI11" s="346">
        <v>30</v>
      </c>
      <c r="CJ11" s="58"/>
    </row>
    <row r="12" spans="2:88" ht="21" customHeight="1" thickBot="1">
      <c r="B12" s="92"/>
      <c r="C12" s="93"/>
      <c r="D12" s="93"/>
      <c r="E12" s="93"/>
      <c r="F12" s="93"/>
      <c r="G12" s="240"/>
      <c r="H12" s="93"/>
      <c r="I12" s="93"/>
      <c r="J12" s="93"/>
      <c r="K12" s="93"/>
      <c r="L12" s="94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9"/>
      <c r="AQ12" s="109"/>
      <c r="AR12" s="109"/>
      <c r="AS12" s="238"/>
      <c r="AT12" s="109"/>
      <c r="AU12" s="109"/>
      <c r="AV12" s="10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240"/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5"/>
      <c r="AS13" s="14"/>
      <c r="AT13" s="95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5:88" ht="18" customHeight="1">
      <c r="AS16" s="14"/>
      <c r="BY16" s="347">
        <v>32.14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ht="18" customHeight="1">
      <c r="BE17" s="289"/>
    </row>
    <row r="18" spans="49:76" ht="18" customHeight="1">
      <c r="AW18" s="246"/>
      <c r="BM18" s="14"/>
      <c r="BN18" s="14"/>
      <c r="BO18" s="14"/>
      <c r="BP18" s="14"/>
      <c r="BR18" s="103"/>
      <c r="BS18" s="14"/>
      <c r="BW18" s="14"/>
      <c r="BX18" s="14"/>
    </row>
    <row r="19" spans="45:49" ht="18" customHeight="1">
      <c r="AS19" s="14"/>
      <c r="AW19" s="246"/>
    </row>
    <row r="20" spans="45:69" ht="18" customHeight="1">
      <c r="AS20" s="348" t="s">
        <v>87</v>
      </c>
      <c r="BF20" s="14"/>
      <c r="BG20" s="14"/>
      <c r="BQ20" s="96" t="s">
        <v>88</v>
      </c>
    </row>
    <row r="21" spans="5:69" ht="18" customHeight="1">
      <c r="E21">
        <v>0</v>
      </c>
      <c r="G21" s="108"/>
      <c r="T21" s="107"/>
      <c r="AL21" s="96" t="s">
        <v>89</v>
      </c>
      <c r="BE21" s="289"/>
      <c r="BO21" s="108"/>
      <c r="BQ21" s="98" t="s">
        <v>90</v>
      </c>
    </row>
    <row r="22" spans="8:68" ht="18" customHeight="1">
      <c r="H22" s="97"/>
      <c r="AL22" s="98" t="s">
        <v>91</v>
      </c>
      <c r="AQ22" s="311"/>
      <c r="BE22" s="307"/>
      <c r="BM22" s="16"/>
      <c r="BO22" s="111"/>
      <c r="BP22" s="104"/>
    </row>
    <row r="23" spans="22:88" ht="18" customHeight="1">
      <c r="V23" s="14"/>
      <c r="AC23" s="243"/>
      <c r="AE23" s="96"/>
      <c r="AF23" s="98"/>
      <c r="AJ23" s="104"/>
      <c r="AM23" s="349" t="s">
        <v>49</v>
      </c>
      <c r="AO23" s="96"/>
      <c r="BD23" s="312"/>
      <c r="BF23" s="96"/>
      <c r="BG23" s="350">
        <v>32.015</v>
      </c>
      <c r="BM23" s="104"/>
      <c r="BO23" s="351" t="s">
        <v>52</v>
      </c>
      <c r="BP23" s="14"/>
      <c r="CB23" s="95"/>
      <c r="CD23" s="95"/>
      <c r="CF23" s="95"/>
      <c r="CG23" s="95"/>
      <c r="CH23" s="95"/>
      <c r="CI23" s="95"/>
      <c r="CJ23" s="95"/>
    </row>
    <row r="24" spans="17:84" ht="18" customHeight="1">
      <c r="Q24" s="100"/>
      <c r="S24" s="107"/>
      <c r="U24" s="287"/>
      <c r="W24" s="306"/>
      <c r="X24" s="101"/>
      <c r="AG24" s="100"/>
      <c r="AJ24" s="14"/>
      <c r="AO24" s="98"/>
      <c r="AQ24" s="14"/>
      <c r="AU24" s="14"/>
      <c r="AV24" s="14"/>
      <c r="AY24" s="111"/>
      <c r="BD24" s="103"/>
      <c r="BE24" s="289"/>
      <c r="BK24" s="14"/>
      <c r="BM24" s="14"/>
      <c r="BO24" s="105"/>
      <c r="BP24" s="14"/>
      <c r="BQ24" s="105"/>
      <c r="BR24" s="14"/>
      <c r="BU24" s="14"/>
      <c r="CB24" s="247"/>
      <c r="CC24" s="14"/>
      <c r="CD24" s="95"/>
      <c r="CE24" s="14"/>
      <c r="CF24" s="95"/>
    </row>
    <row r="25" spans="20:86" ht="18" customHeight="1">
      <c r="T25" s="104"/>
      <c r="V25" s="105"/>
      <c r="W25" s="14"/>
      <c r="Z25" s="24"/>
      <c r="AA25" s="102"/>
      <c r="AB25" s="104"/>
      <c r="AC25" s="14"/>
      <c r="AD25" s="99"/>
      <c r="AE25" s="107" t="s">
        <v>78</v>
      </c>
      <c r="AQ25" s="14"/>
      <c r="AV25" s="99"/>
      <c r="AW25" s="105"/>
      <c r="AY25" s="14"/>
      <c r="AZ25" s="14"/>
      <c r="BB25" s="14"/>
      <c r="BC25" s="97"/>
      <c r="BF25" s="98"/>
      <c r="BG25" s="14"/>
      <c r="BJ25" s="241"/>
      <c r="BM25" s="14"/>
      <c r="BR25" s="116"/>
      <c r="BW25" s="105"/>
      <c r="BX25" s="14"/>
      <c r="CA25" s="352" t="s">
        <v>80</v>
      </c>
      <c r="CF25" s="95"/>
      <c r="CG25" s="14"/>
      <c r="CH25" s="110" t="s">
        <v>7</v>
      </c>
    </row>
    <row r="26" spans="8:84" ht="18" customHeight="1">
      <c r="H26" s="14"/>
      <c r="I26" s="95"/>
      <c r="L26" s="105"/>
      <c r="M26" s="105">
        <v>1</v>
      </c>
      <c r="Q26" s="14"/>
      <c r="S26" s="14"/>
      <c r="T26" s="14"/>
      <c r="V26" s="14"/>
      <c r="AB26" s="14"/>
      <c r="AH26" s="105">
        <v>3</v>
      </c>
      <c r="AI26" s="14"/>
      <c r="AJ26" s="14"/>
      <c r="AK26" s="14"/>
      <c r="AL26" s="14"/>
      <c r="AO26" s="14"/>
      <c r="AQ26" s="14"/>
      <c r="AV26" s="14"/>
      <c r="AW26" s="14"/>
      <c r="AY26" s="14"/>
      <c r="BE26" s="14"/>
      <c r="BH26" s="106"/>
      <c r="BJ26" s="14"/>
      <c r="BM26" s="14"/>
      <c r="BO26" s="14"/>
      <c r="BQ26" s="14"/>
      <c r="BR26" s="14"/>
      <c r="BU26" s="105">
        <v>5</v>
      </c>
      <c r="BV26" s="105"/>
      <c r="BW26" s="14"/>
      <c r="BX26" s="14"/>
      <c r="BZ26" s="14"/>
      <c r="CA26" s="14"/>
      <c r="CB26" s="14"/>
      <c r="CF26" s="95"/>
    </row>
    <row r="27" spans="1:89" ht="18" customHeight="1">
      <c r="A27" s="15"/>
      <c r="B27" s="15"/>
      <c r="H27" s="105"/>
      <c r="K27" s="14"/>
      <c r="L27" s="14"/>
      <c r="M27" s="14"/>
      <c r="N27" s="14"/>
      <c r="O27" s="14"/>
      <c r="R27" s="288"/>
      <c r="S27" s="14"/>
      <c r="V27" s="14"/>
      <c r="AB27" s="107"/>
      <c r="AH27" s="14"/>
      <c r="AJ27" s="14"/>
      <c r="AK27" s="14"/>
      <c r="AL27" s="14"/>
      <c r="AM27" s="104"/>
      <c r="AO27" s="105"/>
      <c r="AQ27" s="14"/>
      <c r="AR27" s="14"/>
      <c r="AS27" s="16"/>
      <c r="AT27" s="14"/>
      <c r="AV27" s="105"/>
      <c r="AY27" s="14"/>
      <c r="BB27" s="99"/>
      <c r="BG27" s="14"/>
      <c r="BH27" s="14"/>
      <c r="BJ27" s="14"/>
      <c r="BM27" s="14"/>
      <c r="BO27" s="14"/>
      <c r="BQ27" s="14"/>
      <c r="BU27" s="14"/>
      <c r="BV27" s="14"/>
      <c r="BY27" s="14"/>
      <c r="BZ27" s="14"/>
      <c r="CC27" s="14"/>
      <c r="CE27" s="14"/>
      <c r="CF27" s="14"/>
      <c r="CJ27" s="15"/>
      <c r="CK27" s="15"/>
    </row>
    <row r="28" spans="1:82" ht="18" customHeight="1">
      <c r="A28" s="15"/>
      <c r="I28" s="14"/>
      <c r="K28" s="286"/>
      <c r="L28" s="105"/>
      <c r="N28" s="105"/>
      <c r="X28" s="105"/>
      <c r="Y28" s="105"/>
      <c r="AA28" s="14"/>
      <c r="AD28" s="14"/>
      <c r="AE28" s="14"/>
      <c r="AF28" s="14"/>
      <c r="AI28" s="14"/>
      <c r="AJ28" s="14"/>
      <c r="AK28" s="105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S28" s="95"/>
      <c r="BX28" s="105"/>
      <c r="BY28" s="105">
        <v>6</v>
      </c>
      <c r="BZ28" s="105"/>
      <c r="CD28" s="14"/>
    </row>
    <row r="29" spans="1:89" ht="18" customHeight="1">
      <c r="A29" s="15"/>
      <c r="D29" s="113" t="s">
        <v>6</v>
      </c>
      <c r="M29" s="353" t="s">
        <v>79</v>
      </c>
      <c r="S29" s="105"/>
      <c r="V29" s="14"/>
      <c r="X29" s="14"/>
      <c r="Y29" s="14"/>
      <c r="AC29" s="14"/>
      <c r="AG29" s="14"/>
      <c r="AL29" s="14"/>
      <c r="AO29" s="14"/>
      <c r="AY29" s="14"/>
      <c r="AZ29" s="14"/>
      <c r="BA29" s="14"/>
      <c r="BB29" s="14"/>
      <c r="BH29" s="14"/>
      <c r="BM29" s="111" t="s">
        <v>84</v>
      </c>
      <c r="BO29" s="114"/>
      <c r="BP29" s="105"/>
      <c r="BQ29" s="114"/>
      <c r="BX29" s="14"/>
      <c r="CE29" s="353" t="s">
        <v>85</v>
      </c>
      <c r="CK29" s="15"/>
    </row>
    <row r="30" spans="8:83" ht="18" customHeight="1">
      <c r="H30" s="14"/>
      <c r="J30" s="14"/>
      <c r="K30" s="14"/>
      <c r="M30" s="14"/>
      <c r="R30" s="14"/>
      <c r="S30" s="289"/>
      <c r="U30" s="14"/>
      <c r="V30" s="105"/>
      <c r="W30" s="14"/>
      <c r="X30" s="105"/>
      <c r="Y30" s="14"/>
      <c r="Z30" s="14"/>
      <c r="AG30" s="14"/>
      <c r="AL30" s="99"/>
      <c r="AP30" s="14"/>
      <c r="AS30" s="14"/>
      <c r="AZ30" s="14"/>
      <c r="BA30" s="14"/>
      <c r="BB30" s="14"/>
      <c r="BN30" s="14"/>
      <c r="BP30" s="14"/>
      <c r="BQ30" s="105"/>
      <c r="BR30" s="14"/>
      <c r="BS30" s="14"/>
      <c r="BU30" s="14"/>
      <c r="BV30" s="14"/>
      <c r="BX30" s="14"/>
      <c r="BY30" s="14"/>
      <c r="BZ30" s="14"/>
      <c r="CB30" s="14"/>
      <c r="CC30" s="16"/>
      <c r="CE30" s="16"/>
    </row>
    <row r="31" spans="12:74" ht="18" customHeight="1">
      <c r="L31" s="14"/>
      <c r="O31" s="114"/>
      <c r="R31" s="105"/>
      <c r="T31" s="115"/>
      <c r="U31" s="105">
        <v>2</v>
      </c>
      <c r="X31" s="105"/>
      <c r="AE31" s="107"/>
      <c r="AF31" s="254"/>
      <c r="AG31" s="255"/>
      <c r="AH31" s="117"/>
      <c r="AI31" s="14"/>
      <c r="AP31" s="99"/>
      <c r="AS31" s="250"/>
      <c r="AV31" s="112"/>
      <c r="AZ31" s="14"/>
      <c r="BB31" s="14"/>
      <c r="BG31" s="14"/>
      <c r="BI31" s="111"/>
      <c r="BK31" s="111"/>
      <c r="BO31" s="14"/>
      <c r="BQ31" s="116"/>
      <c r="BR31" s="105"/>
      <c r="BU31" s="105">
        <v>4</v>
      </c>
      <c r="BV31" s="105"/>
    </row>
    <row r="32" spans="11:75" ht="18" customHeight="1">
      <c r="K32" s="98"/>
      <c r="N32" s="14"/>
      <c r="O32" s="105"/>
      <c r="P32" s="14"/>
      <c r="R32" s="14"/>
      <c r="AA32" s="287" t="s">
        <v>83</v>
      </c>
      <c r="AZ32" s="14"/>
      <c r="BA32" s="14"/>
      <c r="BB32" s="14"/>
      <c r="BM32" s="111" t="s">
        <v>81</v>
      </c>
      <c r="BO32" s="14"/>
      <c r="BV32" s="14"/>
      <c r="BW32" s="105"/>
    </row>
    <row r="33" spans="15:75" ht="18" customHeight="1">
      <c r="O33" s="14"/>
      <c r="S33" s="14"/>
      <c r="U33" s="105"/>
      <c r="V33" s="14"/>
      <c r="AG33" s="22"/>
      <c r="AS33" s="14"/>
      <c r="BE33" s="14"/>
      <c r="BF33" s="14"/>
      <c r="BG33" s="14"/>
      <c r="BH33" s="14"/>
      <c r="BK33" s="14"/>
      <c r="BP33" s="14"/>
      <c r="BQ33" s="14"/>
      <c r="BR33" s="14"/>
      <c r="BT33" s="14"/>
      <c r="BV33" s="14"/>
      <c r="BW33" s="14"/>
    </row>
    <row r="34" spans="19:70" ht="18" customHeight="1">
      <c r="S34" s="105"/>
      <c r="V34" s="105"/>
      <c r="BI34" s="118"/>
      <c r="BN34" s="119"/>
      <c r="BP34" s="14"/>
      <c r="BQ34" s="14"/>
      <c r="BR34" s="105"/>
    </row>
    <row r="35" spans="23:63" ht="18" customHeight="1">
      <c r="W35" s="96"/>
      <c r="AE35" s="118"/>
      <c r="AV35" s="245"/>
      <c r="BK35" s="120"/>
    </row>
    <row r="36" spans="23:67" ht="18" customHeight="1">
      <c r="W36" s="98"/>
      <c r="AS36" s="14"/>
      <c r="BK36" s="120"/>
      <c r="BM36" s="101" t="s">
        <v>86</v>
      </c>
      <c r="BO36" s="105"/>
    </row>
    <row r="37" spans="22:49" ht="18" customHeight="1">
      <c r="V37" s="246"/>
      <c r="AW37" s="121"/>
    </row>
    <row r="38" spans="25:80" ht="18" customHeight="1">
      <c r="Y38" s="98"/>
      <c r="BT38" s="14"/>
      <c r="BX38" s="14"/>
      <c r="CB38" s="122"/>
    </row>
    <row r="39" ht="18" customHeight="1"/>
    <row r="40" ht="18" customHeight="1"/>
    <row r="41" ht="18" customHeight="1"/>
    <row r="42" ht="18" customHeight="1"/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 thickBot="1">
      <c r="AA46" s="21"/>
      <c r="AB46" s="21"/>
      <c r="AC46" s="21"/>
      <c r="AS46" s="123" t="s">
        <v>8</v>
      </c>
    </row>
    <row r="47" spans="2:88" ht="21" customHeight="1" thickBot="1">
      <c r="B47" s="124" t="s">
        <v>13</v>
      </c>
      <c r="C47" s="125" t="s">
        <v>14</v>
      </c>
      <c r="D47" s="125" t="s">
        <v>15</v>
      </c>
      <c r="E47" s="125" t="s">
        <v>16</v>
      </c>
      <c r="F47" s="126" t="s">
        <v>17</v>
      </c>
      <c r="G47" s="23"/>
      <c r="H47" s="354" t="s">
        <v>13</v>
      </c>
      <c r="I47" s="355" t="s">
        <v>14</v>
      </c>
      <c r="J47" s="356" t="s">
        <v>15</v>
      </c>
      <c r="K47" s="125" t="s">
        <v>16</v>
      </c>
      <c r="L47" s="357" t="s">
        <v>17</v>
      </c>
      <c r="M47" s="358"/>
      <c r="N47" s="359"/>
      <c r="O47" s="360" t="s">
        <v>46</v>
      </c>
      <c r="P47" s="360"/>
      <c r="Q47" s="359"/>
      <c r="R47" s="361"/>
      <c r="AS47" s="18" t="s">
        <v>9</v>
      </c>
      <c r="BT47" s="354" t="s">
        <v>13</v>
      </c>
      <c r="BU47" s="355" t="s">
        <v>14</v>
      </c>
      <c r="BV47" s="356" t="s">
        <v>15</v>
      </c>
      <c r="BW47" s="125" t="s">
        <v>16</v>
      </c>
      <c r="BX47" s="357" t="s">
        <v>17</v>
      </c>
      <c r="BY47" s="358"/>
      <c r="BZ47" s="359"/>
      <c r="CA47" s="360" t="s">
        <v>46</v>
      </c>
      <c r="CB47" s="360"/>
      <c r="CC47" s="359"/>
      <c r="CD47" s="361"/>
      <c r="CE47" s="23"/>
      <c r="CF47" s="124" t="s">
        <v>13</v>
      </c>
      <c r="CG47" s="125" t="s">
        <v>14</v>
      </c>
      <c r="CH47" s="125" t="s">
        <v>15</v>
      </c>
      <c r="CI47" s="125" t="s">
        <v>16</v>
      </c>
      <c r="CJ47" s="127" t="s">
        <v>17</v>
      </c>
    </row>
    <row r="48" spans="2:88" ht="21" customHeight="1" thickTop="1">
      <c r="B48" s="128"/>
      <c r="C48" s="49"/>
      <c r="D48" s="48" t="s">
        <v>45</v>
      </c>
      <c r="E48" s="49"/>
      <c r="F48" s="129"/>
      <c r="G48" s="3"/>
      <c r="H48" s="262"/>
      <c r="I48" s="46"/>
      <c r="J48" s="46"/>
      <c r="K48" s="46"/>
      <c r="L48" s="46"/>
      <c r="M48" s="263" t="s">
        <v>47</v>
      </c>
      <c r="N48" s="46"/>
      <c r="O48" s="46"/>
      <c r="P48" s="46"/>
      <c r="Q48" s="46"/>
      <c r="R48" s="264"/>
      <c r="AS48" s="18" t="s">
        <v>42</v>
      </c>
      <c r="BT48" s="262"/>
      <c r="BU48" s="46"/>
      <c r="BV48" s="46"/>
      <c r="BW48" s="46"/>
      <c r="BX48" s="46"/>
      <c r="BY48" s="263" t="s">
        <v>47</v>
      </c>
      <c r="BZ48" s="46"/>
      <c r="CA48" s="46"/>
      <c r="CB48" s="46"/>
      <c r="CC48" s="46"/>
      <c r="CD48" s="264"/>
      <c r="CE48" s="9"/>
      <c r="CF48" s="128"/>
      <c r="CG48" s="49"/>
      <c r="CH48" s="48" t="s">
        <v>45</v>
      </c>
      <c r="CI48" s="49"/>
      <c r="CJ48" s="50"/>
    </row>
    <row r="49" spans="2:88" ht="21" customHeight="1">
      <c r="B49" s="130"/>
      <c r="C49" s="131"/>
      <c r="D49" s="131"/>
      <c r="E49" s="131"/>
      <c r="F49" s="132"/>
      <c r="G49" s="23"/>
      <c r="H49" s="133"/>
      <c r="I49" s="77"/>
      <c r="J49" s="265"/>
      <c r="K49" s="266"/>
      <c r="L49" s="267"/>
      <c r="M49" s="268"/>
      <c r="N49" s="269"/>
      <c r="P49" s="269"/>
      <c r="R49" s="270"/>
      <c r="BT49" s="133"/>
      <c r="BU49" s="77"/>
      <c r="BV49" s="265"/>
      <c r="BW49" s="266"/>
      <c r="BX49" s="267"/>
      <c r="BY49" s="268"/>
      <c r="BZ49" s="269"/>
      <c r="CB49" s="269"/>
      <c r="CD49" s="270"/>
      <c r="CE49" s="136"/>
      <c r="CF49" s="137"/>
      <c r="CG49" s="131"/>
      <c r="CH49" s="131"/>
      <c r="CI49" s="131"/>
      <c r="CJ49" s="138"/>
    </row>
    <row r="50" spans="2:88" ht="21" customHeight="1">
      <c r="B50" s="141">
        <v>1</v>
      </c>
      <c r="C50" s="139">
        <v>31.674</v>
      </c>
      <c r="D50" s="134">
        <v>65</v>
      </c>
      <c r="E50" s="135">
        <f>C50+D50*0.001</f>
        <v>31.739</v>
      </c>
      <c r="F50" s="140" t="s">
        <v>92</v>
      </c>
      <c r="G50" s="3"/>
      <c r="H50" s="271">
        <v>3</v>
      </c>
      <c r="I50" s="77">
        <v>31.825</v>
      </c>
      <c r="J50" s="265">
        <v>37</v>
      </c>
      <c r="K50" s="266">
        <f>I50+(J50/1000)</f>
        <v>31.862</v>
      </c>
      <c r="L50" s="267" t="s">
        <v>48</v>
      </c>
      <c r="M50" s="272" t="s">
        <v>93</v>
      </c>
      <c r="N50" s="23"/>
      <c r="P50" s="273"/>
      <c r="R50" s="274"/>
      <c r="AS50" s="19" t="s">
        <v>10</v>
      </c>
      <c r="BT50" s="271">
        <v>5</v>
      </c>
      <c r="BU50" s="77">
        <v>32.115</v>
      </c>
      <c r="BV50" s="265">
        <v>-37</v>
      </c>
      <c r="BW50" s="266">
        <f>BU50+(BV50/1000)</f>
        <v>32.078</v>
      </c>
      <c r="BX50" s="267" t="s">
        <v>48</v>
      </c>
      <c r="BY50" s="272" t="s">
        <v>93</v>
      </c>
      <c r="BZ50" s="23"/>
      <c r="CB50" s="273"/>
      <c r="CD50" s="274"/>
      <c r="CE50" s="136"/>
      <c r="CF50" s="271">
        <v>4</v>
      </c>
      <c r="CG50" s="77">
        <v>32.114</v>
      </c>
      <c r="CH50" s="134">
        <v>-37</v>
      </c>
      <c r="CI50" s="135">
        <f>CG50+CH50*0.001</f>
        <v>32.077</v>
      </c>
      <c r="CJ50" s="140" t="s">
        <v>92</v>
      </c>
    </row>
    <row r="51" spans="2:88" ht="21" customHeight="1">
      <c r="B51" s="141" t="s">
        <v>53</v>
      </c>
      <c r="C51" s="139">
        <v>36.836</v>
      </c>
      <c r="D51" s="134">
        <v>65</v>
      </c>
      <c r="E51" s="135">
        <f>C51+D51*0.001</f>
        <v>36.900999999999996</v>
      </c>
      <c r="F51" s="310" t="s">
        <v>50</v>
      </c>
      <c r="G51" s="3"/>
      <c r="H51" s="275"/>
      <c r="I51" s="135"/>
      <c r="J51" s="265"/>
      <c r="K51" s="266"/>
      <c r="L51" s="267"/>
      <c r="M51" s="272" t="s">
        <v>94</v>
      </c>
      <c r="N51" s="23"/>
      <c r="P51" s="23"/>
      <c r="R51" s="276"/>
      <c r="AS51" s="18" t="s">
        <v>95</v>
      </c>
      <c r="BT51" s="275"/>
      <c r="BU51" s="135"/>
      <c r="BV51" s="265"/>
      <c r="BW51" s="266">
        <f>BU51+(BV51/1000)</f>
        <v>0</v>
      </c>
      <c r="BX51" s="267"/>
      <c r="BY51" s="272" t="s">
        <v>96</v>
      </c>
      <c r="BZ51" s="23"/>
      <c r="CB51" s="23"/>
      <c r="CD51" s="276"/>
      <c r="CE51" s="136"/>
      <c r="CF51" s="271"/>
      <c r="CG51" s="77"/>
      <c r="CH51" s="134"/>
      <c r="CI51" s="135"/>
      <c r="CJ51" s="140"/>
    </row>
    <row r="52" spans="2:88" ht="21" customHeight="1">
      <c r="B52" s="271">
        <v>2</v>
      </c>
      <c r="C52" s="77">
        <v>31.734</v>
      </c>
      <c r="D52" s="134">
        <v>37</v>
      </c>
      <c r="E52" s="135">
        <f>C52+D52*0.001</f>
        <v>31.771</v>
      </c>
      <c r="F52" s="140" t="s">
        <v>92</v>
      </c>
      <c r="G52" s="3"/>
      <c r="H52" s="275" t="s">
        <v>49</v>
      </c>
      <c r="I52" s="362">
        <v>31.866</v>
      </c>
      <c r="J52" s="134"/>
      <c r="K52" s="135"/>
      <c r="L52" s="267" t="s">
        <v>48</v>
      </c>
      <c r="M52" s="272" t="s">
        <v>97</v>
      </c>
      <c r="N52" s="23"/>
      <c r="P52" s="23"/>
      <c r="Q52" s="277"/>
      <c r="R52" s="276"/>
      <c r="AS52" s="18" t="s">
        <v>98</v>
      </c>
      <c r="BT52" s="271"/>
      <c r="BU52" s="77"/>
      <c r="BV52" s="265"/>
      <c r="BW52" s="266"/>
      <c r="BX52" s="267"/>
      <c r="BY52" s="272" t="s">
        <v>99</v>
      </c>
      <c r="BZ52" s="23"/>
      <c r="CB52" s="23"/>
      <c r="CC52" s="277"/>
      <c r="CD52" s="276"/>
      <c r="CE52" s="136"/>
      <c r="CF52" s="141">
        <v>6</v>
      </c>
      <c r="CG52" s="139">
        <v>32.142</v>
      </c>
      <c r="CH52" s="134">
        <v>-37</v>
      </c>
      <c r="CI52" s="135">
        <f>CG52+CH52*0.001</f>
        <v>32.105000000000004</v>
      </c>
      <c r="CJ52" s="140" t="s">
        <v>92</v>
      </c>
    </row>
    <row r="53" spans="2:88" ht="21" customHeight="1" thickBot="1">
      <c r="B53" s="142"/>
      <c r="C53" s="143"/>
      <c r="D53" s="11"/>
      <c r="E53" s="11"/>
      <c r="F53" s="10"/>
      <c r="G53" s="3"/>
      <c r="H53" s="278"/>
      <c r="I53" s="279"/>
      <c r="J53" s="280"/>
      <c r="K53" s="281"/>
      <c r="L53" s="282"/>
      <c r="M53" s="283"/>
      <c r="N53" s="284"/>
      <c r="O53" s="284"/>
      <c r="P53" s="284"/>
      <c r="Q53" s="284"/>
      <c r="R53" s="285"/>
      <c r="AD53" s="25"/>
      <c r="AE53" s="26"/>
      <c r="BG53" s="25"/>
      <c r="BH53" s="26"/>
      <c r="BT53" s="278"/>
      <c r="BU53" s="279"/>
      <c r="BV53" s="280"/>
      <c r="BW53" s="281"/>
      <c r="BX53" s="282"/>
      <c r="BY53" s="283"/>
      <c r="BZ53" s="284"/>
      <c r="CA53" s="284"/>
      <c r="CB53" s="284"/>
      <c r="CC53" s="284"/>
      <c r="CD53" s="285"/>
      <c r="CE53" s="144"/>
      <c r="CF53" s="142"/>
      <c r="CG53" s="143"/>
      <c r="CH53" s="11"/>
      <c r="CI53" s="11"/>
      <c r="CJ53" s="145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2"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50583" r:id="rId1"/>
    <oleObject progId="Paint.Picture" shapeId="950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2012-07-09T16:50:40Z</cp:lastPrinted>
  <dcterms:created xsi:type="dcterms:W3CDTF">2003-02-28T07:59:00Z</dcterms:created>
  <dcterms:modified xsi:type="dcterms:W3CDTF">2013-03-08T09:16:36Z</dcterms:modified>
  <cp:category/>
  <cp:version/>
  <cp:contentType/>
  <cp:contentStatus/>
</cp:coreProperties>
</file>