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501" activeTab="1"/>
  </bookViews>
  <sheets>
    <sheet name="titul" sheetId="1" r:id="rId1"/>
    <sheet name="Rudná u Prahy" sheetId="2" r:id="rId2"/>
  </sheets>
  <definedNames/>
  <calcPr fullCalcOnLoad="1"/>
</workbook>
</file>

<file path=xl/sharedStrings.xml><?xml version="1.0" encoding="utf-8"?>
<sst xmlns="http://schemas.openxmlformats.org/spreadsheetml/2006/main" count="235" uniqueCount="144">
  <si>
    <t>Trať :</t>
  </si>
  <si>
    <t>Km  15,882 = 17,183</t>
  </si>
  <si>
    <t>Ev. č. :</t>
  </si>
  <si>
    <t>Staniční</t>
  </si>
  <si>
    <t>Elektromechanické</t>
  </si>
  <si>
    <t>zabezpečovací</t>
  </si>
  <si>
    <t>2. kategorie</t>
  </si>
  <si>
    <t>Kód :  5</t>
  </si>
  <si>
    <t>zařízení :</t>
  </si>
  <si>
    <t>závislá stavědla St.1 a St.2</t>
  </si>
  <si>
    <t>Dopravní stanoviště :</t>
  </si>
  <si>
    <t>St. 1</t>
  </si>
  <si>
    <t>Dopravní kancelář</t>
  </si>
  <si>
    <t>St. 2</t>
  </si>
  <si>
    <t>( km )</t>
  </si>
  <si>
    <t>Počet  pracovníků :</t>
  </si>
  <si>
    <t>Signalista - 1</t>
  </si>
  <si>
    <t>Výpravčí  -  1</t>
  </si>
  <si>
    <t>neobsazeno</t>
  </si>
  <si>
    <t>směr : Praha - Řeporyje</t>
  </si>
  <si>
    <t>směr : Nučice a Odb Jeneček</t>
  </si>
  <si>
    <t>Zjišťování</t>
  </si>
  <si>
    <t>signalista St.1 hlásí obsluhou</t>
  </si>
  <si>
    <t>zast. - 20</t>
  </si>
  <si>
    <t>signalista St.2 hlásí obsluhou</t>
  </si>
  <si>
    <t>konce  vlaku</t>
  </si>
  <si>
    <t>zabezpečovacího zařízení</t>
  </si>
  <si>
    <t>proj. - 10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</si>
  <si>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</si>
  <si>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</si>
  <si>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</si>
  <si>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</si>
  <si>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</si>
  <si>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</si>
  <si>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</si>
  <si>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r>
      <t xml:space="preserve">Hlavní  staniční  kolej, </t>
    </r>
    <r>
      <rPr>
        <sz val="14"/>
        <rFont val="Arial CE"/>
        <family val="0"/>
      </rPr>
      <t>směr</t>
    </r>
  </si>
  <si>
    <t>Praha-Řeporyje a Odb Jeneček</t>
  </si>
  <si>
    <t>Vjezd - odjezd - průjezd</t>
  </si>
  <si>
    <t>Hlavní  staniční  kolej</t>
  </si>
  <si>
    <t>směr Nučice</t>
  </si>
  <si>
    <t>Směr  :  Praha - Řeporyje</t>
  </si>
  <si>
    <t>Návěstidla  -  ŽST</t>
  </si>
  <si>
    <t>Směr  :  Nučice  //  Odbočka Jeneček</t>
  </si>
  <si>
    <t>Vjezdová</t>
  </si>
  <si>
    <t>Odjezdová skupinová</t>
  </si>
  <si>
    <t>Seřaďovací</t>
  </si>
  <si>
    <t>Odjezdová</t>
  </si>
  <si>
    <t>Obvod  signalisty  St.1</t>
  </si>
  <si>
    <t>Km  15,882</t>
  </si>
  <si>
    <t>Obvod  PSt.</t>
  </si>
  <si>
    <t>oba směry:</t>
  </si>
  <si>
    <t>Traťové</t>
  </si>
  <si>
    <t>Z  Nučic</t>
  </si>
  <si>
    <t>Z  Odb. Jeneček</t>
  </si>
  <si>
    <t>Telefonické  dorozumívání</t>
  </si>
  <si>
    <t>Kód : 1</t>
  </si>
  <si>
    <t>Př L</t>
  </si>
  <si>
    <t>S 3 - 4</t>
  </si>
  <si>
    <t>Zhlaví  bez</t>
  </si>
  <si>
    <t>C</t>
  </si>
  <si>
    <t>JTom</t>
  </si>
  <si>
    <t>Se 1</t>
  </si>
  <si>
    <t>16,451 *)</t>
  </si>
  <si>
    <t>L 3</t>
  </si>
  <si>
    <t>L 1 - 4</t>
  </si>
  <si>
    <t>Př NS</t>
  </si>
  <si>
    <t>15,515 *)</t>
  </si>
  <si>
    <t>Př HS</t>
  </si>
  <si>
    <t>provoz podle D - 2</t>
  </si>
  <si>
    <t>ZZV</t>
  </si>
  <si>
    <t>595 m</t>
  </si>
  <si>
    <t>seřaďovacích</t>
  </si>
  <si>
    <t>=</t>
  </si>
  <si>
    <t>L</t>
  </si>
  <si>
    <t>návěstidel</t>
  </si>
  <si>
    <t>17,069 *)</t>
  </si>
  <si>
    <t>17,029 *)</t>
  </si>
  <si>
    <t>NS</t>
  </si>
  <si>
    <t>16,240 *)</t>
  </si>
  <si>
    <t>HS</t>
  </si>
  <si>
    <t>Zjišťování  konce</t>
  </si>
  <si>
    <t>zast.</t>
  </si>
  <si>
    <t>vlaku :</t>
  </si>
  <si>
    <t>proj.</t>
  </si>
  <si>
    <t>vlaku  ze  směru :</t>
  </si>
  <si>
    <t>přerušovaná čára</t>
  </si>
  <si>
    <t>S 3- 4</t>
  </si>
  <si>
    <t>úsek není v měřítku</t>
  </si>
  <si>
    <t>D1</t>
  </si>
  <si>
    <t>8     9</t>
  </si>
  <si>
    <t>D2</t>
  </si>
  <si>
    <t>Vk D2</t>
  </si>
  <si>
    <t>Vk D1</t>
  </si>
  <si>
    <t>L 1- 4</t>
  </si>
  <si>
    <t>Vlečka č: V1270</t>
  </si>
  <si>
    <t xml:space="preserve">  St. 1</t>
  </si>
  <si>
    <t>staničení</t>
  </si>
  <si>
    <t>N</t>
  </si>
  <si>
    <t>námezník</t>
  </si>
  <si>
    <t>přest.</t>
  </si>
  <si>
    <t>Obvod  signalisty  St.2</t>
  </si>
  <si>
    <t>Vjezdové / odjezdové rychlosti :</t>
  </si>
  <si>
    <t>poznámka</t>
  </si>
  <si>
    <t>v celé ŽST - rychlost 40 km/h</t>
  </si>
  <si>
    <t>ručně</t>
  </si>
  <si>
    <t>Obvod  posunu</t>
  </si>
  <si>
    <t>z / na</t>
  </si>
  <si>
    <t>na / z  k.č.</t>
  </si>
  <si>
    <t>přes  výhybky</t>
  </si>
  <si>
    <t>16,980*)</t>
  </si>
  <si>
    <t>Současné  vlakové  cesty</t>
  </si>
  <si>
    <t xml:space="preserve">  výměnový zámek, klíč je držen v kontrolním zámku Vk1</t>
  </si>
  <si>
    <t>Viz  "Tabulka současně dovolených vlakových cest"</t>
  </si>
  <si>
    <t>TK Nučice</t>
  </si>
  <si>
    <t>9, 8</t>
  </si>
  <si>
    <t>16,900*)</t>
  </si>
  <si>
    <t>Výprava vlaků s přepravou cestujících návěstí Odjezd</t>
  </si>
  <si>
    <t>II. / 2014</t>
  </si>
  <si>
    <t>KANGO</t>
  </si>
  <si>
    <t>konstrukce SUDOP T + desky K1230</t>
  </si>
  <si>
    <t>Vk 1</t>
  </si>
  <si>
    <t>č. I,  úrovňové, jednostranné</t>
  </si>
  <si>
    <t>č. II,  úrovňové, oboustranné</t>
  </si>
  <si>
    <t>+</t>
  </si>
  <si>
    <t>nučicko-hostivické  zhlaví</t>
  </si>
  <si>
    <t xml:space="preserve">  kontrolní výměnový zámek, klíč 8/5 je držen v EZ4 na St.2</t>
  </si>
  <si>
    <t xml:space="preserve">  výměnový zámek, klíč je držen v kontrolním zámku v.č.8</t>
  </si>
  <si>
    <t xml:space="preserve">  výměnový zámek, klíč je držen v EZ2 na St.2</t>
  </si>
  <si>
    <t xml:space="preserve">  výměnový zámek, klíč je držen v EZ3 na St.2</t>
  </si>
  <si>
    <t xml:space="preserve">  výměnový zámek, klíč je držen v kontrolním zámku v.č.10</t>
  </si>
  <si>
    <t xml:space="preserve">  kontrolní výměnový zámek, klíč 10/9 je držen v EZ5 na St.2</t>
  </si>
  <si>
    <t>PSt.V</t>
  </si>
  <si>
    <t>přechod v km 15,870</t>
  </si>
  <si>
    <t>Obvod  signalisty  St. 2</t>
  </si>
  <si>
    <t>Obvod  signalisty  St. 1</t>
  </si>
  <si>
    <t>Obvod  PSt.V (VkD1,VkD2/D2/D1/D1s)</t>
  </si>
  <si>
    <t>přístup na N po přechodu v km 15,870</t>
  </si>
  <si>
    <t>*) v km trati Rudná - Beroun tj. 520A</t>
  </si>
  <si>
    <t>16,515*)</t>
  </si>
  <si>
    <t>16,485*)</t>
  </si>
  <si>
    <t>520 A / C</t>
  </si>
  <si>
    <t xml:space="preserve">  klíč Vk1/4 je držen v zástrčkovém zámku na St.1</t>
  </si>
  <si>
    <t xml:space="preserve">  výměnový zámek, klíč je držen v pákovém zámku na St.1</t>
  </si>
  <si>
    <t xml:space="preserve">  kontrolní výkolejkový zámek,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</si>
</sst>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\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1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color indexed="10"/>
      <name val="Arial CE"/>
      <family val="2"/>
    </font>
    <font>
      <sz val="11"/>
      <name val="Arial CE"/>
      <family val="2"/>
    </font>
    <font>
      <b/>
      <sz val="12"/>
      <name val="Times New Roman CE"/>
      <family val="0"/>
    </font>
    <font>
      <i/>
      <sz val="14"/>
      <name val="Arial CE"/>
      <family val="2"/>
    </font>
    <font>
      <i/>
      <sz val="14"/>
      <name val="Times New Roman CE"/>
      <family val="1"/>
    </font>
    <font>
      <sz val="12"/>
      <color indexed="12"/>
      <name val="Times New Roman CE"/>
      <family val="1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sz val="12"/>
      <color indexed="14"/>
      <name val="Times New Roman CE"/>
      <family val="1"/>
    </font>
    <font>
      <b/>
      <sz val="13"/>
      <color indexed="16"/>
      <name val="Arial CE"/>
      <family val="2"/>
    </font>
    <font>
      <sz val="20"/>
      <name val="Arial CE"/>
      <family val="2"/>
    </font>
    <font>
      <b/>
      <sz val="11"/>
      <color indexed="16"/>
      <name val="Arial CE"/>
      <family val="2"/>
    </font>
    <font>
      <b/>
      <sz val="12"/>
      <name val="Arial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6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4" fontId="6" fillId="0" borderId="17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4" xfId="21" applyFont="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5" xfId="2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4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4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3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17" xfId="21" applyNumberFormat="1" applyFont="1" applyBorder="1" applyAlignment="1">
      <alignment vertical="center"/>
      <protection/>
    </xf>
    <xf numFmtId="164" fontId="0" fillId="0" borderId="1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" fontId="33" fillId="0" borderId="5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9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37" fillId="0" borderId="33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28" fillId="2" borderId="0" xfId="21" applyFont="1" applyFill="1" applyBorder="1" applyAlignment="1">
      <alignment horizontal="center" vertical="center"/>
      <protection/>
    </xf>
    <xf numFmtId="0" fontId="31" fillId="0" borderId="0" xfId="21" applyFont="1" applyFill="1" applyBorder="1" applyAlignment="1">
      <alignment horizont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41" fillId="0" borderId="0" xfId="21" applyFont="1" applyFill="1" applyBorder="1" applyAlignment="1">
      <alignment vertical="center"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7" fillId="2" borderId="12" xfId="0" applyFont="1" applyFill="1" applyBorder="1" applyAlignment="1">
      <alignment horizontal="center" vertical="center"/>
    </xf>
    <xf numFmtId="0" fontId="26" fillId="0" borderId="0" xfId="21" applyFont="1" applyAlignment="1">
      <alignment vertical="center"/>
      <protection/>
    </xf>
    <xf numFmtId="49" fontId="20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6" fillId="0" borderId="0" xfId="21" applyFont="1" applyAlignment="1">
      <alignment horizontal="center" vertical="center"/>
      <protection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Continuous" vertical="center"/>
    </xf>
    <xf numFmtId="0" fontId="22" fillId="3" borderId="58" xfId="0" applyFont="1" applyFill="1" applyBorder="1" applyAlignment="1">
      <alignment horizontal="centerContinuous" vertical="center"/>
    </xf>
    <xf numFmtId="0" fontId="22" fillId="3" borderId="59" xfId="0" applyFont="1" applyFill="1" applyBorder="1" applyAlignment="1">
      <alignment horizontal="centerContinuous" vertical="center"/>
    </xf>
    <xf numFmtId="0" fontId="4" fillId="6" borderId="60" xfId="0" applyFont="1" applyFill="1" applyBorder="1" applyAlignment="1">
      <alignment horizontal="centerContinuous" vertical="center"/>
    </xf>
    <xf numFmtId="0" fontId="4" fillId="6" borderId="61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horizontal="centerContinuous" vertical="center"/>
    </xf>
    <xf numFmtId="0" fontId="22" fillId="3" borderId="63" xfId="0" applyFont="1" applyFill="1" applyBorder="1" applyAlignment="1">
      <alignment horizontal="centerContinuous" vertical="center"/>
    </xf>
    <xf numFmtId="0" fontId="42" fillId="5" borderId="56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Continuous" vertical="center"/>
    </xf>
    <xf numFmtId="0" fontId="4" fillId="6" borderId="64" xfId="0" applyFont="1" applyFill="1" applyBorder="1" applyAlignment="1">
      <alignment horizontal="centerContinuous" vertical="center"/>
    </xf>
    <xf numFmtId="0" fontId="28" fillId="0" borderId="0" xfId="2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Continuous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25" fillId="0" borderId="0" xfId="0" applyFont="1" applyFill="1" applyAlignment="1">
      <alignment horizontal="right" vertical="center"/>
    </xf>
    <xf numFmtId="164" fontId="0" fillId="0" borderId="0" xfId="20" applyNumberFormat="1" applyFont="1" applyAlignment="1">
      <alignment horizontal="center"/>
      <protection/>
    </xf>
    <xf numFmtId="0" fontId="15" fillId="0" borderId="0" xfId="0" applyFont="1" applyAlignment="1">
      <alignment horizontal="left" vertical="top"/>
    </xf>
    <xf numFmtId="0" fontId="5" fillId="6" borderId="65" xfId="0" applyFont="1" applyFill="1" applyBorder="1" applyAlignment="1">
      <alignment horizontal="centerContinuous" vertical="center"/>
    </xf>
    <xf numFmtId="0" fontId="5" fillId="6" borderId="60" xfId="0" applyFont="1" applyFill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6" borderId="64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vertical="center"/>
    </xf>
    <xf numFmtId="164" fontId="7" fillId="0" borderId="4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0" fontId="4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4" fontId="7" fillId="0" borderId="9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 vertical="center"/>
    </xf>
    <xf numFmtId="0" fontId="4" fillId="6" borderId="61" xfId="0" applyFont="1" applyFill="1" applyBorder="1" applyAlignment="1">
      <alignment vertical="center"/>
    </xf>
    <xf numFmtId="164" fontId="48" fillId="0" borderId="0" xfId="0" applyNumberFormat="1" applyFont="1" applyBorder="1" applyAlignment="1">
      <alignment vertical="center"/>
    </xf>
    <xf numFmtId="164" fontId="48" fillId="0" borderId="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0" fillId="0" borderId="51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67" xfId="0" applyNumberFormat="1" applyFont="1" applyBorder="1" applyAlignment="1">
      <alignment horizontal="left" vertical="center"/>
    </xf>
    <xf numFmtId="164" fontId="0" fillId="0" borderId="0" xfId="20" applyNumberFormat="1" applyFont="1" applyAlignment="1">
      <alignment horizontal="left"/>
      <protection/>
    </xf>
    <xf numFmtId="0" fontId="6" fillId="0" borderId="34" xfId="21" applyFont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Continuous" vertical="center"/>
      <protection/>
    </xf>
    <xf numFmtId="49" fontId="52" fillId="0" borderId="0" xfId="21" applyNumberFormat="1" applyFont="1" applyBorder="1" applyAlignment="1">
      <alignment horizontal="center" vertical="center"/>
      <protection/>
    </xf>
    <xf numFmtId="164" fontId="0" fillId="0" borderId="52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53" fillId="0" borderId="0" xfId="0" applyFont="1" applyAlignment="1">
      <alignment vertical="top"/>
    </xf>
    <xf numFmtId="0" fontId="0" fillId="0" borderId="0" xfId="0" applyFont="1" applyAlignment="1">
      <alignment horizontal="left"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right"/>
    </xf>
    <xf numFmtId="0" fontId="0" fillId="0" borderId="2" xfId="0" applyBorder="1" applyAlignment="1">
      <alignment/>
    </xf>
    <xf numFmtId="164" fontId="0" fillId="0" borderId="1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64" fontId="6" fillId="0" borderId="5" xfId="0" applyNumberFormat="1" applyFont="1" applyBorder="1" applyAlignment="1" quotePrefix="1">
      <alignment horizontal="centerContinuous" vertical="center"/>
    </xf>
    <xf numFmtId="164" fontId="6" fillId="0" borderId="0" xfId="0" applyNumberFormat="1" applyFont="1" applyBorder="1" applyAlignment="1" quotePrefix="1">
      <alignment horizontal="centerContinuous" vertical="center"/>
    </xf>
    <xf numFmtId="164" fontId="0" fillId="0" borderId="52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164" fontId="7" fillId="0" borderId="4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5" fillId="0" borderId="0" xfId="21" applyFont="1" applyFill="1" applyBorder="1" applyAlignment="1">
      <alignment vertical="center"/>
      <protection/>
    </xf>
    <xf numFmtId="0" fontId="40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Continuous" vertical="center"/>
    </xf>
    <xf numFmtId="164" fontId="7" fillId="0" borderId="17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Continuous" vertical="center"/>
    </xf>
    <xf numFmtId="0" fontId="7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40" fillId="0" borderId="6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7" fillId="0" borderId="69" xfId="0" applyFont="1" applyBorder="1" applyAlignment="1">
      <alignment horizontal="centerContinuous" vertical="center"/>
    </xf>
    <xf numFmtId="0" fontId="9" fillId="0" borderId="67" xfId="0" applyFont="1" applyBorder="1" applyAlignment="1">
      <alignment horizontal="centerContinuous" vertical="center"/>
    </xf>
    <xf numFmtId="0" fontId="12" fillId="0" borderId="70" xfId="0" applyFont="1" applyBorder="1" applyAlignment="1">
      <alignment horizontal="center" vertical="center"/>
    </xf>
    <xf numFmtId="164" fontId="16" fillId="0" borderId="21" xfId="0" applyNumberFormat="1" applyFont="1" applyBorder="1" applyAlignment="1">
      <alignment horizontal="center" vertical="center"/>
    </xf>
    <xf numFmtId="164" fontId="48" fillId="0" borderId="0" xfId="0" applyNumberFormat="1" applyFont="1" applyBorder="1" applyAlignment="1">
      <alignment horizontal="centerContinuous" vertical="center"/>
    </xf>
    <xf numFmtId="164" fontId="48" fillId="0" borderId="6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6" xfId="0" applyNumberFormat="1" applyFont="1" applyBorder="1" applyAlignment="1">
      <alignment horizontal="centerContinuous" vertical="center"/>
    </xf>
    <xf numFmtId="0" fontId="5" fillId="6" borderId="62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54" fillId="0" borderId="0" xfId="0" applyFont="1" applyBorder="1" applyAlignment="1">
      <alignment horizontal="left"/>
    </xf>
    <xf numFmtId="0" fontId="37" fillId="0" borderId="33" xfId="21" applyNumberFormat="1" applyFont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21" fillId="0" borderId="16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" borderId="0" xfId="21" applyFont="1" applyFill="1" applyBorder="1">
      <alignment/>
      <protection/>
    </xf>
    <xf numFmtId="0" fontId="31" fillId="0" borderId="49" xfId="0" applyFont="1" applyFill="1" applyBorder="1" applyAlignment="1">
      <alignment horizontal="center" vertical="top"/>
    </xf>
    <xf numFmtId="0" fontId="0" fillId="0" borderId="0" xfId="21" applyFont="1">
      <alignment/>
      <protection/>
    </xf>
    <xf numFmtId="0" fontId="38" fillId="0" borderId="0" xfId="21" applyNumberFormat="1" applyFont="1" applyBorder="1" applyAlignment="1">
      <alignment horizontal="center" vertical="center"/>
      <protection/>
    </xf>
    <xf numFmtId="164" fontId="52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7" fillId="0" borderId="49" xfId="21" applyFont="1" applyFill="1" applyBorder="1" applyAlignment="1">
      <alignment horizontal="center" vertical="center"/>
      <protection/>
    </xf>
    <xf numFmtId="0" fontId="7" fillId="0" borderId="49" xfId="21" applyFont="1" applyBorder="1" applyAlignment="1">
      <alignment horizontal="center" vertical="center"/>
      <protection/>
    </xf>
    <xf numFmtId="0" fontId="0" fillId="0" borderId="49" xfId="21" applyBorder="1">
      <alignment/>
      <protection/>
    </xf>
    <xf numFmtId="0" fontId="16" fillId="0" borderId="49" xfId="21" applyFont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top"/>
      <protection/>
    </xf>
    <xf numFmtId="0" fontId="31" fillId="0" borderId="0" xfId="21" applyFont="1" applyBorder="1" applyAlignment="1">
      <alignment horizontal="center" vertical="center"/>
      <protection/>
    </xf>
    <xf numFmtId="49" fontId="31" fillId="0" borderId="0" xfId="21" applyNumberFormat="1" applyFont="1" applyBorder="1" applyAlignment="1">
      <alignment horizontal="center" vertical="center"/>
      <protection/>
    </xf>
    <xf numFmtId="0" fontId="32" fillId="4" borderId="29" xfId="21" applyFont="1" applyFill="1" applyBorder="1" applyAlignment="1">
      <alignment horizontal="centerContinuous" vertical="center"/>
      <protection/>
    </xf>
    <xf numFmtId="0" fontId="32" fillId="4" borderId="29" xfId="21" applyFont="1" applyFill="1" applyBorder="1" applyAlignment="1" quotePrefix="1">
      <alignment horizontal="centerContinuous" vertical="center"/>
      <protection/>
    </xf>
    <xf numFmtId="0" fontId="7" fillId="4" borderId="74" xfId="21" applyFont="1" applyFill="1" applyBorder="1" applyAlignment="1">
      <alignment horizontal="centerContinuous" vertical="center"/>
      <protection/>
    </xf>
    <xf numFmtId="0" fontId="7" fillId="4" borderId="75" xfId="21" applyFont="1" applyFill="1" applyBorder="1" applyAlignment="1">
      <alignment horizontal="centerContinuous" vertical="center"/>
      <protection/>
    </xf>
    <xf numFmtId="0" fontId="7" fillId="4" borderId="76" xfId="21" applyFont="1" applyFill="1" applyBorder="1" applyAlignment="1">
      <alignment horizontal="centerContinuous" vertical="center"/>
      <protection/>
    </xf>
    <xf numFmtId="164" fontId="33" fillId="0" borderId="17" xfId="21" applyNumberFormat="1" applyFont="1" applyFill="1" applyBorder="1" applyAlignment="1">
      <alignment horizontal="center" vertical="center"/>
      <protection/>
    </xf>
    <xf numFmtId="0" fontId="16" fillId="0" borderId="34" xfId="21" applyFont="1" applyBorder="1" applyAlignment="1">
      <alignment horizontal="centerContinuous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6" fillId="0" borderId="5" xfId="21" applyFont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5" xfId="21" applyFont="1" applyFill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5" xfId="21" applyFont="1" applyBorder="1" applyAlignment="1">
      <alignment horizontal="centerContinuous" vertical="center"/>
      <protection/>
    </xf>
    <xf numFmtId="164" fontId="51" fillId="0" borderId="17" xfId="21" applyNumberFormat="1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Continuous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Continuous" vertical="center" wrapText="1"/>
    </xf>
    <xf numFmtId="49" fontId="20" fillId="0" borderId="7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164" fontId="25" fillId="0" borderId="0" xfId="20" applyNumberFormat="1" applyFont="1" applyAlignment="1">
      <alignment horizontal="left"/>
      <protection/>
    </xf>
    <xf numFmtId="164" fontId="25" fillId="0" borderId="0" xfId="20" applyNumberFormat="1" applyFont="1" applyAlignment="1">
      <alignment horizontal="center"/>
      <protection/>
    </xf>
    <xf numFmtId="0" fontId="5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21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0" fillId="0" borderId="34" xfId="0" applyBorder="1" applyAlignment="1">
      <alignment/>
    </xf>
    <xf numFmtId="0" fontId="3" fillId="0" borderId="0" xfId="0" applyFont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left"/>
    </xf>
    <xf numFmtId="0" fontId="26" fillId="0" borderId="0" xfId="21" applyFont="1" applyBorder="1" applyAlignment="1">
      <alignment horizontal="left" vertical="center"/>
      <protection/>
    </xf>
    <xf numFmtId="0" fontId="13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7" fillId="0" borderId="34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48" fillId="0" borderId="37" xfId="21" applyFont="1" applyBorder="1" applyAlignment="1">
      <alignment horizontal="center" vertical="center"/>
      <protection/>
    </xf>
    <xf numFmtId="0" fontId="48" fillId="0" borderId="38" xfId="21" applyFont="1" applyBorder="1" applyAlignment="1">
      <alignment horizontal="center" vertical="center"/>
      <protection/>
    </xf>
    <xf numFmtId="0" fontId="48" fillId="0" borderId="27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Rudná u Prahy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657225</xdr:colOff>
      <xdr:row>25</xdr:row>
      <xdr:rowOff>0</xdr:rowOff>
    </xdr:from>
    <xdr:to>
      <xdr:col>39</xdr:col>
      <xdr:colOff>0</xdr:colOff>
      <xdr:row>33</xdr:row>
      <xdr:rowOff>28575</xdr:rowOff>
    </xdr:to>
    <xdr:sp>
      <xdr:nvSpPr>
        <xdr:cNvPr id="1" name="Rectangle 838"/>
        <xdr:cNvSpPr>
          <a:spLocks/>
        </xdr:cNvSpPr>
      </xdr:nvSpPr>
      <xdr:spPr>
        <a:xfrm>
          <a:off x="28432125" y="6391275"/>
          <a:ext cx="314325" cy="18573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114300</xdr:rowOff>
    </xdr:from>
    <xdr:to>
      <xdr:col>67</xdr:col>
      <xdr:colOff>0</xdr:colOff>
      <xdr:row>30</xdr:row>
      <xdr:rowOff>114300</xdr:rowOff>
    </xdr:to>
    <xdr:sp>
      <xdr:nvSpPr>
        <xdr:cNvPr id="2" name="Line 313"/>
        <xdr:cNvSpPr>
          <a:spLocks/>
        </xdr:cNvSpPr>
      </xdr:nvSpPr>
      <xdr:spPr>
        <a:xfrm flipV="1">
          <a:off x="27260550" y="7648575"/>
          <a:ext cx="22593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36</xdr:col>
      <xdr:colOff>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8700" y="7648575"/>
          <a:ext cx="25260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Rudná  u  Prahy</a:t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5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0</xdr:colOff>
      <xdr:row>50</xdr:row>
      <xdr:rowOff>0</xdr:rowOff>
    </xdr:from>
    <xdr:to>
      <xdr:col>24</xdr:col>
      <xdr:colOff>0</xdr:colOff>
      <xdr:row>52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9429750" y="12106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11</xdr:col>
      <xdr:colOff>266700</xdr:colOff>
      <xdr:row>33</xdr:row>
      <xdr:rowOff>114300</xdr:rowOff>
    </xdr:to>
    <xdr:sp>
      <xdr:nvSpPr>
        <xdr:cNvPr id="7" name="Line 60"/>
        <xdr:cNvSpPr>
          <a:spLocks/>
        </xdr:cNvSpPr>
      </xdr:nvSpPr>
      <xdr:spPr>
        <a:xfrm>
          <a:off x="5238750" y="76485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534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9" name="Line 106"/>
        <xdr:cNvSpPr>
          <a:spLocks/>
        </xdr:cNvSpPr>
      </xdr:nvSpPr>
      <xdr:spPr>
        <a:xfrm>
          <a:off x="581025" y="7648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42</xdr:row>
      <xdr:rowOff>0</xdr:rowOff>
    </xdr:from>
    <xdr:to>
      <xdr:col>88</xdr:col>
      <xdr:colOff>0</xdr:colOff>
      <xdr:row>43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64712850" y="10277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42</xdr:row>
      <xdr:rowOff>114300</xdr:rowOff>
    </xdr:from>
    <xdr:to>
      <xdr:col>87</xdr:col>
      <xdr:colOff>447675</xdr:colOff>
      <xdr:row>42</xdr:row>
      <xdr:rowOff>114300</xdr:rowOff>
    </xdr:to>
    <xdr:sp>
      <xdr:nvSpPr>
        <xdr:cNvPr id="11" name="Line 118"/>
        <xdr:cNvSpPr>
          <a:spLocks/>
        </xdr:cNvSpPr>
      </xdr:nvSpPr>
      <xdr:spPr>
        <a:xfrm>
          <a:off x="64779525" y="10391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37</xdr:col>
      <xdr:colOff>0</xdr:colOff>
      <xdr:row>31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26289000" y="7534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3" name="Line 536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4" name="Line 537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5" name="Line 538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6" name="Line 539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7" name="Line 543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8" name="Line 544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9" name="Line 545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20" name="Line 546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21" name="Line 549"/>
        <xdr:cNvSpPr>
          <a:spLocks/>
        </xdr:cNvSpPr>
      </xdr:nvSpPr>
      <xdr:spPr>
        <a:xfrm flipH="1">
          <a:off x="287369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22" name="Line 550"/>
        <xdr:cNvSpPr>
          <a:spLocks/>
        </xdr:cNvSpPr>
      </xdr:nvSpPr>
      <xdr:spPr>
        <a:xfrm flipH="1">
          <a:off x="287369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23" name="Line 551"/>
        <xdr:cNvSpPr>
          <a:spLocks/>
        </xdr:cNvSpPr>
      </xdr:nvSpPr>
      <xdr:spPr>
        <a:xfrm flipH="1">
          <a:off x="287369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24" name="Line 552"/>
        <xdr:cNvSpPr>
          <a:spLocks/>
        </xdr:cNvSpPr>
      </xdr:nvSpPr>
      <xdr:spPr>
        <a:xfrm flipH="1">
          <a:off x="287369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5" name="Line 555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6" name="Line 556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7" name="Line 557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8" name="Line 558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29" name="Line 561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30" name="Line 562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31" name="Line 563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32" name="Line 564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3" name="Line 567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4" name="Line 568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5" name="Line 569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6" name="Line 570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7" name="Line 573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8" name="Line 574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9" name="Line 575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40" name="Line 576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12</xdr:col>
      <xdr:colOff>0</xdr:colOff>
      <xdr:row>51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1877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49</xdr:row>
      <xdr:rowOff>0</xdr:rowOff>
    </xdr:from>
    <xdr:to>
      <xdr:col>82</xdr:col>
      <xdr:colOff>0</xdr:colOff>
      <xdr:row>51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52825650" y="11877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43" name="Line 842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44" name="Line 843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45" name="Line 844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46" name="Line 845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7" name="Line 992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8" name="Line 993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9" name="Line 994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0" name="Line 995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1" name="Line 1006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2" name="Line 1007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3" name="Line 1008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4" name="Line 1009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5" name="Line 1020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6" name="Line 1021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27</xdr:row>
      <xdr:rowOff>114300</xdr:rowOff>
    </xdr:from>
    <xdr:to>
      <xdr:col>73</xdr:col>
      <xdr:colOff>0</xdr:colOff>
      <xdr:row>27</xdr:row>
      <xdr:rowOff>114300</xdr:rowOff>
    </xdr:to>
    <xdr:sp>
      <xdr:nvSpPr>
        <xdr:cNvPr id="57" name="Line 3"/>
        <xdr:cNvSpPr>
          <a:spLocks/>
        </xdr:cNvSpPr>
      </xdr:nvSpPr>
      <xdr:spPr>
        <a:xfrm flipV="1">
          <a:off x="28746450" y="6962775"/>
          <a:ext cx="25565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171450</xdr:rowOff>
    </xdr:from>
    <xdr:to>
      <xdr:col>16</xdr:col>
      <xdr:colOff>847725</xdr:colOff>
      <xdr:row>30</xdr:row>
      <xdr:rowOff>114300</xdr:rowOff>
    </xdr:to>
    <xdr:sp>
      <xdr:nvSpPr>
        <xdr:cNvPr id="58" name="Line 30"/>
        <xdr:cNvSpPr>
          <a:spLocks/>
        </xdr:cNvSpPr>
      </xdr:nvSpPr>
      <xdr:spPr>
        <a:xfrm flipV="1">
          <a:off x="8210550" y="7019925"/>
          <a:ext cx="4067175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114300</xdr:rowOff>
    </xdr:from>
    <xdr:to>
      <xdr:col>60</xdr:col>
      <xdr:colOff>295275</xdr:colOff>
      <xdr:row>30</xdr:row>
      <xdr:rowOff>114300</xdr:rowOff>
    </xdr:to>
    <xdr:sp>
      <xdr:nvSpPr>
        <xdr:cNvPr id="59" name="Line 167"/>
        <xdr:cNvSpPr>
          <a:spLocks/>
        </xdr:cNvSpPr>
      </xdr:nvSpPr>
      <xdr:spPr>
        <a:xfrm>
          <a:off x="38214300" y="6962775"/>
          <a:ext cx="6505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60" name="Line 204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61" name="Line 205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62" name="Line 206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63" name="Line 207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4" name="Line 219"/>
        <xdr:cNvSpPr>
          <a:spLocks/>
        </xdr:cNvSpPr>
      </xdr:nvSpPr>
      <xdr:spPr>
        <a:xfrm flipH="1">
          <a:off x="257651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5" name="Line 220"/>
        <xdr:cNvSpPr>
          <a:spLocks/>
        </xdr:cNvSpPr>
      </xdr:nvSpPr>
      <xdr:spPr>
        <a:xfrm flipH="1">
          <a:off x="257651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6" name="Line 221"/>
        <xdr:cNvSpPr>
          <a:spLocks/>
        </xdr:cNvSpPr>
      </xdr:nvSpPr>
      <xdr:spPr>
        <a:xfrm flipH="1">
          <a:off x="257651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7" name="Line 222"/>
        <xdr:cNvSpPr>
          <a:spLocks/>
        </xdr:cNvSpPr>
      </xdr:nvSpPr>
      <xdr:spPr>
        <a:xfrm flipH="1">
          <a:off x="257651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8" name="Line 225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69" name="Line 226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0" name="Line 227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1" name="Line 228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2" name="Line 23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3" name="Line 23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4" name="Line 23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5" name="Line 23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76" name="Line 237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77" name="Line 238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78" name="Line 239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79" name="Line 240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0" name="Line 264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1" name="Line 265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2" name="Line 266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3" name="Line 267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4" name="Line 269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5" name="Line 270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6" name="Line 271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7" name="Line 272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8" name="Line 273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89" name="Line 274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90" name="Line 275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91" name="Line 276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92" name="Line 277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93" name="Line 278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94" name="Line 352"/>
        <xdr:cNvSpPr>
          <a:spLocks/>
        </xdr:cNvSpPr>
      </xdr:nvSpPr>
      <xdr:spPr>
        <a:xfrm flipH="1">
          <a:off x="79343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95" name="Line 353"/>
        <xdr:cNvSpPr>
          <a:spLocks/>
        </xdr:cNvSpPr>
      </xdr:nvSpPr>
      <xdr:spPr>
        <a:xfrm flipH="1">
          <a:off x="79343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96" name="Line 354"/>
        <xdr:cNvSpPr>
          <a:spLocks/>
        </xdr:cNvSpPr>
      </xdr:nvSpPr>
      <xdr:spPr>
        <a:xfrm flipH="1">
          <a:off x="79343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30</xdr:row>
      <xdr:rowOff>19050</xdr:rowOff>
    </xdr:from>
    <xdr:to>
      <xdr:col>11</xdr:col>
      <xdr:colOff>504825</xdr:colOff>
      <xdr:row>30</xdr:row>
      <xdr:rowOff>19050</xdr:rowOff>
    </xdr:to>
    <xdr:sp>
      <xdr:nvSpPr>
        <xdr:cNvPr id="97" name="Line 355"/>
        <xdr:cNvSpPr>
          <a:spLocks/>
        </xdr:cNvSpPr>
      </xdr:nvSpPr>
      <xdr:spPr>
        <a:xfrm flipH="1">
          <a:off x="79343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98" name="Line 366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99" name="Line 367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0" name="Line 368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1" name="Line 369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2" name="Line 371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3" name="Line 372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4" name="Line 373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105" name="Line 374"/>
        <xdr:cNvSpPr>
          <a:spLocks/>
        </xdr:cNvSpPr>
      </xdr:nvSpPr>
      <xdr:spPr>
        <a:xfrm flipH="1">
          <a:off x="57273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106" name="Line 434"/>
        <xdr:cNvSpPr>
          <a:spLocks/>
        </xdr:cNvSpPr>
      </xdr:nvSpPr>
      <xdr:spPr>
        <a:xfrm flipH="1">
          <a:off x="257651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107" name="Line 435"/>
        <xdr:cNvSpPr>
          <a:spLocks/>
        </xdr:cNvSpPr>
      </xdr:nvSpPr>
      <xdr:spPr>
        <a:xfrm flipH="1">
          <a:off x="257651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108" name="Line 436"/>
        <xdr:cNvSpPr>
          <a:spLocks/>
        </xdr:cNvSpPr>
      </xdr:nvSpPr>
      <xdr:spPr>
        <a:xfrm flipH="1">
          <a:off x="257651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109" name="Line 437"/>
        <xdr:cNvSpPr>
          <a:spLocks/>
        </xdr:cNvSpPr>
      </xdr:nvSpPr>
      <xdr:spPr>
        <a:xfrm flipH="1">
          <a:off x="257651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110" name="Line 438"/>
        <xdr:cNvSpPr>
          <a:spLocks/>
        </xdr:cNvSpPr>
      </xdr:nvSpPr>
      <xdr:spPr>
        <a:xfrm flipH="1">
          <a:off x="257651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111" name="Line 439"/>
        <xdr:cNvSpPr>
          <a:spLocks/>
        </xdr:cNvSpPr>
      </xdr:nvSpPr>
      <xdr:spPr>
        <a:xfrm flipH="1">
          <a:off x="257651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112" name="Line 440"/>
        <xdr:cNvSpPr>
          <a:spLocks/>
        </xdr:cNvSpPr>
      </xdr:nvSpPr>
      <xdr:spPr>
        <a:xfrm flipH="1">
          <a:off x="257651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33</xdr:row>
      <xdr:rowOff>19050</xdr:rowOff>
    </xdr:from>
    <xdr:to>
      <xdr:col>35</xdr:col>
      <xdr:colOff>504825</xdr:colOff>
      <xdr:row>33</xdr:row>
      <xdr:rowOff>19050</xdr:rowOff>
    </xdr:to>
    <xdr:sp>
      <xdr:nvSpPr>
        <xdr:cNvPr id="113" name="Line 441"/>
        <xdr:cNvSpPr>
          <a:spLocks/>
        </xdr:cNvSpPr>
      </xdr:nvSpPr>
      <xdr:spPr>
        <a:xfrm flipH="1">
          <a:off x="257651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114300</xdr:rowOff>
    </xdr:from>
    <xdr:to>
      <xdr:col>53</xdr:col>
      <xdr:colOff>266700</xdr:colOff>
      <xdr:row>34</xdr:row>
      <xdr:rowOff>114300</xdr:rowOff>
    </xdr:to>
    <xdr:sp>
      <xdr:nvSpPr>
        <xdr:cNvPr id="114" name="Line 442"/>
        <xdr:cNvSpPr>
          <a:spLocks/>
        </xdr:cNvSpPr>
      </xdr:nvSpPr>
      <xdr:spPr>
        <a:xfrm flipV="1">
          <a:off x="28746450" y="8562975"/>
          <a:ext cx="1097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34</xdr:col>
      <xdr:colOff>0</xdr:colOff>
      <xdr:row>33</xdr:row>
      <xdr:rowOff>114300</xdr:rowOff>
    </xdr:to>
    <xdr:sp>
      <xdr:nvSpPr>
        <xdr:cNvPr id="115" name="Line 443"/>
        <xdr:cNvSpPr>
          <a:spLocks/>
        </xdr:cNvSpPr>
      </xdr:nvSpPr>
      <xdr:spPr>
        <a:xfrm flipV="1">
          <a:off x="8210550" y="8334375"/>
          <a:ext cx="1659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114300</xdr:rowOff>
    </xdr:from>
    <xdr:to>
      <xdr:col>30</xdr:col>
      <xdr:colOff>723900</xdr:colOff>
      <xdr:row>24</xdr:row>
      <xdr:rowOff>114300</xdr:rowOff>
    </xdr:to>
    <xdr:sp>
      <xdr:nvSpPr>
        <xdr:cNvPr id="116" name="Line 445"/>
        <xdr:cNvSpPr>
          <a:spLocks/>
        </xdr:cNvSpPr>
      </xdr:nvSpPr>
      <xdr:spPr>
        <a:xfrm>
          <a:off x="17373600" y="6276975"/>
          <a:ext cx="518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7" name="Line 446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8" name="Line 447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19" name="Line 448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120" name="Line 449"/>
        <xdr:cNvSpPr>
          <a:spLocks/>
        </xdr:cNvSpPr>
      </xdr:nvSpPr>
      <xdr:spPr>
        <a:xfrm flipH="1">
          <a:off x="21307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514350</xdr:colOff>
      <xdr:row>23</xdr:row>
      <xdr:rowOff>0</xdr:rowOff>
    </xdr:from>
    <xdr:ext cx="971550" cy="457200"/>
    <xdr:sp>
      <xdr:nvSpPr>
        <xdr:cNvPr id="121" name="text 774"/>
        <xdr:cNvSpPr txBox="1">
          <a:spLocks noChangeArrowheads="1"/>
        </xdr:cNvSpPr>
      </xdr:nvSpPr>
      <xdr:spPr>
        <a:xfrm>
          <a:off x="62769750" y="5934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16,410*)</a:t>
          </a:r>
        </a:p>
      </xdr:txBody>
    </xdr:sp>
    <xdr:clientData/>
  </xdr:oneCellAnchor>
  <xdr:twoCellAnchor>
    <xdr:from>
      <xdr:col>85</xdr:col>
      <xdr:colOff>47625</xdr:colOff>
      <xdr:row>25</xdr:row>
      <xdr:rowOff>0</xdr:rowOff>
    </xdr:from>
    <xdr:to>
      <xdr:col>85</xdr:col>
      <xdr:colOff>47625</xdr:colOff>
      <xdr:row>30</xdr:row>
      <xdr:rowOff>0</xdr:rowOff>
    </xdr:to>
    <xdr:sp>
      <xdr:nvSpPr>
        <xdr:cNvPr id="122" name="Line 460"/>
        <xdr:cNvSpPr>
          <a:spLocks/>
        </xdr:cNvSpPr>
      </xdr:nvSpPr>
      <xdr:spPr>
        <a:xfrm>
          <a:off x="63274575" y="6391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3" name="Line 468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4" name="Line 469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5" name="Line 470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6" name="Line 471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23</xdr:row>
      <xdr:rowOff>0</xdr:rowOff>
    </xdr:from>
    <xdr:ext cx="971550" cy="457200"/>
    <xdr:sp>
      <xdr:nvSpPr>
        <xdr:cNvPr id="127" name="text 774"/>
        <xdr:cNvSpPr txBox="1">
          <a:spLocks noChangeArrowheads="1"/>
        </xdr:cNvSpPr>
      </xdr:nvSpPr>
      <xdr:spPr>
        <a:xfrm>
          <a:off x="53340000" y="5934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16,832*)</a:t>
          </a:r>
        </a:p>
      </xdr:txBody>
    </xdr:sp>
    <xdr:clientData/>
  </xdr:oneCellAnchor>
  <xdr:twoCellAnchor>
    <xdr:from>
      <xdr:col>72</xdr:col>
      <xdr:colOff>466725</xdr:colOff>
      <xdr:row>25</xdr:row>
      <xdr:rowOff>0</xdr:rowOff>
    </xdr:from>
    <xdr:to>
      <xdr:col>72</xdr:col>
      <xdr:colOff>466725</xdr:colOff>
      <xdr:row>28</xdr:row>
      <xdr:rowOff>219075</xdr:rowOff>
    </xdr:to>
    <xdr:sp>
      <xdr:nvSpPr>
        <xdr:cNvPr id="128" name="Line 536"/>
        <xdr:cNvSpPr>
          <a:spLocks/>
        </xdr:cNvSpPr>
      </xdr:nvSpPr>
      <xdr:spPr>
        <a:xfrm>
          <a:off x="53806725" y="6391275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28</xdr:row>
      <xdr:rowOff>0</xdr:rowOff>
    </xdr:from>
    <xdr:to>
      <xdr:col>6</xdr:col>
      <xdr:colOff>495300</xdr:colOff>
      <xdr:row>32</xdr:row>
      <xdr:rowOff>219075</xdr:rowOff>
    </xdr:to>
    <xdr:sp>
      <xdr:nvSpPr>
        <xdr:cNvPr id="129" name="Line 540"/>
        <xdr:cNvSpPr>
          <a:spLocks/>
        </xdr:cNvSpPr>
      </xdr:nvSpPr>
      <xdr:spPr>
        <a:xfrm>
          <a:off x="4495800" y="70770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26</xdr:row>
      <xdr:rowOff>9525</xdr:rowOff>
    </xdr:from>
    <xdr:to>
      <xdr:col>20</xdr:col>
      <xdr:colOff>571500</xdr:colOff>
      <xdr:row>27</xdr:row>
      <xdr:rowOff>9525</xdr:rowOff>
    </xdr:to>
    <xdr:grpSp>
      <xdr:nvGrpSpPr>
        <xdr:cNvPr id="130" name="Group 573"/>
        <xdr:cNvGrpSpPr>
          <a:grpSpLocks/>
        </xdr:cNvGrpSpPr>
      </xdr:nvGrpSpPr>
      <xdr:grpSpPr>
        <a:xfrm>
          <a:off x="14935200" y="6629400"/>
          <a:ext cx="28575" cy="228600"/>
          <a:chOff x="-40" y="-8565"/>
          <a:chExt cx="3" cy="19992"/>
        </a:xfrm>
        <a:solidFill>
          <a:srgbClr val="FFFFFF"/>
        </a:solidFill>
      </xdr:grpSpPr>
      <xdr:sp>
        <xdr:nvSpPr>
          <xdr:cNvPr id="131" name="Rectangle 574"/>
          <xdr:cNvSpPr>
            <a:spLocks/>
          </xdr:cNvSpPr>
        </xdr:nvSpPr>
        <xdr:spPr>
          <a:xfrm>
            <a:off x="-40" y="-8565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75"/>
          <xdr:cNvSpPr>
            <a:spLocks/>
          </xdr:cNvSpPr>
        </xdr:nvSpPr>
        <xdr:spPr>
          <a:xfrm>
            <a:off x="-40" y="-1903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76"/>
          <xdr:cNvSpPr>
            <a:spLocks/>
          </xdr:cNvSpPr>
        </xdr:nvSpPr>
        <xdr:spPr>
          <a:xfrm>
            <a:off x="-40" y="4765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4" name="Line 600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5" name="Line 601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6" name="Line 602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7" name="Line 603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8" name="Line 608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9" name="Line 609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40" name="Line 610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41" name="Line 611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2" name="Line 722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3" name="Line 723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4" name="Line 724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5" name="Line 725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6" name="Line 727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7" name="Line 728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8" name="Line 729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9" name="Line 730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0" name="Line 731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1" name="Line 732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2" name="Line 733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3" name="Line 734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4" name="Line 735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5" name="Line 736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6" name="Line 738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7" name="Line 739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8" name="Line 740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9" name="Line 741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0" name="Line 743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1" name="Line 744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2" name="Line 745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3" name="Line 746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4" name="Line 747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5" name="Line 748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6" name="Line 749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36</xdr:row>
      <xdr:rowOff>19050</xdr:rowOff>
    </xdr:from>
    <xdr:to>
      <xdr:col>33</xdr:col>
      <xdr:colOff>504825</xdr:colOff>
      <xdr:row>36</xdr:row>
      <xdr:rowOff>19050</xdr:rowOff>
    </xdr:to>
    <xdr:sp>
      <xdr:nvSpPr>
        <xdr:cNvPr id="167" name="Line 750"/>
        <xdr:cNvSpPr>
          <a:spLocks/>
        </xdr:cNvSpPr>
      </xdr:nvSpPr>
      <xdr:spPr>
        <a:xfrm flipH="1">
          <a:off x="242792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36</xdr:row>
      <xdr:rowOff>114300</xdr:rowOff>
    </xdr:from>
    <xdr:to>
      <xdr:col>34</xdr:col>
      <xdr:colOff>495300</xdr:colOff>
      <xdr:row>36</xdr:row>
      <xdr:rowOff>114300</xdr:rowOff>
    </xdr:to>
    <xdr:sp>
      <xdr:nvSpPr>
        <xdr:cNvPr id="168" name="Line 751"/>
        <xdr:cNvSpPr>
          <a:spLocks/>
        </xdr:cNvSpPr>
      </xdr:nvSpPr>
      <xdr:spPr>
        <a:xfrm flipV="1">
          <a:off x="24288750" y="9020175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447675</xdr:colOff>
      <xdr:row>36</xdr:row>
      <xdr:rowOff>114300</xdr:rowOff>
    </xdr:from>
    <xdr:to>
      <xdr:col>32</xdr:col>
      <xdr:colOff>0</xdr:colOff>
      <xdr:row>36</xdr:row>
      <xdr:rowOff>114300</xdr:rowOff>
    </xdr:to>
    <xdr:sp>
      <xdr:nvSpPr>
        <xdr:cNvPr id="169" name="Line 752"/>
        <xdr:cNvSpPr>
          <a:spLocks/>
        </xdr:cNvSpPr>
      </xdr:nvSpPr>
      <xdr:spPr>
        <a:xfrm flipV="1">
          <a:off x="12849225" y="9020175"/>
          <a:ext cx="10467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36</xdr:row>
      <xdr:rowOff>0</xdr:rowOff>
    </xdr:from>
    <xdr:ext cx="971550" cy="228600"/>
    <xdr:sp>
      <xdr:nvSpPr>
        <xdr:cNvPr id="170" name="text 7166"/>
        <xdr:cNvSpPr txBox="1">
          <a:spLocks noChangeArrowheads="1"/>
        </xdr:cNvSpPr>
      </xdr:nvSpPr>
      <xdr:spPr>
        <a:xfrm>
          <a:off x="23317200" y="8905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1" name="Line 754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2" name="Line 755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3" name="Line 756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4" name="Line 757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5" name="Line 758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6" name="Line 759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7" name="Line 760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8" name="Line 761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79" name="Line 762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80" name="Line 763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81" name="Line 765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82" name="Line 766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83" name="Line 767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184" name="Line 768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5" name="Line 770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6" name="Line 771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7" name="Line 772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8" name="Line 773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9" name="Line 774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0" name="Line 775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1" name="Line 776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2" name="Line 777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3" name="Line 778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4" name="Line 779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5" name="Line 781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6" name="Line 782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7" name="Line 783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8" name="Line 784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99" name="Line 78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0" name="Line 78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1" name="Line 78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2" name="Line 78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3" name="Line 79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4" name="Line 79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5" name="Line 79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6" name="Line 79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7" name="Line 79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8" name="Line 79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09" name="Line 79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10" name="Line 79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11" name="Line 79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12" name="Line 80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514350</xdr:colOff>
      <xdr:row>31</xdr:row>
      <xdr:rowOff>19050</xdr:rowOff>
    </xdr:from>
    <xdr:ext cx="971550" cy="457200"/>
    <xdr:sp>
      <xdr:nvSpPr>
        <xdr:cNvPr id="213" name="text 774"/>
        <xdr:cNvSpPr txBox="1">
          <a:spLocks noChangeArrowheads="1"/>
        </xdr:cNvSpPr>
      </xdr:nvSpPr>
      <xdr:spPr>
        <a:xfrm>
          <a:off x="62769750" y="77819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16,655</a:t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71550" cy="457200"/>
    <xdr:sp>
      <xdr:nvSpPr>
        <xdr:cNvPr id="214" name="text 774"/>
        <xdr:cNvSpPr txBox="1">
          <a:spLocks noChangeArrowheads="1"/>
        </xdr:cNvSpPr>
      </xdr:nvSpPr>
      <xdr:spPr>
        <a:xfrm>
          <a:off x="4000500" y="6619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15,557</a:t>
          </a:r>
        </a:p>
      </xdr:txBody>
    </xdr:sp>
    <xdr:clientData/>
  </xdr:oneCellAnchor>
  <xdr:oneCellAnchor>
    <xdr:from>
      <xdr:col>72</xdr:col>
      <xdr:colOff>0</xdr:colOff>
      <xdr:row>30</xdr:row>
      <xdr:rowOff>0</xdr:rowOff>
    </xdr:from>
    <xdr:ext cx="971550" cy="457200"/>
    <xdr:sp>
      <xdr:nvSpPr>
        <xdr:cNvPr id="215" name="text 774"/>
        <xdr:cNvSpPr txBox="1">
          <a:spLocks noChangeArrowheads="1"/>
        </xdr:cNvSpPr>
      </xdr:nvSpPr>
      <xdr:spPr>
        <a:xfrm>
          <a:off x="53340000" y="7534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16,233</a:t>
          </a:r>
        </a:p>
      </xdr:txBody>
    </xdr:sp>
    <xdr:clientData/>
  </xdr:one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6" name="Line 805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7" name="Line 806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8" name="Line 807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9" name="Line 808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35</xdr:row>
      <xdr:rowOff>0</xdr:rowOff>
    </xdr:from>
    <xdr:to>
      <xdr:col>77</xdr:col>
      <xdr:colOff>19050</xdr:colOff>
      <xdr:row>38</xdr:row>
      <xdr:rowOff>219075</xdr:rowOff>
    </xdr:to>
    <xdr:sp>
      <xdr:nvSpPr>
        <xdr:cNvPr id="220" name="Line 815"/>
        <xdr:cNvSpPr>
          <a:spLocks/>
        </xdr:cNvSpPr>
      </xdr:nvSpPr>
      <xdr:spPr>
        <a:xfrm flipH="1">
          <a:off x="56826150" y="8677275"/>
          <a:ext cx="476250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514350</xdr:colOff>
      <xdr:row>33</xdr:row>
      <xdr:rowOff>0</xdr:rowOff>
    </xdr:from>
    <xdr:ext cx="971550" cy="457200"/>
    <xdr:sp>
      <xdr:nvSpPr>
        <xdr:cNvPr id="221" name="text 774"/>
        <xdr:cNvSpPr txBox="1">
          <a:spLocks noChangeArrowheads="1"/>
        </xdr:cNvSpPr>
      </xdr:nvSpPr>
      <xdr:spPr>
        <a:xfrm>
          <a:off x="56826150" y="8220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16,360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22" name="text 3"/>
        <xdr:cNvSpPr txBox="1">
          <a:spLocks noChangeArrowheads="1"/>
        </xdr:cNvSpPr>
      </xdr:nvSpPr>
      <xdr:spPr>
        <a:xfrm>
          <a:off x="64712850" y="6848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23" name="Line 832"/>
        <xdr:cNvSpPr>
          <a:spLocks/>
        </xdr:cNvSpPr>
      </xdr:nvSpPr>
      <xdr:spPr>
        <a:xfrm>
          <a:off x="64779525" y="6962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28575</xdr:colOff>
      <xdr:row>28</xdr:row>
      <xdr:rowOff>9525</xdr:rowOff>
    </xdr:from>
    <xdr:to>
      <xdr:col>12</xdr:col>
      <xdr:colOff>466725</xdr:colOff>
      <xdr:row>28</xdr:row>
      <xdr:rowOff>200025</xdr:rowOff>
    </xdr:to>
    <xdr:grpSp>
      <xdr:nvGrpSpPr>
        <xdr:cNvPr id="224" name="Group 889"/>
        <xdr:cNvGrpSpPr>
          <a:grpSpLocks/>
        </xdr:cNvGrpSpPr>
      </xdr:nvGrpSpPr>
      <xdr:grpSpPr>
        <a:xfrm>
          <a:off x="8486775" y="7086600"/>
          <a:ext cx="438150" cy="190500"/>
          <a:chOff x="-11363" y="-15727"/>
          <a:chExt cx="14840" cy="30760"/>
        </a:xfrm>
        <a:solidFill>
          <a:srgbClr val="FFFFFF"/>
        </a:solidFill>
      </xdr:grpSpPr>
      <xdr:sp>
        <xdr:nvSpPr>
          <xdr:cNvPr id="225" name="Line 890"/>
          <xdr:cNvSpPr>
            <a:spLocks/>
          </xdr:cNvSpPr>
        </xdr:nvSpPr>
        <xdr:spPr>
          <a:xfrm>
            <a:off x="-2088" y="5805"/>
            <a:ext cx="44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891"/>
          <xdr:cNvSpPr>
            <a:spLocks/>
          </xdr:cNvSpPr>
        </xdr:nvSpPr>
        <xdr:spPr>
          <a:xfrm>
            <a:off x="-10621" y="-15727"/>
            <a:ext cx="111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892"/>
          <xdr:cNvSpPr>
            <a:spLocks/>
          </xdr:cNvSpPr>
        </xdr:nvSpPr>
        <xdr:spPr>
          <a:xfrm>
            <a:off x="-11363" y="5805"/>
            <a:ext cx="55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893"/>
          <xdr:cNvSpPr>
            <a:spLocks/>
          </xdr:cNvSpPr>
        </xdr:nvSpPr>
        <xdr:spPr>
          <a:xfrm>
            <a:off x="2364" y="-347"/>
            <a:ext cx="111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894"/>
          <xdr:cNvSpPr>
            <a:spLocks/>
          </xdr:cNvSpPr>
        </xdr:nvSpPr>
        <xdr:spPr>
          <a:xfrm>
            <a:off x="-5798" y="-347"/>
            <a:ext cx="3710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895"/>
          <xdr:cNvSpPr>
            <a:spLocks/>
          </xdr:cNvSpPr>
        </xdr:nvSpPr>
        <xdr:spPr>
          <a:xfrm>
            <a:off x="-5798" y="-347"/>
            <a:ext cx="3710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647700</xdr:colOff>
      <xdr:row>24</xdr:row>
      <xdr:rowOff>152400</xdr:rowOff>
    </xdr:from>
    <xdr:to>
      <xdr:col>21</xdr:col>
      <xdr:colOff>19050</xdr:colOff>
      <xdr:row>25</xdr:row>
      <xdr:rowOff>47625</xdr:rowOff>
    </xdr:to>
    <xdr:sp>
      <xdr:nvSpPr>
        <xdr:cNvPr id="231" name="kreslení 16"/>
        <xdr:cNvSpPr>
          <a:spLocks/>
        </xdr:cNvSpPr>
      </xdr:nvSpPr>
      <xdr:spPr>
        <a:xfrm>
          <a:off x="15049500" y="63150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30</xdr:row>
      <xdr:rowOff>114300</xdr:rowOff>
    </xdr:from>
    <xdr:to>
      <xdr:col>56</xdr:col>
      <xdr:colOff>495300</xdr:colOff>
      <xdr:row>34</xdr:row>
      <xdr:rowOff>114300</xdr:rowOff>
    </xdr:to>
    <xdr:sp>
      <xdr:nvSpPr>
        <xdr:cNvPr id="232" name="Line 941"/>
        <xdr:cNvSpPr>
          <a:spLocks/>
        </xdr:cNvSpPr>
      </xdr:nvSpPr>
      <xdr:spPr>
        <a:xfrm flipV="1">
          <a:off x="39719250" y="7648575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685800</xdr:colOff>
      <xdr:row>27</xdr:row>
      <xdr:rowOff>114300</xdr:rowOff>
    </xdr:from>
    <xdr:to>
      <xdr:col>69</xdr:col>
      <xdr:colOff>266700</xdr:colOff>
      <xdr:row>30</xdr:row>
      <xdr:rowOff>114300</xdr:rowOff>
    </xdr:to>
    <xdr:sp>
      <xdr:nvSpPr>
        <xdr:cNvPr id="233" name="Line 970"/>
        <xdr:cNvSpPr>
          <a:spLocks/>
        </xdr:cNvSpPr>
      </xdr:nvSpPr>
      <xdr:spPr>
        <a:xfrm flipV="1">
          <a:off x="45110400" y="6962775"/>
          <a:ext cx="6496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34" name="Line 974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35" name="Line 975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36" name="Line 976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37" name="Line 977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38" name="Line 978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39" name="Line 979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40" name="Line 980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41" name="Line 981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42" name="Line 982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43" name="Line 983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20</xdr:row>
      <xdr:rowOff>0</xdr:rowOff>
    </xdr:from>
    <xdr:to>
      <xdr:col>88</xdr:col>
      <xdr:colOff>0</xdr:colOff>
      <xdr:row>22</xdr:row>
      <xdr:rowOff>0</xdr:rowOff>
    </xdr:to>
    <xdr:sp>
      <xdr:nvSpPr>
        <xdr:cNvPr id="244" name="text 37"/>
        <xdr:cNvSpPr txBox="1">
          <a:spLocks noChangeArrowheads="1"/>
        </xdr:cNvSpPr>
      </xdr:nvSpPr>
      <xdr:spPr>
        <a:xfrm>
          <a:off x="63741300" y="5248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Nučice</a:t>
          </a:r>
        </a:p>
      </xdr:txBody>
    </xdr:sp>
    <xdr:clientData/>
  </xdr:twoCellAnchor>
  <xdr:twoCellAnchor>
    <xdr:from>
      <xdr:col>86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45" name="text 37"/>
        <xdr:cNvSpPr txBox="1">
          <a:spLocks noChangeArrowheads="1"/>
        </xdr:cNvSpPr>
      </xdr:nvSpPr>
      <xdr:spPr>
        <a:xfrm>
          <a:off x="63741300" y="10734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Jeneček</a:t>
          </a:r>
        </a:p>
      </xdr:txBody>
    </xdr:sp>
    <xdr:clientData/>
  </xdr:twoCellAnchor>
  <xdr:twoCellAnchor editAs="absolute">
    <xdr:from>
      <xdr:col>2</xdr:col>
      <xdr:colOff>57150</xdr:colOff>
      <xdr:row>31</xdr:row>
      <xdr:rowOff>19050</xdr:rowOff>
    </xdr:from>
    <xdr:to>
      <xdr:col>2</xdr:col>
      <xdr:colOff>476250</xdr:colOff>
      <xdr:row>31</xdr:row>
      <xdr:rowOff>209550</xdr:rowOff>
    </xdr:to>
    <xdr:grpSp>
      <xdr:nvGrpSpPr>
        <xdr:cNvPr id="246" name="Group 1002"/>
        <xdr:cNvGrpSpPr>
          <a:grpSpLocks/>
        </xdr:cNvGrpSpPr>
      </xdr:nvGrpSpPr>
      <xdr:grpSpPr>
        <a:xfrm>
          <a:off x="1085850" y="7781925"/>
          <a:ext cx="419100" cy="190500"/>
          <a:chOff x="-34111" y="-127210"/>
          <a:chExt cx="24548" cy="133320"/>
        </a:xfrm>
        <a:solidFill>
          <a:srgbClr val="FFFFFF"/>
        </a:solidFill>
      </xdr:grpSpPr>
      <xdr:sp>
        <xdr:nvSpPr>
          <xdr:cNvPr id="247" name="Line 1003"/>
          <xdr:cNvSpPr>
            <a:spLocks/>
          </xdr:cNvSpPr>
        </xdr:nvSpPr>
        <xdr:spPr>
          <a:xfrm>
            <a:off x="-32172" y="-87214"/>
            <a:ext cx="775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004"/>
          <xdr:cNvSpPr>
            <a:spLocks/>
          </xdr:cNvSpPr>
        </xdr:nvSpPr>
        <xdr:spPr>
          <a:xfrm>
            <a:off x="-12791" y="-127210"/>
            <a:ext cx="1939" cy="1333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005"/>
          <xdr:cNvSpPr>
            <a:spLocks/>
          </xdr:cNvSpPr>
        </xdr:nvSpPr>
        <xdr:spPr>
          <a:xfrm>
            <a:off x="-23132" y="-107212"/>
            <a:ext cx="3228" cy="4666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1006"/>
          <xdr:cNvSpPr>
            <a:spLocks/>
          </xdr:cNvSpPr>
        </xdr:nvSpPr>
        <xdr:spPr>
          <a:xfrm>
            <a:off x="-19253" y="-87214"/>
            <a:ext cx="969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007"/>
          <xdr:cNvSpPr>
            <a:spLocks/>
          </xdr:cNvSpPr>
        </xdr:nvSpPr>
        <xdr:spPr>
          <a:xfrm>
            <a:off x="-24421" y="-40552"/>
            <a:ext cx="5812" cy="666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008"/>
          <xdr:cNvSpPr>
            <a:spLocks/>
          </xdr:cNvSpPr>
        </xdr:nvSpPr>
        <xdr:spPr>
          <a:xfrm>
            <a:off x="-34111" y="-113878"/>
            <a:ext cx="1939" cy="5999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009"/>
          <xdr:cNvSpPr>
            <a:spLocks/>
          </xdr:cNvSpPr>
        </xdr:nvSpPr>
        <xdr:spPr>
          <a:xfrm>
            <a:off x="-24421" y="-113878"/>
            <a:ext cx="5167" cy="599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27</xdr:row>
      <xdr:rowOff>114300</xdr:rowOff>
    </xdr:from>
    <xdr:to>
      <xdr:col>80</xdr:col>
      <xdr:colOff>19050</xdr:colOff>
      <xdr:row>27</xdr:row>
      <xdr:rowOff>114300</xdr:rowOff>
    </xdr:to>
    <xdr:sp>
      <xdr:nvSpPr>
        <xdr:cNvPr id="254" name="Line 1018"/>
        <xdr:cNvSpPr>
          <a:spLocks/>
        </xdr:cNvSpPr>
      </xdr:nvSpPr>
      <xdr:spPr>
        <a:xfrm flipV="1">
          <a:off x="54311550" y="6962775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55" name="Line 1020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56" name="Line 1021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57" name="Line 1022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58" name="Line 1023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59" name="Line 0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60" name="Line 1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61" name="Line 2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262" name="Line 3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123825</xdr:colOff>
      <xdr:row>42</xdr:row>
      <xdr:rowOff>114300</xdr:rowOff>
    </xdr:from>
    <xdr:to>
      <xdr:col>87</xdr:col>
      <xdr:colOff>0</xdr:colOff>
      <xdr:row>42</xdr:row>
      <xdr:rowOff>114300</xdr:rowOff>
    </xdr:to>
    <xdr:sp>
      <xdr:nvSpPr>
        <xdr:cNvPr id="263" name="Line 5"/>
        <xdr:cNvSpPr>
          <a:spLocks/>
        </xdr:cNvSpPr>
      </xdr:nvSpPr>
      <xdr:spPr>
        <a:xfrm flipV="1">
          <a:off x="63865125" y="10391775"/>
          <a:ext cx="847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504825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264" name="Line 7"/>
        <xdr:cNvSpPr>
          <a:spLocks/>
        </xdr:cNvSpPr>
      </xdr:nvSpPr>
      <xdr:spPr>
        <a:xfrm flipV="1">
          <a:off x="59274075" y="6962775"/>
          <a:ext cx="5438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</xdr:colOff>
      <xdr:row>37</xdr:row>
      <xdr:rowOff>142875</xdr:rowOff>
    </xdr:from>
    <xdr:to>
      <xdr:col>79</xdr:col>
      <xdr:colOff>428625</xdr:colOff>
      <xdr:row>38</xdr:row>
      <xdr:rowOff>161925</xdr:rowOff>
    </xdr:to>
    <xdr:grpSp>
      <xdr:nvGrpSpPr>
        <xdr:cNvPr id="265" name="Group 8"/>
        <xdr:cNvGrpSpPr>
          <a:grpSpLocks/>
        </xdr:cNvGrpSpPr>
      </xdr:nvGrpSpPr>
      <xdr:grpSpPr>
        <a:xfrm>
          <a:off x="58778775" y="9277350"/>
          <a:ext cx="419100" cy="247650"/>
          <a:chOff x="-16800" y="-6851"/>
          <a:chExt cx="30400" cy="21684"/>
        </a:xfrm>
        <a:solidFill>
          <a:srgbClr val="FFFFFF"/>
        </a:solidFill>
      </xdr:grpSpPr>
      <xdr:sp>
        <xdr:nvSpPr>
          <xdr:cNvPr id="266" name="Rectangle 9"/>
          <xdr:cNvSpPr>
            <a:spLocks/>
          </xdr:cNvSpPr>
        </xdr:nvSpPr>
        <xdr:spPr>
          <a:xfrm>
            <a:off x="-14398" y="-6851"/>
            <a:ext cx="2402" cy="1668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0"/>
          <xdr:cNvSpPr>
            <a:spLocks/>
          </xdr:cNvSpPr>
        </xdr:nvSpPr>
        <xdr:spPr>
          <a:xfrm>
            <a:off x="-4002" y="4826"/>
            <a:ext cx="4803" cy="583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11"/>
          <xdr:cNvSpPr>
            <a:spLocks/>
          </xdr:cNvSpPr>
        </xdr:nvSpPr>
        <xdr:spPr>
          <a:xfrm>
            <a:off x="-16800" y="5661"/>
            <a:ext cx="1120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2"/>
          <xdr:cNvSpPr>
            <a:spLocks/>
          </xdr:cNvSpPr>
        </xdr:nvSpPr>
        <xdr:spPr>
          <a:xfrm>
            <a:off x="-5598" y="1486"/>
            <a:ext cx="8801" cy="83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3"/>
          <xdr:cNvSpPr>
            <a:spLocks/>
          </xdr:cNvSpPr>
        </xdr:nvSpPr>
        <xdr:spPr>
          <a:xfrm>
            <a:off x="11198" y="7325"/>
            <a:ext cx="2402" cy="75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4"/>
          <xdr:cNvSpPr>
            <a:spLocks/>
          </xdr:cNvSpPr>
        </xdr:nvSpPr>
        <xdr:spPr>
          <a:xfrm>
            <a:off x="-5598" y="3991"/>
            <a:ext cx="7197" cy="75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15"/>
          <xdr:cNvSpPr>
            <a:spLocks/>
          </xdr:cNvSpPr>
        </xdr:nvSpPr>
        <xdr:spPr>
          <a:xfrm>
            <a:off x="1600" y="8995"/>
            <a:ext cx="1039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73" name="Line 23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74" name="Line 24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75" name="Line 25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76" name="Line 26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77" name="Line 27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78" name="Line 28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79" name="Line 29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80" name="Line 30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723900</xdr:colOff>
      <xdr:row>27</xdr:row>
      <xdr:rowOff>114300</xdr:rowOff>
    </xdr:from>
    <xdr:to>
      <xdr:col>82</xdr:col>
      <xdr:colOff>495300</xdr:colOff>
      <xdr:row>33</xdr:row>
      <xdr:rowOff>0</xdr:rowOff>
    </xdr:to>
    <xdr:sp>
      <xdr:nvSpPr>
        <xdr:cNvPr id="281" name="Line 40"/>
        <xdr:cNvSpPr>
          <a:spLocks/>
        </xdr:cNvSpPr>
      </xdr:nvSpPr>
      <xdr:spPr>
        <a:xfrm flipH="1">
          <a:off x="58521600" y="6962775"/>
          <a:ext cx="2743200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82" name="Line 41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83" name="Line 42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84" name="Line 43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85" name="Line 44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86" name="Line 45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87" name="Line 46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88" name="Line 47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289" name="Line 48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30</xdr:row>
      <xdr:rowOff>114300</xdr:rowOff>
    </xdr:from>
    <xdr:to>
      <xdr:col>83</xdr:col>
      <xdr:colOff>371475</xdr:colOff>
      <xdr:row>30</xdr:row>
      <xdr:rowOff>114300</xdr:rowOff>
    </xdr:to>
    <xdr:sp>
      <xdr:nvSpPr>
        <xdr:cNvPr id="290" name="Line 49"/>
        <xdr:cNvSpPr>
          <a:spLocks/>
        </xdr:cNvSpPr>
      </xdr:nvSpPr>
      <xdr:spPr>
        <a:xfrm flipV="1">
          <a:off x="59759850" y="7648575"/>
          <a:ext cx="235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1" name="Line 55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2" name="Line 56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3" name="Line 57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4" name="Line 58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5" name="Line 59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6" name="Line 60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7" name="Line 61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8" name="Line 62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299" name="Line 63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00" name="Line 64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01" name="Line 65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02" name="Line 66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03" name="Line 67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04" name="Line 68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57150</xdr:colOff>
      <xdr:row>31</xdr:row>
      <xdr:rowOff>66675</xdr:rowOff>
    </xdr:from>
    <xdr:to>
      <xdr:col>81</xdr:col>
      <xdr:colOff>409575</xdr:colOff>
      <xdr:row>31</xdr:row>
      <xdr:rowOff>180975</xdr:rowOff>
    </xdr:to>
    <xdr:sp>
      <xdr:nvSpPr>
        <xdr:cNvPr id="305" name="kreslení 417"/>
        <xdr:cNvSpPr>
          <a:spLocks/>
        </xdr:cNvSpPr>
      </xdr:nvSpPr>
      <xdr:spPr>
        <a:xfrm>
          <a:off x="60312300" y="78295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52</xdr:row>
      <xdr:rowOff>0</xdr:rowOff>
    </xdr:from>
    <xdr:to>
      <xdr:col>58</xdr:col>
      <xdr:colOff>0</xdr:colOff>
      <xdr:row>54</xdr:row>
      <xdr:rowOff>0</xdr:rowOff>
    </xdr:to>
    <xdr:sp>
      <xdr:nvSpPr>
        <xdr:cNvPr id="306" name="text 6"/>
        <xdr:cNvSpPr txBox="1">
          <a:spLocks noChangeArrowheads="1"/>
        </xdr:cNvSpPr>
      </xdr:nvSpPr>
      <xdr:spPr>
        <a:xfrm>
          <a:off x="379666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07" name="Line 172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08" name="Line 173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09" name="Line 174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10" name="Line 175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11" name="Line 176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12" name="Line 177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13" name="Line 178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14" name="Line 179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15" name="Line 180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16" name="Line 181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17" name="Line 182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18" name="Line 183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19" name="Line 184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20" name="Line 185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21" name="Line 186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22" name="Line 187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23" name="Line 188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24" name="Line 189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25" name="Line 190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26" name="Line 191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27" name="Line 192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28" name="Line 193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29" name="Line 194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19050</xdr:rowOff>
    </xdr:from>
    <xdr:to>
      <xdr:col>57</xdr:col>
      <xdr:colOff>504825</xdr:colOff>
      <xdr:row>55</xdr:row>
      <xdr:rowOff>19050</xdr:rowOff>
    </xdr:to>
    <xdr:sp>
      <xdr:nvSpPr>
        <xdr:cNvPr id="330" name="Line 195"/>
        <xdr:cNvSpPr>
          <a:spLocks/>
        </xdr:cNvSpPr>
      </xdr:nvSpPr>
      <xdr:spPr>
        <a:xfrm flipH="1">
          <a:off x="42414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1" name="Line 196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2" name="Line 197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3" name="Line 198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4" name="Line 199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5" name="Line 200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6" name="Line 201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7" name="Line 202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8" name="Line 203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39" name="Line 204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40" name="Line 205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41" name="Line 206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42" name="Line 207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43" name="Line 208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44" name="Line 209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45" name="Line 210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46" name="Line 211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47" name="Line 212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48" name="Line 213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49" name="Line 214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50" name="Line 215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51" name="Line 216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52" name="Line 217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53" name="Line 218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54" name="Line 219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55" name="Line 220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56" name="Line 221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57" name="Line 222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58" name="Line 223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59" name="Line 224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60" name="Line 225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61" name="Line 226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62" name="Line 227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63" name="Line 228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64" name="Line 229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65" name="Line 230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66" name="Line 231"/>
        <xdr:cNvSpPr>
          <a:spLocks/>
        </xdr:cNvSpPr>
      </xdr:nvSpPr>
      <xdr:spPr>
        <a:xfrm flipH="1">
          <a:off x="42414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67" name="Line 232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68" name="Line 233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69" name="Line 234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0" name="Line 235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1" name="Line 236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2" name="Line 237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3" name="Line 238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4" name="Line 239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5" name="Line 240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6" name="Line 241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7" name="Line 242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8" name="Line 243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79" name="Line 244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0" name="Line 245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1" name="Line 246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2" name="Line 247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3" name="Line 248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4" name="Line 249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5" name="Line 250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6" name="Line 251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7" name="Line 252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8" name="Line 253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89" name="Line 254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390" name="Line 255"/>
        <xdr:cNvSpPr>
          <a:spLocks/>
        </xdr:cNvSpPr>
      </xdr:nvSpPr>
      <xdr:spPr>
        <a:xfrm flipH="1">
          <a:off x="42414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76200</xdr:colOff>
      <xdr:row>21</xdr:row>
      <xdr:rowOff>19050</xdr:rowOff>
    </xdr:from>
    <xdr:to>
      <xdr:col>40</xdr:col>
      <xdr:colOff>819150</xdr:colOff>
      <xdr:row>23</xdr:row>
      <xdr:rowOff>19050</xdr:rowOff>
    </xdr:to>
    <xdr:pic>
      <xdr:nvPicPr>
        <xdr:cNvPr id="391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22650" y="54959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542925</xdr:colOff>
      <xdr:row>24</xdr:row>
      <xdr:rowOff>0</xdr:rowOff>
    </xdr:from>
    <xdr:to>
      <xdr:col>57</xdr:col>
      <xdr:colOff>85725</xdr:colOff>
      <xdr:row>25</xdr:row>
      <xdr:rowOff>0</xdr:rowOff>
    </xdr:to>
    <xdr:grpSp>
      <xdr:nvGrpSpPr>
        <xdr:cNvPr id="392" name="Group 257"/>
        <xdr:cNvGrpSpPr>
          <a:grpSpLocks/>
        </xdr:cNvGrpSpPr>
      </xdr:nvGrpSpPr>
      <xdr:grpSpPr>
        <a:xfrm>
          <a:off x="41995725" y="6162675"/>
          <a:ext cx="514350" cy="228600"/>
          <a:chOff x="-18640" y="431"/>
          <a:chExt cx="19975" cy="20016"/>
        </a:xfrm>
        <a:solidFill>
          <a:srgbClr val="FFFFFF"/>
        </a:solidFill>
      </xdr:grpSpPr>
      <xdr:sp>
        <xdr:nvSpPr>
          <xdr:cNvPr id="393" name="kreslení 26"/>
          <xdr:cNvSpPr>
            <a:spLocks/>
          </xdr:cNvSpPr>
        </xdr:nvSpPr>
        <xdr:spPr>
          <a:xfrm>
            <a:off x="-18640" y="431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Line 259"/>
          <xdr:cNvSpPr>
            <a:spLocks/>
          </xdr:cNvSpPr>
        </xdr:nvSpPr>
        <xdr:spPr>
          <a:xfrm>
            <a:off x="-15239" y="4599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260"/>
          <xdr:cNvSpPr>
            <a:spLocks/>
          </xdr:cNvSpPr>
        </xdr:nvSpPr>
        <xdr:spPr>
          <a:xfrm>
            <a:off x="-10990" y="7937"/>
            <a:ext cx="4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33</xdr:row>
      <xdr:rowOff>0</xdr:rowOff>
    </xdr:from>
    <xdr:to>
      <xdr:col>8</xdr:col>
      <xdr:colOff>762000</xdr:colOff>
      <xdr:row>34</xdr:row>
      <xdr:rowOff>0</xdr:rowOff>
    </xdr:to>
    <xdr:grpSp>
      <xdr:nvGrpSpPr>
        <xdr:cNvPr id="396" name="Group 261"/>
        <xdr:cNvGrpSpPr>
          <a:grpSpLocks/>
        </xdr:cNvGrpSpPr>
      </xdr:nvGrpSpPr>
      <xdr:grpSpPr>
        <a:xfrm>
          <a:off x="5734050" y="8220075"/>
          <a:ext cx="514350" cy="228600"/>
          <a:chOff x="-66" y="575"/>
          <a:chExt cx="47" cy="20016"/>
        </a:xfrm>
        <a:solidFill>
          <a:srgbClr val="FFFFFF"/>
        </a:solidFill>
      </xdr:grpSpPr>
      <xdr:sp>
        <xdr:nvSpPr>
          <xdr:cNvPr id="397" name="kreslení 327"/>
          <xdr:cNvSpPr>
            <a:spLocks/>
          </xdr:cNvSpPr>
        </xdr:nvSpPr>
        <xdr:spPr>
          <a:xfrm>
            <a:off x="-66" y="575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Line 263"/>
          <xdr:cNvSpPr>
            <a:spLocks/>
          </xdr:cNvSpPr>
        </xdr:nvSpPr>
        <xdr:spPr>
          <a:xfrm>
            <a:off x="-58" y="17253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264"/>
          <xdr:cNvSpPr>
            <a:spLocks/>
          </xdr:cNvSpPr>
        </xdr:nvSpPr>
        <xdr:spPr>
          <a:xfrm>
            <a:off x="-48" y="4743"/>
            <a:ext cx="1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0</xdr:colOff>
      <xdr:row>33</xdr:row>
      <xdr:rowOff>0</xdr:rowOff>
    </xdr:from>
    <xdr:ext cx="971550" cy="228600"/>
    <xdr:sp>
      <xdr:nvSpPr>
        <xdr:cNvPr id="400" name="text 774"/>
        <xdr:cNvSpPr txBox="1">
          <a:spLocks noChangeArrowheads="1"/>
        </xdr:cNvSpPr>
      </xdr:nvSpPr>
      <xdr:spPr>
        <a:xfrm>
          <a:off x="4000500" y="8220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P2230</a:t>
          </a:r>
        </a:p>
      </xdr:txBody>
    </xdr:sp>
    <xdr:clientData/>
  </xdr:oneCellAnchor>
  <xdr:twoCellAnchor>
    <xdr:from>
      <xdr:col>83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401" name="text 55"/>
        <xdr:cNvSpPr txBox="1">
          <a:spLocks noChangeArrowheads="1"/>
        </xdr:cNvSpPr>
      </xdr:nvSpPr>
      <xdr:spPr>
        <a:xfrm>
          <a:off x="61741050" y="11877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247650</xdr:colOff>
      <xdr:row>27</xdr:row>
      <xdr:rowOff>114300</xdr:rowOff>
    </xdr:from>
    <xdr:to>
      <xdr:col>38</xdr:col>
      <xdr:colOff>0</xdr:colOff>
      <xdr:row>27</xdr:row>
      <xdr:rowOff>114300</xdr:rowOff>
    </xdr:to>
    <xdr:sp>
      <xdr:nvSpPr>
        <xdr:cNvPr id="402" name="Line 269"/>
        <xdr:cNvSpPr>
          <a:spLocks/>
        </xdr:cNvSpPr>
      </xdr:nvSpPr>
      <xdr:spPr>
        <a:xfrm flipV="1">
          <a:off x="12649200" y="6962775"/>
          <a:ext cx="1512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828675</xdr:colOff>
      <xdr:row>28</xdr:row>
      <xdr:rowOff>152400</xdr:rowOff>
    </xdr:from>
    <xdr:to>
      <xdr:col>16</xdr:col>
      <xdr:colOff>876300</xdr:colOff>
      <xdr:row>29</xdr:row>
      <xdr:rowOff>152400</xdr:rowOff>
    </xdr:to>
    <xdr:grpSp>
      <xdr:nvGrpSpPr>
        <xdr:cNvPr id="403" name="Group 270"/>
        <xdr:cNvGrpSpPr>
          <a:grpSpLocks/>
        </xdr:cNvGrpSpPr>
      </xdr:nvGrpSpPr>
      <xdr:grpSpPr>
        <a:xfrm>
          <a:off x="12258675" y="7229475"/>
          <a:ext cx="47625" cy="228600"/>
          <a:chOff x="-13" y="-6161"/>
          <a:chExt cx="4" cy="20016"/>
        </a:xfrm>
        <a:solidFill>
          <a:srgbClr val="FFFFFF"/>
        </a:solidFill>
      </xdr:grpSpPr>
      <xdr:sp>
        <xdr:nvSpPr>
          <xdr:cNvPr id="404" name="Rectangle 271"/>
          <xdr:cNvSpPr>
            <a:spLocks/>
          </xdr:cNvSpPr>
        </xdr:nvSpPr>
        <xdr:spPr>
          <a:xfrm>
            <a:off x="-13" y="-6161"/>
            <a:ext cx="4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272"/>
          <xdr:cNvSpPr>
            <a:spLocks/>
          </xdr:cNvSpPr>
        </xdr:nvSpPr>
        <xdr:spPr>
          <a:xfrm>
            <a:off x="-13" y="509"/>
            <a:ext cx="4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273"/>
          <xdr:cNvSpPr>
            <a:spLocks/>
          </xdr:cNvSpPr>
        </xdr:nvSpPr>
        <xdr:spPr>
          <a:xfrm>
            <a:off x="-13" y="7185"/>
            <a:ext cx="4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407" name="Group 275"/>
        <xdr:cNvGrpSpPr>
          <a:grpSpLocks/>
        </xdr:cNvGrpSpPr>
      </xdr:nvGrpSpPr>
      <xdr:grpSpPr>
        <a:xfrm>
          <a:off x="8048625" y="8334375"/>
          <a:ext cx="304800" cy="371475"/>
          <a:chOff x="-37" y="-5583"/>
          <a:chExt cx="28" cy="16224"/>
        </a:xfrm>
        <a:solidFill>
          <a:srgbClr val="FFFFFF"/>
        </a:solidFill>
      </xdr:grpSpPr>
      <xdr:sp>
        <xdr:nvSpPr>
          <xdr:cNvPr id="408" name="Line 276"/>
          <xdr:cNvSpPr>
            <a:spLocks/>
          </xdr:cNvSpPr>
        </xdr:nvSpPr>
        <xdr:spPr>
          <a:xfrm flipH="1">
            <a:off x="-23" y="-5583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277"/>
          <xdr:cNvSpPr>
            <a:spLocks/>
          </xdr:cNvSpPr>
        </xdr:nvSpPr>
        <xdr:spPr>
          <a:xfrm>
            <a:off x="-37" y="-1008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33</xdr:row>
      <xdr:rowOff>114300</xdr:rowOff>
    </xdr:from>
    <xdr:to>
      <xdr:col>14</xdr:col>
      <xdr:colOff>542925</xdr:colOff>
      <xdr:row>35</xdr:row>
      <xdr:rowOff>114300</xdr:rowOff>
    </xdr:to>
    <xdr:sp>
      <xdr:nvSpPr>
        <xdr:cNvPr id="410" name="Line 278"/>
        <xdr:cNvSpPr>
          <a:spLocks/>
        </xdr:cNvSpPr>
      </xdr:nvSpPr>
      <xdr:spPr>
        <a:xfrm>
          <a:off x="8210550" y="8334375"/>
          <a:ext cx="2276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36</xdr:row>
      <xdr:rowOff>76200</xdr:rowOff>
    </xdr:from>
    <xdr:to>
      <xdr:col>17</xdr:col>
      <xdr:colOff>447675</xdr:colOff>
      <xdr:row>36</xdr:row>
      <xdr:rowOff>114300</xdr:rowOff>
    </xdr:to>
    <xdr:sp>
      <xdr:nvSpPr>
        <xdr:cNvPr id="411" name="Line 279"/>
        <xdr:cNvSpPr>
          <a:spLocks/>
        </xdr:cNvSpPr>
      </xdr:nvSpPr>
      <xdr:spPr>
        <a:xfrm>
          <a:off x="11963400" y="8982075"/>
          <a:ext cx="885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304800</xdr:colOff>
      <xdr:row>36</xdr:row>
      <xdr:rowOff>0</xdr:rowOff>
    </xdr:from>
    <xdr:to>
      <xdr:col>16</xdr:col>
      <xdr:colOff>533400</xdr:colOff>
      <xdr:row>36</xdr:row>
      <xdr:rowOff>76200</xdr:rowOff>
    </xdr:to>
    <xdr:sp>
      <xdr:nvSpPr>
        <xdr:cNvPr id="412" name="Line 280"/>
        <xdr:cNvSpPr>
          <a:spLocks/>
        </xdr:cNvSpPr>
      </xdr:nvSpPr>
      <xdr:spPr>
        <a:xfrm>
          <a:off x="11220450" y="890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35</xdr:row>
      <xdr:rowOff>114300</xdr:rowOff>
    </xdr:from>
    <xdr:to>
      <xdr:col>15</xdr:col>
      <xdr:colOff>314325</xdr:colOff>
      <xdr:row>36</xdr:row>
      <xdr:rowOff>0</xdr:rowOff>
    </xdr:to>
    <xdr:sp>
      <xdr:nvSpPr>
        <xdr:cNvPr id="413" name="Line 281"/>
        <xdr:cNvSpPr>
          <a:spLocks/>
        </xdr:cNvSpPr>
      </xdr:nvSpPr>
      <xdr:spPr>
        <a:xfrm>
          <a:off x="10487025" y="8791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219075</xdr:rowOff>
    </xdr:from>
    <xdr:to>
      <xdr:col>7</xdr:col>
      <xdr:colOff>419100</xdr:colOff>
      <xdr:row>30</xdr:row>
      <xdr:rowOff>114300</xdr:rowOff>
    </xdr:to>
    <xdr:grpSp>
      <xdr:nvGrpSpPr>
        <xdr:cNvPr id="414" name="Group 288"/>
        <xdr:cNvGrpSpPr>
          <a:grpSpLocks/>
        </xdr:cNvGrpSpPr>
      </xdr:nvGrpSpPr>
      <xdr:grpSpPr>
        <a:xfrm>
          <a:off x="5076825" y="7296150"/>
          <a:ext cx="304800" cy="352425"/>
          <a:chOff x="-37" y="-927"/>
          <a:chExt cx="28" cy="15392"/>
        </a:xfrm>
        <a:solidFill>
          <a:srgbClr val="FFFFFF"/>
        </a:solidFill>
      </xdr:grpSpPr>
      <xdr:sp>
        <xdr:nvSpPr>
          <xdr:cNvPr id="415" name="Line 289"/>
          <xdr:cNvSpPr>
            <a:spLocks/>
          </xdr:cNvSpPr>
        </xdr:nvSpPr>
        <xdr:spPr>
          <a:xfrm>
            <a:off x="-23" y="10721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90"/>
          <xdr:cNvSpPr>
            <a:spLocks/>
          </xdr:cNvSpPr>
        </xdr:nvSpPr>
        <xdr:spPr>
          <a:xfrm>
            <a:off x="-37" y="-927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417" name="Group 291"/>
        <xdr:cNvGrpSpPr>
          <a:grpSpLocks/>
        </xdr:cNvGrpSpPr>
      </xdr:nvGrpSpPr>
      <xdr:grpSpPr>
        <a:xfrm>
          <a:off x="8048625" y="7296150"/>
          <a:ext cx="304800" cy="352425"/>
          <a:chOff x="-37" y="-927"/>
          <a:chExt cx="28" cy="15392"/>
        </a:xfrm>
        <a:solidFill>
          <a:srgbClr val="FFFFFF"/>
        </a:solidFill>
      </xdr:grpSpPr>
      <xdr:sp>
        <xdr:nvSpPr>
          <xdr:cNvPr id="418" name="Line 292"/>
          <xdr:cNvSpPr>
            <a:spLocks/>
          </xdr:cNvSpPr>
        </xdr:nvSpPr>
        <xdr:spPr>
          <a:xfrm>
            <a:off x="-23" y="10721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93"/>
          <xdr:cNvSpPr>
            <a:spLocks/>
          </xdr:cNvSpPr>
        </xdr:nvSpPr>
        <xdr:spPr>
          <a:xfrm>
            <a:off x="-37" y="-927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25</xdr:row>
      <xdr:rowOff>219075</xdr:rowOff>
    </xdr:from>
    <xdr:to>
      <xdr:col>17</xdr:col>
      <xdr:colOff>419100</xdr:colOff>
      <xdr:row>27</xdr:row>
      <xdr:rowOff>114300</xdr:rowOff>
    </xdr:to>
    <xdr:grpSp>
      <xdr:nvGrpSpPr>
        <xdr:cNvPr id="420" name="Group 294"/>
        <xdr:cNvGrpSpPr>
          <a:grpSpLocks/>
        </xdr:cNvGrpSpPr>
      </xdr:nvGrpSpPr>
      <xdr:grpSpPr>
        <a:xfrm>
          <a:off x="12506325" y="6610350"/>
          <a:ext cx="304800" cy="352425"/>
          <a:chOff x="-37" y="-879"/>
          <a:chExt cx="28" cy="15392"/>
        </a:xfrm>
        <a:solidFill>
          <a:srgbClr val="FFFFFF"/>
        </a:solidFill>
      </xdr:grpSpPr>
      <xdr:sp>
        <xdr:nvSpPr>
          <xdr:cNvPr id="421" name="Line 295"/>
          <xdr:cNvSpPr>
            <a:spLocks/>
          </xdr:cNvSpPr>
        </xdr:nvSpPr>
        <xdr:spPr>
          <a:xfrm>
            <a:off x="-23" y="10769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296"/>
          <xdr:cNvSpPr>
            <a:spLocks/>
          </xdr:cNvSpPr>
        </xdr:nvSpPr>
        <xdr:spPr>
          <a:xfrm>
            <a:off x="-37" y="-879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762000</xdr:colOff>
      <xdr:row>25</xdr:row>
      <xdr:rowOff>0</xdr:rowOff>
    </xdr:from>
    <xdr:to>
      <xdr:col>22</xdr:col>
      <xdr:colOff>19050</xdr:colOff>
      <xdr:row>25</xdr:row>
      <xdr:rowOff>114300</xdr:rowOff>
    </xdr:to>
    <xdr:sp>
      <xdr:nvSpPr>
        <xdr:cNvPr id="423" name="Line 297"/>
        <xdr:cNvSpPr>
          <a:spLocks/>
        </xdr:cNvSpPr>
      </xdr:nvSpPr>
      <xdr:spPr>
        <a:xfrm flipH="1">
          <a:off x="15163800" y="6391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</xdr:colOff>
      <xdr:row>24</xdr:row>
      <xdr:rowOff>152400</xdr:rowOff>
    </xdr:from>
    <xdr:to>
      <xdr:col>22</xdr:col>
      <xdr:colOff>752475</xdr:colOff>
      <xdr:row>25</xdr:row>
      <xdr:rowOff>0</xdr:rowOff>
    </xdr:to>
    <xdr:sp>
      <xdr:nvSpPr>
        <xdr:cNvPr id="424" name="Line 298"/>
        <xdr:cNvSpPr>
          <a:spLocks/>
        </xdr:cNvSpPr>
      </xdr:nvSpPr>
      <xdr:spPr>
        <a:xfrm flipV="1">
          <a:off x="15897225" y="6315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752475</xdr:colOff>
      <xdr:row>24</xdr:row>
      <xdr:rowOff>114300</xdr:rowOff>
    </xdr:from>
    <xdr:to>
      <xdr:col>24</xdr:col>
      <xdr:colOff>9525</xdr:colOff>
      <xdr:row>24</xdr:row>
      <xdr:rowOff>152400</xdr:rowOff>
    </xdr:to>
    <xdr:sp>
      <xdr:nvSpPr>
        <xdr:cNvPr id="425" name="Line 299"/>
        <xdr:cNvSpPr>
          <a:spLocks/>
        </xdr:cNvSpPr>
      </xdr:nvSpPr>
      <xdr:spPr>
        <a:xfrm flipV="1">
          <a:off x="16640175" y="6276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25</xdr:row>
      <xdr:rowOff>114300</xdr:rowOff>
    </xdr:from>
    <xdr:to>
      <xdr:col>20</xdr:col>
      <xdr:colOff>762000</xdr:colOff>
      <xdr:row>27</xdr:row>
      <xdr:rowOff>114300</xdr:rowOff>
    </xdr:to>
    <xdr:sp>
      <xdr:nvSpPr>
        <xdr:cNvPr id="426" name="Line 300"/>
        <xdr:cNvSpPr>
          <a:spLocks/>
        </xdr:cNvSpPr>
      </xdr:nvSpPr>
      <xdr:spPr>
        <a:xfrm flipV="1">
          <a:off x="12639675" y="65055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838200</xdr:colOff>
      <xdr:row>27</xdr:row>
      <xdr:rowOff>114300</xdr:rowOff>
    </xdr:from>
    <xdr:to>
      <xdr:col>17</xdr:col>
      <xdr:colOff>276225</xdr:colOff>
      <xdr:row>27</xdr:row>
      <xdr:rowOff>171450</xdr:rowOff>
    </xdr:to>
    <xdr:sp>
      <xdr:nvSpPr>
        <xdr:cNvPr id="427" name="Line 301"/>
        <xdr:cNvSpPr>
          <a:spLocks/>
        </xdr:cNvSpPr>
      </xdr:nvSpPr>
      <xdr:spPr>
        <a:xfrm flipV="1">
          <a:off x="12268200" y="6962775"/>
          <a:ext cx="409575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142875</xdr:colOff>
      <xdr:row>34</xdr:row>
      <xdr:rowOff>85725</xdr:rowOff>
    </xdr:from>
    <xdr:to>
      <xdr:col>16</xdr:col>
      <xdr:colOff>190500</xdr:colOff>
      <xdr:row>35</xdr:row>
      <xdr:rowOff>85725</xdr:rowOff>
    </xdr:to>
    <xdr:grpSp>
      <xdr:nvGrpSpPr>
        <xdr:cNvPr id="428" name="Group 302"/>
        <xdr:cNvGrpSpPr>
          <a:grpSpLocks/>
        </xdr:cNvGrpSpPr>
      </xdr:nvGrpSpPr>
      <xdr:grpSpPr>
        <a:xfrm>
          <a:off x="11572875" y="8534400"/>
          <a:ext cx="47625" cy="228600"/>
          <a:chOff x="-76" y="-11903"/>
          <a:chExt cx="4" cy="20016"/>
        </a:xfrm>
        <a:solidFill>
          <a:srgbClr val="FFFFFF"/>
        </a:solidFill>
      </xdr:grpSpPr>
      <xdr:sp>
        <xdr:nvSpPr>
          <xdr:cNvPr id="429" name="Rectangle 303"/>
          <xdr:cNvSpPr>
            <a:spLocks/>
          </xdr:cNvSpPr>
        </xdr:nvSpPr>
        <xdr:spPr>
          <a:xfrm>
            <a:off x="-76" y="-11903"/>
            <a:ext cx="4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304"/>
          <xdr:cNvSpPr>
            <a:spLocks/>
          </xdr:cNvSpPr>
        </xdr:nvSpPr>
        <xdr:spPr>
          <a:xfrm>
            <a:off x="-76" y="-5233"/>
            <a:ext cx="4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305"/>
          <xdr:cNvSpPr>
            <a:spLocks/>
          </xdr:cNvSpPr>
        </xdr:nvSpPr>
        <xdr:spPr>
          <a:xfrm>
            <a:off x="-76" y="1443"/>
            <a:ext cx="4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85725</xdr:colOff>
      <xdr:row>32</xdr:row>
      <xdr:rowOff>76200</xdr:rowOff>
    </xdr:from>
    <xdr:to>
      <xdr:col>57</xdr:col>
      <xdr:colOff>352425</xdr:colOff>
      <xdr:row>32</xdr:row>
      <xdr:rowOff>190500</xdr:rowOff>
    </xdr:to>
    <xdr:grpSp>
      <xdr:nvGrpSpPr>
        <xdr:cNvPr id="432" name="Group 352"/>
        <xdr:cNvGrpSpPr>
          <a:grpSpLocks/>
        </xdr:cNvGrpSpPr>
      </xdr:nvGrpSpPr>
      <xdr:grpSpPr>
        <a:xfrm>
          <a:off x="42510075" y="8067675"/>
          <a:ext cx="266700" cy="114300"/>
          <a:chOff x="3891" y="847"/>
          <a:chExt cx="24" cy="12"/>
        </a:xfrm>
        <a:solidFill>
          <a:srgbClr val="FFFFFF"/>
        </a:solidFill>
      </xdr:grpSpPr>
      <xdr:sp>
        <xdr:nvSpPr>
          <xdr:cNvPr id="433" name="Oval 348"/>
          <xdr:cNvSpPr>
            <a:spLocks/>
          </xdr:cNvSpPr>
        </xdr:nvSpPr>
        <xdr:spPr>
          <a:xfrm>
            <a:off x="3903" y="8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349"/>
          <xdr:cNvSpPr>
            <a:spLocks/>
          </xdr:cNvSpPr>
        </xdr:nvSpPr>
        <xdr:spPr>
          <a:xfrm>
            <a:off x="3891" y="8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923925</xdr:colOff>
      <xdr:row>32</xdr:row>
      <xdr:rowOff>76200</xdr:rowOff>
    </xdr:from>
    <xdr:to>
      <xdr:col>57</xdr:col>
      <xdr:colOff>85725</xdr:colOff>
      <xdr:row>32</xdr:row>
      <xdr:rowOff>190500</xdr:rowOff>
    </xdr:to>
    <xdr:sp>
      <xdr:nvSpPr>
        <xdr:cNvPr id="435" name="Oval 341"/>
        <xdr:cNvSpPr>
          <a:spLocks/>
        </xdr:cNvSpPr>
      </xdr:nvSpPr>
      <xdr:spPr>
        <a:xfrm>
          <a:off x="42376725" y="806767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32</xdr:row>
      <xdr:rowOff>95250</xdr:rowOff>
    </xdr:from>
    <xdr:to>
      <xdr:col>57</xdr:col>
      <xdr:colOff>66675</xdr:colOff>
      <xdr:row>32</xdr:row>
      <xdr:rowOff>171450</xdr:rowOff>
    </xdr:to>
    <xdr:sp>
      <xdr:nvSpPr>
        <xdr:cNvPr id="436" name="Line 342"/>
        <xdr:cNvSpPr>
          <a:spLocks/>
        </xdr:cNvSpPr>
      </xdr:nvSpPr>
      <xdr:spPr>
        <a:xfrm>
          <a:off x="42405300" y="8086725"/>
          <a:ext cx="85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32</xdr:row>
      <xdr:rowOff>95250</xdr:rowOff>
    </xdr:from>
    <xdr:to>
      <xdr:col>57</xdr:col>
      <xdr:colOff>66675</xdr:colOff>
      <xdr:row>32</xdr:row>
      <xdr:rowOff>171450</xdr:rowOff>
    </xdr:to>
    <xdr:sp>
      <xdr:nvSpPr>
        <xdr:cNvPr id="437" name="Line 343"/>
        <xdr:cNvSpPr>
          <a:spLocks/>
        </xdr:cNvSpPr>
      </xdr:nvSpPr>
      <xdr:spPr>
        <a:xfrm flipV="1">
          <a:off x="42405300" y="8086725"/>
          <a:ext cx="85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666750</xdr:colOff>
      <xdr:row>32</xdr:row>
      <xdr:rowOff>76200</xdr:rowOff>
    </xdr:from>
    <xdr:to>
      <xdr:col>56</xdr:col>
      <xdr:colOff>800100</xdr:colOff>
      <xdr:row>32</xdr:row>
      <xdr:rowOff>190500</xdr:rowOff>
    </xdr:to>
    <xdr:sp>
      <xdr:nvSpPr>
        <xdr:cNvPr id="438" name="Rectangle 344"/>
        <xdr:cNvSpPr>
          <a:spLocks/>
        </xdr:cNvSpPr>
      </xdr:nvSpPr>
      <xdr:spPr>
        <a:xfrm>
          <a:off x="42119550" y="80676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666750</xdr:colOff>
      <xdr:row>32</xdr:row>
      <xdr:rowOff>76200</xdr:rowOff>
    </xdr:from>
    <xdr:to>
      <xdr:col>56</xdr:col>
      <xdr:colOff>800100</xdr:colOff>
      <xdr:row>32</xdr:row>
      <xdr:rowOff>190500</xdr:rowOff>
    </xdr:to>
    <xdr:sp>
      <xdr:nvSpPr>
        <xdr:cNvPr id="439" name="Line 345"/>
        <xdr:cNvSpPr>
          <a:spLocks/>
        </xdr:cNvSpPr>
      </xdr:nvSpPr>
      <xdr:spPr>
        <a:xfrm>
          <a:off x="42119550" y="8067675"/>
          <a:ext cx="133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523875</xdr:colOff>
      <xdr:row>32</xdr:row>
      <xdr:rowOff>133350</xdr:rowOff>
    </xdr:from>
    <xdr:to>
      <xdr:col>56</xdr:col>
      <xdr:colOff>666750</xdr:colOff>
      <xdr:row>32</xdr:row>
      <xdr:rowOff>142875</xdr:rowOff>
    </xdr:to>
    <xdr:sp>
      <xdr:nvSpPr>
        <xdr:cNvPr id="440" name="Line 346"/>
        <xdr:cNvSpPr>
          <a:spLocks/>
        </xdr:cNvSpPr>
      </xdr:nvSpPr>
      <xdr:spPr>
        <a:xfrm>
          <a:off x="41976675" y="8124825"/>
          <a:ext cx="1428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800100</xdr:colOff>
      <xdr:row>32</xdr:row>
      <xdr:rowOff>76200</xdr:rowOff>
    </xdr:from>
    <xdr:to>
      <xdr:col>56</xdr:col>
      <xdr:colOff>923925</xdr:colOff>
      <xdr:row>32</xdr:row>
      <xdr:rowOff>190500</xdr:rowOff>
    </xdr:to>
    <xdr:sp>
      <xdr:nvSpPr>
        <xdr:cNvPr id="441" name="Oval 347"/>
        <xdr:cNvSpPr>
          <a:spLocks/>
        </xdr:cNvSpPr>
      </xdr:nvSpPr>
      <xdr:spPr>
        <a:xfrm>
          <a:off x="42252900" y="80676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32</xdr:row>
      <xdr:rowOff>85725</xdr:rowOff>
    </xdr:from>
    <xdr:to>
      <xdr:col>56</xdr:col>
      <xdr:colOff>523875</xdr:colOff>
      <xdr:row>32</xdr:row>
      <xdr:rowOff>180975</xdr:rowOff>
    </xdr:to>
    <xdr:sp>
      <xdr:nvSpPr>
        <xdr:cNvPr id="442" name="Rectangle 350"/>
        <xdr:cNvSpPr>
          <a:spLocks/>
        </xdr:cNvSpPr>
      </xdr:nvSpPr>
      <xdr:spPr>
        <a:xfrm>
          <a:off x="41948100" y="8077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47625</xdr:colOff>
      <xdr:row>28</xdr:row>
      <xdr:rowOff>66675</xdr:rowOff>
    </xdr:from>
    <xdr:to>
      <xdr:col>52</xdr:col>
      <xdr:colOff>228600</xdr:colOff>
      <xdr:row>28</xdr:row>
      <xdr:rowOff>180975</xdr:rowOff>
    </xdr:to>
    <xdr:grpSp>
      <xdr:nvGrpSpPr>
        <xdr:cNvPr id="443" name="Group 356"/>
        <xdr:cNvGrpSpPr>
          <a:grpSpLocks/>
        </xdr:cNvGrpSpPr>
      </xdr:nvGrpSpPr>
      <xdr:grpSpPr>
        <a:xfrm>
          <a:off x="38014275" y="7143750"/>
          <a:ext cx="695325" cy="114300"/>
          <a:chOff x="3479" y="750"/>
          <a:chExt cx="64" cy="12"/>
        </a:xfrm>
        <a:solidFill>
          <a:srgbClr val="FFFFFF"/>
        </a:solidFill>
      </xdr:grpSpPr>
      <xdr:sp>
        <xdr:nvSpPr>
          <xdr:cNvPr id="444" name="Line 357"/>
          <xdr:cNvSpPr>
            <a:spLocks/>
          </xdr:cNvSpPr>
        </xdr:nvSpPr>
        <xdr:spPr>
          <a:xfrm>
            <a:off x="3482" y="756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358"/>
          <xdr:cNvSpPr>
            <a:spLocks/>
          </xdr:cNvSpPr>
        </xdr:nvSpPr>
        <xdr:spPr>
          <a:xfrm>
            <a:off x="3519" y="75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359"/>
          <xdr:cNvSpPr>
            <a:spLocks/>
          </xdr:cNvSpPr>
        </xdr:nvSpPr>
        <xdr:spPr>
          <a:xfrm>
            <a:off x="3495" y="75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360"/>
          <xdr:cNvSpPr>
            <a:spLocks/>
          </xdr:cNvSpPr>
        </xdr:nvSpPr>
        <xdr:spPr>
          <a:xfrm>
            <a:off x="3531" y="75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361"/>
          <xdr:cNvSpPr>
            <a:spLocks/>
          </xdr:cNvSpPr>
        </xdr:nvSpPr>
        <xdr:spPr>
          <a:xfrm>
            <a:off x="3507" y="75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362"/>
          <xdr:cNvSpPr>
            <a:spLocks/>
          </xdr:cNvSpPr>
        </xdr:nvSpPr>
        <xdr:spPr>
          <a:xfrm>
            <a:off x="3479" y="75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363"/>
          <xdr:cNvSpPr>
            <a:spLocks/>
          </xdr:cNvSpPr>
        </xdr:nvSpPr>
        <xdr:spPr>
          <a:xfrm>
            <a:off x="3509" y="752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364"/>
          <xdr:cNvSpPr>
            <a:spLocks/>
          </xdr:cNvSpPr>
        </xdr:nvSpPr>
        <xdr:spPr>
          <a:xfrm flipV="1">
            <a:off x="3509" y="752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25</xdr:row>
      <xdr:rowOff>219075</xdr:rowOff>
    </xdr:from>
    <xdr:to>
      <xdr:col>51</xdr:col>
      <xdr:colOff>419100</xdr:colOff>
      <xdr:row>27</xdr:row>
      <xdr:rowOff>114300</xdr:rowOff>
    </xdr:to>
    <xdr:grpSp>
      <xdr:nvGrpSpPr>
        <xdr:cNvPr id="452" name="Group 366"/>
        <xdr:cNvGrpSpPr>
          <a:grpSpLocks/>
        </xdr:cNvGrpSpPr>
      </xdr:nvGrpSpPr>
      <xdr:grpSpPr>
        <a:xfrm>
          <a:off x="38071425" y="6610350"/>
          <a:ext cx="304800" cy="352425"/>
          <a:chOff x="3485" y="694"/>
          <a:chExt cx="28" cy="37"/>
        </a:xfrm>
        <a:solidFill>
          <a:srgbClr val="FFFFFF"/>
        </a:solidFill>
      </xdr:grpSpPr>
      <xdr:sp>
        <xdr:nvSpPr>
          <xdr:cNvPr id="453" name="Line 367"/>
          <xdr:cNvSpPr>
            <a:spLocks/>
          </xdr:cNvSpPr>
        </xdr:nvSpPr>
        <xdr:spPr>
          <a:xfrm>
            <a:off x="3499" y="722"/>
            <a:ext cx="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368"/>
          <xdr:cNvSpPr>
            <a:spLocks/>
          </xdr:cNvSpPr>
        </xdr:nvSpPr>
        <xdr:spPr>
          <a:xfrm>
            <a:off x="3485" y="694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34</xdr:row>
      <xdr:rowOff>114300</xdr:rowOff>
    </xdr:from>
    <xdr:to>
      <xdr:col>53</xdr:col>
      <xdr:colOff>419100</xdr:colOff>
      <xdr:row>36</xdr:row>
      <xdr:rowOff>28575</xdr:rowOff>
    </xdr:to>
    <xdr:grpSp>
      <xdr:nvGrpSpPr>
        <xdr:cNvPr id="455" name="Group 369"/>
        <xdr:cNvGrpSpPr>
          <a:grpSpLocks/>
        </xdr:cNvGrpSpPr>
      </xdr:nvGrpSpPr>
      <xdr:grpSpPr>
        <a:xfrm>
          <a:off x="39557325" y="8562975"/>
          <a:ext cx="304800" cy="371475"/>
          <a:chOff x="3621" y="875"/>
          <a:chExt cx="28" cy="39"/>
        </a:xfrm>
        <a:solidFill>
          <a:srgbClr val="FFFFFF"/>
        </a:solidFill>
      </xdr:grpSpPr>
      <xdr:sp>
        <xdr:nvSpPr>
          <xdr:cNvPr id="456" name="Line 370"/>
          <xdr:cNvSpPr>
            <a:spLocks/>
          </xdr:cNvSpPr>
        </xdr:nvSpPr>
        <xdr:spPr>
          <a:xfrm flipH="1">
            <a:off x="3635" y="875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371"/>
          <xdr:cNvSpPr>
            <a:spLocks/>
          </xdr:cNvSpPr>
        </xdr:nvSpPr>
        <xdr:spPr>
          <a:xfrm>
            <a:off x="3621" y="886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514350</xdr:colOff>
      <xdr:row>34</xdr:row>
      <xdr:rowOff>114300</xdr:rowOff>
    </xdr:from>
    <xdr:to>
      <xdr:col>53</xdr:col>
      <xdr:colOff>266700</xdr:colOff>
      <xdr:row>36</xdr:row>
      <xdr:rowOff>114300</xdr:rowOff>
    </xdr:to>
    <xdr:sp>
      <xdr:nvSpPr>
        <xdr:cNvPr id="458" name="Line 372"/>
        <xdr:cNvSpPr>
          <a:spLocks/>
        </xdr:cNvSpPr>
      </xdr:nvSpPr>
      <xdr:spPr>
        <a:xfrm flipV="1">
          <a:off x="37509450" y="856297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314325</xdr:colOff>
      <xdr:row>37</xdr:row>
      <xdr:rowOff>76200</xdr:rowOff>
    </xdr:from>
    <xdr:to>
      <xdr:col>48</xdr:col>
      <xdr:colOff>542925</xdr:colOff>
      <xdr:row>37</xdr:row>
      <xdr:rowOff>114300</xdr:rowOff>
    </xdr:to>
    <xdr:sp>
      <xdr:nvSpPr>
        <xdr:cNvPr id="459" name="Line 373"/>
        <xdr:cNvSpPr>
          <a:spLocks/>
        </xdr:cNvSpPr>
      </xdr:nvSpPr>
      <xdr:spPr>
        <a:xfrm flipV="1">
          <a:off x="35309175" y="9210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542925</xdr:colOff>
      <xdr:row>37</xdr:row>
      <xdr:rowOff>0</xdr:rowOff>
    </xdr:from>
    <xdr:to>
      <xdr:col>49</xdr:col>
      <xdr:colOff>314325</xdr:colOff>
      <xdr:row>37</xdr:row>
      <xdr:rowOff>76200</xdr:rowOff>
    </xdr:to>
    <xdr:sp>
      <xdr:nvSpPr>
        <xdr:cNvPr id="460" name="Line 374"/>
        <xdr:cNvSpPr>
          <a:spLocks/>
        </xdr:cNvSpPr>
      </xdr:nvSpPr>
      <xdr:spPr>
        <a:xfrm flipV="1">
          <a:off x="36052125" y="913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314325</xdr:colOff>
      <xdr:row>36</xdr:row>
      <xdr:rowOff>114300</xdr:rowOff>
    </xdr:from>
    <xdr:to>
      <xdr:col>50</xdr:col>
      <xdr:colOff>514350</xdr:colOff>
      <xdr:row>37</xdr:row>
      <xdr:rowOff>0</xdr:rowOff>
    </xdr:to>
    <xdr:sp>
      <xdr:nvSpPr>
        <xdr:cNvPr id="461" name="Line 375"/>
        <xdr:cNvSpPr>
          <a:spLocks/>
        </xdr:cNvSpPr>
      </xdr:nvSpPr>
      <xdr:spPr>
        <a:xfrm flipV="1">
          <a:off x="36795075" y="9020175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30</xdr:row>
      <xdr:rowOff>114300</xdr:rowOff>
    </xdr:from>
    <xdr:to>
      <xdr:col>56</xdr:col>
      <xdr:colOff>647700</xdr:colOff>
      <xdr:row>32</xdr:row>
      <xdr:rowOff>28575</xdr:rowOff>
    </xdr:to>
    <xdr:grpSp>
      <xdr:nvGrpSpPr>
        <xdr:cNvPr id="462" name="Group 376"/>
        <xdr:cNvGrpSpPr>
          <a:grpSpLocks/>
        </xdr:cNvGrpSpPr>
      </xdr:nvGrpSpPr>
      <xdr:grpSpPr>
        <a:xfrm>
          <a:off x="41795700" y="7648575"/>
          <a:ext cx="304800" cy="371475"/>
          <a:chOff x="3825" y="803"/>
          <a:chExt cx="28" cy="39"/>
        </a:xfrm>
        <a:solidFill>
          <a:srgbClr val="FFFFFF"/>
        </a:solidFill>
      </xdr:grpSpPr>
      <xdr:sp>
        <xdr:nvSpPr>
          <xdr:cNvPr id="463" name="Line 377"/>
          <xdr:cNvSpPr>
            <a:spLocks/>
          </xdr:cNvSpPr>
        </xdr:nvSpPr>
        <xdr:spPr>
          <a:xfrm flipH="1">
            <a:off x="3839" y="803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378"/>
          <xdr:cNvSpPr>
            <a:spLocks/>
          </xdr:cNvSpPr>
        </xdr:nvSpPr>
        <xdr:spPr>
          <a:xfrm>
            <a:off x="3825" y="814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142875</xdr:colOff>
      <xdr:row>30</xdr:row>
      <xdr:rowOff>114300</xdr:rowOff>
    </xdr:from>
    <xdr:to>
      <xdr:col>60</xdr:col>
      <xdr:colOff>447675</xdr:colOff>
      <xdr:row>32</xdr:row>
      <xdr:rowOff>28575</xdr:rowOff>
    </xdr:to>
    <xdr:grpSp>
      <xdr:nvGrpSpPr>
        <xdr:cNvPr id="465" name="Group 379"/>
        <xdr:cNvGrpSpPr>
          <a:grpSpLocks/>
        </xdr:cNvGrpSpPr>
      </xdr:nvGrpSpPr>
      <xdr:grpSpPr>
        <a:xfrm>
          <a:off x="44567475" y="7648575"/>
          <a:ext cx="304800" cy="371475"/>
          <a:chOff x="4079" y="803"/>
          <a:chExt cx="28" cy="39"/>
        </a:xfrm>
        <a:solidFill>
          <a:srgbClr val="FFFFFF"/>
        </a:solidFill>
      </xdr:grpSpPr>
      <xdr:sp>
        <xdr:nvSpPr>
          <xdr:cNvPr id="466" name="Line 380"/>
          <xdr:cNvSpPr>
            <a:spLocks/>
          </xdr:cNvSpPr>
        </xdr:nvSpPr>
        <xdr:spPr>
          <a:xfrm flipH="1">
            <a:off x="4093" y="803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381"/>
          <xdr:cNvSpPr>
            <a:spLocks/>
          </xdr:cNvSpPr>
        </xdr:nvSpPr>
        <xdr:spPr>
          <a:xfrm>
            <a:off x="4079" y="814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533400</xdr:colOff>
      <xdr:row>30</xdr:row>
      <xdr:rowOff>114300</xdr:rowOff>
    </xdr:from>
    <xdr:to>
      <xdr:col>60</xdr:col>
      <xdr:colOff>838200</xdr:colOff>
      <xdr:row>32</xdr:row>
      <xdr:rowOff>28575</xdr:rowOff>
    </xdr:to>
    <xdr:grpSp>
      <xdr:nvGrpSpPr>
        <xdr:cNvPr id="468" name="Group 382"/>
        <xdr:cNvGrpSpPr>
          <a:grpSpLocks/>
        </xdr:cNvGrpSpPr>
      </xdr:nvGrpSpPr>
      <xdr:grpSpPr>
        <a:xfrm>
          <a:off x="44958000" y="7648575"/>
          <a:ext cx="304800" cy="371475"/>
          <a:chOff x="4115" y="803"/>
          <a:chExt cx="28" cy="39"/>
        </a:xfrm>
        <a:solidFill>
          <a:srgbClr val="FFFFFF"/>
        </a:solidFill>
      </xdr:grpSpPr>
      <xdr:sp>
        <xdr:nvSpPr>
          <xdr:cNvPr id="469" name="Line 383"/>
          <xdr:cNvSpPr>
            <a:spLocks/>
          </xdr:cNvSpPr>
        </xdr:nvSpPr>
        <xdr:spPr>
          <a:xfrm flipH="1">
            <a:off x="4129" y="803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384"/>
          <xdr:cNvSpPr>
            <a:spLocks/>
          </xdr:cNvSpPr>
        </xdr:nvSpPr>
        <xdr:spPr>
          <a:xfrm>
            <a:off x="4115" y="814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25</xdr:row>
      <xdr:rowOff>219075</xdr:rowOff>
    </xdr:from>
    <xdr:to>
      <xdr:col>69</xdr:col>
      <xdr:colOff>419100</xdr:colOff>
      <xdr:row>27</xdr:row>
      <xdr:rowOff>114300</xdr:rowOff>
    </xdr:to>
    <xdr:grpSp>
      <xdr:nvGrpSpPr>
        <xdr:cNvPr id="471" name="Group 385"/>
        <xdr:cNvGrpSpPr>
          <a:grpSpLocks/>
        </xdr:cNvGrpSpPr>
      </xdr:nvGrpSpPr>
      <xdr:grpSpPr>
        <a:xfrm>
          <a:off x="51444525" y="6610350"/>
          <a:ext cx="304800" cy="352425"/>
          <a:chOff x="4709" y="694"/>
          <a:chExt cx="28" cy="37"/>
        </a:xfrm>
        <a:solidFill>
          <a:srgbClr val="FFFFFF"/>
        </a:solidFill>
      </xdr:grpSpPr>
      <xdr:sp>
        <xdr:nvSpPr>
          <xdr:cNvPr id="472" name="Line 386"/>
          <xdr:cNvSpPr>
            <a:spLocks/>
          </xdr:cNvSpPr>
        </xdr:nvSpPr>
        <xdr:spPr>
          <a:xfrm>
            <a:off x="4723" y="722"/>
            <a:ext cx="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387"/>
          <xdr:cNvSpPr>
            <a:spLocks/>
          </xdr:cNvSpPr>
        </xdr:nvSpPr>
        <xdr:spPr>
          <a:xfrm>
            <a:off x="4709" y="694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29</xdr:row>
      <xdr:rowOff>0</xdr:rowOff>
    </xdr:from>
    <xdr:to>
      <xdr:col>73</xdr:col>
      <xdr:colOff>0</xdr:colOff>
      <xdr:row>30</xdr:row>
      <xdr:rowOff>0</xdr:rowOff>
    </xdr:to>
    <xdr:sp>
      <xdr:nvSpPr>
        <xdr:cNvPr id="474" name="text 774"/>
        <xdr:cNvSpPr txBox="1">
          <a:spLocks noChangeArrowheads="1"/>
        </xdr:cNvSpPr>
      </xdr:nvSpPr>
      <xdr:spPr>
        <a:xfrm>
          <a:off x="53340000" y="73056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P2221</a:t>
          </a:r>
        </a:p>
      </xdr:txBody>
    </xdr:sp>
    <xdr:clientData/>
  </xdr:twoCellAnchor>
  <xdr:twoCellAnchor>
    <xdr:from>
      <xdr:col>84</xdr:col>
      <xdr:colOff>514350</xdr:colOff>
      <xdr:row>30</xdr:row>
      <xdr:rowOff>19050</xdr:rowOff>
    </xdr:from>
    <xdr:to>
      <xdr:col>86</xdr:col>
      <xdr:colOff>0</xdr:colOff>
      <xdr:row>31</xdr:row>
      <xdr:rowOff>19050</xdr:rowOff>
    </xdr:to>
    <xdr:sp>
      <xdr:nvSpPr>
        <xdr:cNvPr id="475" name="text 774"/>
        <xdr:cNvSpPr txBox="1">
          <a:spLocks noChangeArrowheads="1"/>
        </xdr:cNvSpPr>
      </xdr:nvSpPr>
      <xdr:spPr>
        <a:xfrm>
          <a:off x="62769750" y="755332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P2220</a:t>
          </a:r>
        </a:p>
      </xdr:txBody>
    </xdr:sp>
    <xdr:clientData/>
  </xdr:twoCellAnchor>
  <xdr:twoCellAnchor>
    <xdr:from>
      <xdr:col>76</xdr:col>
      <xdr:colOff>0</xdr:colOff>
      <xdr:row>39</xdr:row>
      <xdr:rowOff>0</xdr:rowOff>
    </xdr:from>
    <xdr:to>
      <xdr:col>77</xdr:col>
      <xdr:colOff>0</xdr:colOff>
      <xdr:row>40</xdr:row>
      <xdr:rowOff>0</xdr:rowOff>
    </xdr:to>
    <xdr:sp>
      <xdr:nvSpPr>
        <xdr:cNvPr id="476" name="text 774"/>
        <xdr:cNvSpPr txBox="1">
          <a:spLocks noChangeArrowheads="1"/>
        </xdr:cNvSpPr>
      </xdr:nvSpPr>
      <xdr:spPr>
        <a:xfrm>
          <a:off x="56311800" y="95916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P2231</a:t>
          </a:r>
        </a:p>
      </xdr:txBody>
    </xdr:sp>
    <xdr:clientData/>
  </xdr:twoCellAnchor>
  <xdr:twoCellAnchor>
    <xdr:from>
      <xdr:col>68</xdr:col>
      <xdr:colOff>228600</xdr:colOff>
      <xdr:row>30</xdr:row>
      <xdr:rowOff>152400</xdr:rowOff>
    </xdr:from>
    <xdr:to>
      <xdr:col>69</xdr:col>
      <xdr:colOff>0</xdr:colOff>
      <xdr:row>31</xdr:row>
      <xdr:rowOff>0</xdr:rowOff>
    </xdr:to>
    <xdr:sp>
      <xdr:nvSpPr>
        <xdr:cNvPr id="477" name="Line 391"/>
        <xdr:cNvSpPr>
          <a:spLocks/>
        </xdr:cNvSpPr>
      </xdr:nvSpPr>
      <xdr:spPr>
        <a:xfrm flipH="1" flipV="1">
          <a:off x="50596800" y="7686675"/>
          <a:ext cx="742950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30</xdr:row>
      <xdr:rowOff>114300</xdr:rowOff>
    </xdr:from>
    <xdr:to>
      <xdr:col>68</xdr:col>
      <xdr:colOff>228600</xdr:colOff>
      <xdr:row>30</xdr:row>
      <xdr:rowOff>152400</xdr:rowOff>
    </xdr:to>
    <xdr:sp>
      <xdr:nvSpPr>
        <xdr:cNvPr id="478" name="Line 392"/>
        <xdr:cNvSpPr>
          <a:spLocks/>
        </xdr:cNvSpPr>
      </xdr:nvSpPr>
      <xdr:spPr>
        <a:xfrm flipH="1" flipV="1">
          <a:off x="49853850" y="7648575"/>
          <a:ext cx="742950" cy="38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31</xdr:row>
      <xdr:rowOff>0</xdr:rowOff>
    </xdr:from>
    <xdr:to>
      <xdr:col>82</xdr:col>
      <xdr:colOff>733425</xdr:colOff>
      <xdr:row>41</xdr:row>
      <xdr:rowOff>114300</xdr:rowOff>
    </xdr:to>
    <xdr:sp>
      <xdr:nvSpPr>
        <xdr:cNvPr id="479" name="Line 393"/>
        <xdr:cNvSpPr>
          <a:spLocks/>
        </xdr:cNvSpPr>
      </xdr:nvSpPr>
      <xdr:spPr>
        <a:xfrm flipH="1" flipV="1">
          <a:off x="51339750" y="7762875"/>
          <a:ext cx="10163175" cy="2400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733425</xdr:colOff>
      <xdr:row>42</xdr:row>
      <xdr:rowOff>76200</xdr:rowOff>
    </xdr:from>
    <xdr:to>
      <xdr:col>86</xdr:col>
      <xdr:colOff>133350</xdr:colOff>
      <xdr:row>42</xdr:row>
      <xdr:rowOff>114300</xdr:rowOff>
    </xdr:to>
    <xdr:sp>
      <xdr:nvSpPr>
        <xdr:cNvPr id="480" name="Line 394"/>
        <xdr:cNvSpPr>
          <a:spLocks/>
        </xdr:cNvSpPr>
      </xdr:nvSpPr>
      <xdr:spPr>
        <a:xfrm>
          <a:off x="62988825" y="10353675"/>
          <a:ext cx="885825" cy="38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504825</xdr:colOff>
      <xdr:row>42</xdr:row>
      <xdr:rowOff>0</xdr:rowOff>
    </xdr:from>
    <xdr:to>
      <xdr:col>84</xdr:col>
      <xdr:colOff>733425</xdr:colOff>
      <xdr:row>42</xdr:row>
      <xdr:rowOff>76200</xdr:rowOff>
    </xdr:to>
    <xdr:sp>
      <xdr:nvSpPr>
        <xdr:cNvPr id="481" name="Line 395"/>
        <xdr:cNvSpPr>
          <a:spLocks/>
        </xdr:cNvSpPr>
      </xdr:nvSpPr>
      <xdr:spPr>
        <a:xfrm>
          <a:off x="62245875" y="10277475"/>
          <a:ext cx="742950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733425</xdr:colOff>
      <xdr:row>41</xdr:row>
      <xdr:rowOff>114300</xdr:rowOff>
    </xdr:from>
    <xdr:to>
      <xdr:col>83</xdr:col>
      <xdr:colOff>504825</xdr:colOff>
      <xdr:row>42</xdr:row>
      <xdr:rowOff>0</xdr:rowOff>
    </xdr:to>
    <xdr:sp>
      <xdr:nvSpPr>
        <xdr:cNvPr id="482" name="Line 396"/>
        <xdr:cNvSpPr>
          <a:spLocks/>
        </xdr:cNvSpPr>
      </xdr:nvSpPr>
      <xdr:spPr>
        <a:xfrm>
          <a:off x="61502925" y="10163175"/>
          <a:ext cx="7429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733425</xdr:colOff>
      <xdr:row>35</xdr:row>
      <xdr:rowOff>76200</xdr:rowOff>
    </xdr:from>
    <xdr:to>
      <xdr:col>48</xdr:col>
      <xdr:colOff>771525</xdr:colOff>
      <xdr:row>36</xdr:row>
      <xdr:rowOff>76200</xdr:rowOff>
    </xdr:to>
    <xdr:grpSp>
      <xdr:nvGrpSpPr>
        <xdr:cNvPr id="483" name="Group 397"/>
        <xdr:cNvGrpSpPr>
          <a:grpSpLocks/>
        </xdr:cNvGrpSpPr>
      </xdr:nvGrpSpPr>
      <xdr:grpSpPr>
        <a:xfrm>
          <a:off x="36242625" y="8753475"/>
          <a:ext cx="47625" cy="228600"/>
          <a:chOff x="3317" y="895"/>
          <a:chExt cx="4" cy="24"/>
        </a:xfrm>
        <a:solidFill>
          <a:srgbClr val="FFFFFF"/>
        </a:solidFill>
      </xdr:grpSpPr>
      <xdr:sp>
        <xdr:nvSpPr>
          <xdr:cNvPr id="484" name="Rectangle 398"/>
          <xdr:cNvSpPr>
            <a:spLocks/>
          </xdr:cNvSpPr>
        </xdr:nvSpPr>
        <xdr:spPr>
          <a:xfrm>
            <a:off x="3317" y="895"/>
            <a:ext cx="4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399"/>
          <xdr:cNvSpPr>
            <a:spLocks/>
          </xdr:cNvSpPr>
        </xdr:nvSpPr>
        <xdr:spPr>
          <a:xfrm>
            <a:off x="3317" y="903"/>
            <a:ext cx="4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00"/>
          <xdr:cNvSpPr>
            <a:spLocks/>
          </xdr:cNvSpPr>
        </xdr:nvSpPr>
        <xdr:spPr>
          <a:xfrm>
            <a:off x="3317" y="911"/>
            <a:ext cx="4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32</xdr:row>
      <xdr:rowOff>0</xdr:rowOff>
    </xdr:from>
    <xdr:to>
      <xdr:col>52</xdr:col>
      <xdr:colOff>352425</xdr:colOff>
      <xdr:row>33</xdr:row>
      <xdr:rowOff>0</xdr:rowOff>
    </xdr:to>
    <xdr:grpSp>
      <xdr:nvGrpSpPr>
        <xdr:cNvPr id="487" name="Group 401"/>
        <xdr:cNvGrpSpPr>
          <a:grpSpLocks/>
        </xdr:cNvGrpSpPr>
      </xdr:nvGrpSpPr>
      <xdr:grpSpPr>
        <a:xfrm>
          <a:off x="38785800" y="7991475"/>
          <a:ext cx="47625" cy="228600"/>
          <a:chOff x="3550" y="827"/>
          <a:chExt cx="4" cy="24"/>
        </a:xfrm>
        <a:solidFill>
          <a:srgbClr val="FFFFFF"/>
        </a:solidFill>
      </xdr:grpSpPr>
      <xdr:sp>
        <xdr:nvSpPr>
          <xdr:cNvPr id="488" name="Rectangle 402"/>
          <xdr:cNvSpPr>
            <a:spLocks/>
          </xdr:cNvSpPr>
        </xdr:nvSpPr>
        <xdr:spPr>
          <a:xfrm>
            <a:off x="3550" y="827"/>
            <a:ext cx="4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03"/>
          <xdr:cNvSpPr>
            <a:spLocks/>
          </xdr:cNvSpPr>
        </xdr:nvSpPr>
        <xdr:spPr>
          <a:xfrm>
            <a:off x="3550" y="835"/>
            <a:ext cx="4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04"/>
          <xdr:cNvSpPr>
            <a:spLocks/>
          </xdr:cNvSpPr>
        </xdr:nvSpPr>
        <xdr:spPr>
          <a:xfrm>
            <a:off x="3550" y="843"/>
            <a:ext cx="4" cy="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304800</xdr:colOff>
      <xdr:row>29</xdr:row>
      <xdr:rowOff>0</xdr:rowOff>
    </xdr:from>
    <xdr:to>
      <xdr:col>66</xdr:col>
      <xdr:colOff>342900</xdr:colOff>
      <xdr:row>30</xdr:row>
      <xdr:rowOff>0</xdr:rowOff>
    </xdr:to>
    <xdr:grpSp>
      <xdr:nvGrpSpPr>
        <xdr:cNvPr id="491" name="Group 405"/>
        <xdr:cNvGrpSpPr>
          <a:grpSpLocks/>
        </xdr:cNvGrpSpPr>
      </xdr:nvGrpSpPr>
      <xdr:grpSpPr>
        <a:xfrm>
          <a:off x="49187100" y="7305675"/>
          <a:ext cx="28575" cy="228600"/>
          <a:chOff x="4502" y="767"/>
          <a:chExt cx="3" cy="24"/>
        </a:xfrm>
        <a:solidFill>
          <a:srgbClr val="FFFFFF"/>
        </a:solidFill>
      </xdr:grpSpPr>
      <xdr:sp>
        <xdr:nvSpPr>
          <xdr:cNvPr id="492" name="Rectangle 406"/>
          <xdr:cNvSpPr>
            <a:spLocks/>
          </xdr:cNvSpPr>
        </xdr:nvSpPr>
        <xdr:spPr>
          <a:xfrm>
            <a:off x="4502" y="76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07"/>
          <xdr:cNvSpPr>
            <a:spLocks/>
          </xdr:cNvSpPr>
        </xdr:nvSpPr>
        <xdr:spPr>
          <a:xfrm>
            <a:off x="4502" y="775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408"/>
          <xdr:cNvSpPr>
            <a:spLocks/>
          </xdr:cNvSpPr>
        </xdr:nvSpPr>
        <xdr:spPr>
          <a:xfrm>
            <a:off x="4502" y="78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495" name="Line 409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496" name="Line 410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497" name="Line 411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498" name="Line 412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499" name="Line 413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0" name="Line 414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1" name="Line 415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2" name="Line 416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3" name="Line 417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4" name="Line 418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5" name="Line 419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6" name="Line 420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7" name="Line 421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28575</xdr:rowOff>
    </xdr:to>
    <xdr:sp>
      <xdr:nvSpPr>
        <xdr:cNvPr id="508" name="Line 422"/>
        <xdr:cNvSpPr>
          <a:spLocks/>
        </xdr:cNvSpPr>
      </xdr:nvSpPr>
      <xdr:spPr>
        <a:xfrm flipH="1">
          <a:off x="19821525" y="6181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28</xdr:col>
      <xdr:colOff>0</xdr:colOff>
      <xdr:row>25</xdr:row>
      <xdr:rowOff>0</xdr:rowOff>
    </xdr:to>
    <xdr:sp>
      <xdr:nvSpPr>
        <xdr:cNvPr id="509" name="text 7125"/>
        <xdr:cNvSpPr txBox="1">
          <a:spLocks noChangeArrowheads="1"/>
        </xdr:cNvSpPr>
      </xdr:nvSpPr>
      <xdr:spPr>
        <a:xfrm>
          <a:off x="19831050" y="6162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0" name="Line 424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1" name="Line 425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2" name="Line 426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3" name="Line 427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4" name="Line 428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5" name="Line 429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6" name="Line 430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7" name="Line 431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8" name="Line 432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19" name="Line 433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20" name="Line 434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21" name="Line 435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22" name="Line 436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18</xdr:row>
      <xdr:rowOff>19050</xdr:rowOff>
    </xdr:from>
    <xdr:to>
      <xdr:col>69</xdr:col>
      <xdr:colOff>504825</xdr:colOff>
      <xdr:row>18</xdr:row>
      <xdr:rowOff>28575</xdr:rowOff>
    </xdr:to>
    <xdr:sp>
      <xdr:nvSpPr>
        <xdr:cNvPr id="523" name="Line 437"/>
        <xdr:cNvSpPr>
          <a:spLocks/>
        </xdr:cNvSpPr>
      </xdr:nvSpPr>
      <xdr:spPr>
        <a:xfrm flipH="1">
          <a:off x="51330225" y="4810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30</xdr:row>
      <xdr:rowOff>0</xdr:rowOff>
    </xdr:from>
    <xdr:to>
      <xdr:col>82</xdr:col>
      <xdr:colOff>581025</xdr:colOff>
      <xdr:row>31</xdr:row>
      <xdr:rowOff>0</xdr:rowOff>
    </xdr:to>
    <xdr:sp>
      <xdr:nvSpPr>
        <xdr:cNvPr id="524" name="text 7125"/>
        <xdr:cNvSpPr txBox="1">
          <a:spLocks noChangeArrowheads="1"/>
        </xdr:cNvSpPr>
      </xdr:nvSpPr>
      <xdr:spPr>
        <a:xfrm>
          <a:off x="60769500" y="753427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odvrat5</a:t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25" name="Line 43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26" name="Line 44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27" name="Line 44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28" name="Line 44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29" name="Line 44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30" name="Line 44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1" name="Line 44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2" name="Line 44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3" name="Line 44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4" name="Line 44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5" name="Line 44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6" name="Line 45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7" name="Line 45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8" name="Line 45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39" name="Line 45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0" name="Line 45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1" name="Line 45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2" name="Line 45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3" name="Line 45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4" name="Line 45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5" name="Line 45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6" name="Line 46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7" name="Line 46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8" name="Line 46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49" name="Line 46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0" name="Line 46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1" name="Line 46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2" name="Line 46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3" name="Line 46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4" name="Line 46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5" name="Line 46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6" name="Line 47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7" name="Line 47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8" name="Line 47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59" name="Line 47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0" name="Line 47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1" name="Line 47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2" name="Line 47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3" name="Line 47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4" name="Line 47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5" name="Line 47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6" name="Line 48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7" name="Line 48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8" name="Line 48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69" name="Line 48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0" name="Line 48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1" name="Line 48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2" name="Line 48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3" name="Line 48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4" name="Line 48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5" name="Line 48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6" name="Line 49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7" name="Line 49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8" name="Line 49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79" name="Line 49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80" name="Line 49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81" name="Line 49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82" name="Line 49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83" name="Line 49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84" name="Line 49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85" name="Line 49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586" name="Line 50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87" name="Line 50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88" name="Line 50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89" name="Line 50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0" name="Line 50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1" name="Line 50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2" name="Line 50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3" name="Line 50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4" name="Line 50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5" name="Line 50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6" name="Line 51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7" name="Line 51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8" name="Line 51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599" name="Line 51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0" name="Line 51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1" name="Line 51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2" name="Line 51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3" name="Line 51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4" name="Line 51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5" name="Line 51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6" name="Line 52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7" name="Line 52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8" name="Line 52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09" name="Line 52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10" name="Line 52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11" name="Line 52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12" name="Line 52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13" name="Line 52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14" name="Line 52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15" name="Line 52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16" name="Line 53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17" name="Line 53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18" name="Line 53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19" name="Line 53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0" name="Line 53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1" name="Line 53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2" name="Line 53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3" name="Line 53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4" name="Line 53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5" name="Line 53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6" name="Line 54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7" name="Line 54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8" name="Line 54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29" name="Line 54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0" name="Line 54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1" name="Line 54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2" name="Line 54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3" name="Line 54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4" name="Line 54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5" name="Line 54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6" name="Line 55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7" name="Line 55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8" name="Line 55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39" name="Line 55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0" name="Line 55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1" name="Line 55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2" name="Line 55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3" name="Line 55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4" name="Line 55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5" name="Line 55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6" name="Line 56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7" name="Line 56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8" name="Line 56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49" name="Line 56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0" name="Line 56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1" name="Line 56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2" name="Line 56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3" name="Line 56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4" name="Line 56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5" name="Line 56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6" name="Line 57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7" name="Line 57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8" name="Line 57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59" name="Line 57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0" name="Line 57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1" name="Line 57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2" name="Line 57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3" name="Line 57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4" name="Line 57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5" name="Line 57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6" name="Line 58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7" name="Line 58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8" name="Line 58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69" name="Line 58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0" name="Line 58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1" name="Line 58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2" name="Line 58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3" name="Line 58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4" name="Line 58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5" name="Line 58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6" name="Line 59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7" name="Line 59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8" name="Line 59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79" name="Line 59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0" name="Line 59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1" name="Line 59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2" name="Line 59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3" name="Line 59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4" name="Line 59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5" name="Line 59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6" name="Line 60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7" name="Line 60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8" name="Line 60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89" name="Line 60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90" name="Line 60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91" name="Line 60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92" name="Line 60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93" name="Line 60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694" name="Line 60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95" name="Line 60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96" name="Line 61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97" name="Line 61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98" name="Line 61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699" name="Line 61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0" name="Line 61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1" name="Line 61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2" name="Line 61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3" name="Line 61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4" name="Line 61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5" name="Line 61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6" name="Line 62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7" name="Line 62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8" name="Line 62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09" name="Line 62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0" name="Line 62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1" name="Line 62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2" name="Line 62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3" name="Line 62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4" name="Line 62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5" name="Line 62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6" name="Line 63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7" name="Line 63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8" name="Line 63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19" name="Line 63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20" name="Line 63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21" name="Line 63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22" name="Line 63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23" name="Line 63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24" name="Line 63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25" name="Line 63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26" name="Line 64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27" name="Line 64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28" name="Line 64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29" name="Line 64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0" name="Line 64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1" name="Line 64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2" name="Line 64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3" name="Line 64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4" name="Line 64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5" name="Line 64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6" name="Line 65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7" name="Line 65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8" name="Line 65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39" name="Line 65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40" name="Line 65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41" name="Line 65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42" name="Line 65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43" name="Line 65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44" name="Line 65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45" name="Line 65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46" name="Line 66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47" name="Line 66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48" name="Line 66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49" name="Line 66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0" name="Line 66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1" name="Line 66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2" name="Line 66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3" name="Line 66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4" name="Line 66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5" name="Line 66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6" name="Line 67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7" name="Line 67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8" name="Line 67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59" name="Line 67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0" name="Line 67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1" name="Line 67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2" name="Line 67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3" name="Line 67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4" name="Line 67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5" name="Line 67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6" name="Line 68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7" name="Line 68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8" name="Line 68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69" name="Line 68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0" name="Line 68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1" name="Line 68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2" name="Line 68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3" name="Line 68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4" name="Line 68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5" name="Line 68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6" name="Line 69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7" name="Line 69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8" name="Line 69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79" name="Line 69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80" name="Line 69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81" name="Line 69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782" name="Line 69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83" name="Line 69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84" name="Line 69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85" name="Line 69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86" name="Line 70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87" name="Line 70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88" name="Line 70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89" name="Line 70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0" name="Line 70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1" name="Line 70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2" name="Line 70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3" name="Line 70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4" name="Line 70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5" name="Line 70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6" name="Line 71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7" name="Line 711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8" name="Line 712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799" name="Line 713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800" name="Line 714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801" name="Line 715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802" name="Line 716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803" name="Line 717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804" name="Line 718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805" name="Line 719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19050</xdr:rowOff>
    </xdr:from>
    <xdr:to>
      <xdr:col>78</xdr:col>
      <xdr:colOff>504825</xdr:colOff>
      <xdr:row>33</xdr:row>
      <xdr:rowOff>28575</xdr:rowOff>
    </xdr:to>
    <xdr:sp>
      <xdr:nvSpPr>
        <xdr:cNvPr id="806" name="Line 720"/>
        <xdr:cNvSpPr>
          <a:spLocks/>
        </xdr:cNvSpPr>
      </xdr:nvSpPr>
      <xdr:spPr>
        <a:xfrm flipH="1">
          <a:off x="57797700" y="8239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07" name="Line 72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08" name="Line 72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09" name="Line 723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0" name="Line 724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1" name="Line 725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2" name="Line 726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3" name="Line 727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4" name="Line 728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5" name="Line 729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6" name="Line 730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7" name="Line 731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33</xdr:row>
      <xdr:rowOff>19050</xdr:rowOff>
    </xdr:from>
    <xdr:to>
      <xdr:col>79</xdr:col>
      <xdr:colOff>504825</xdr:colOff>
      <xdr:row>33</xdr:row>
      <xdr:rowOff>28575</xdr:rowOff>
    </xdr:to>
    <xdr:sp>
      <xdr:nvSpPr>
        <xdr:cNvPr id="818" name="Line 732"/>
        <xdr:cNvSpPr>
          <a:spLocks/>
        </xdr:cNvSpPr>
      </xdr:nvSpPr>
      <xdr:spPr>
        <a:xfrm flipH="1">
          <a:off x="58759725" y="8239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390525</xdr:colOff>
      <xdr:row>31</xdr:row>
      <xdr:rowOff>190500</xdr:rowOff>
    </xdr:from>
    <xdr:to>
      <xdr:col>80</xdr:col>
      <xdr:colOff>228600</xdr:colOff>
      <xdr:row>32</xdr:row>
      <xdr:rowOff>76200</xdr:rowOff>
    </xdr:to>
    <xdr:sp>
      <xdr:nvSpPr>
        <xdr:cNvPr id="819" name="kreslení 417"/>
        <xdr:cNvSpPr>
          <a:spLocks/>
        </xdr:cNvSpPr>
      </xdr:nvSpPr>
      <xdr:spPr>
        <a:xfrm>
          <a:off x="59159775" y="79533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28575</xdr:colOff>
      <xdr:row>28</xdr:row>
      <xdr:rowOff>57150</xdr:rowOff>
    </xdr:from>
    <xdr:to>
      <xdr:col>84</xdr:col>
      <xdr:colOff>466725</xdr:colOff>
      <xdr:row>28</xdr:row>
      <xdr:rowOff>171450</xdr:rowOff>
    </xdr:to>
    <xdr:grpSp>
      <xdr:nvGrpSpPr>
        <xdr:cNvPr id="820" name="Group 734"/>
        <xdr:cNvGrpSpPr>
          <a:grpSpLocks/>
        </xdr:cNvGrpSpPr>
      </xdr:nvGrpSpPr>
      <xdr:grpSpPr>
        <a:xfrm>
          <a:off x="62283975" y="7134225"/>
          <a:ext cx="438150" cy="114300"/>
          <a:chOff x="5701" y="749"/>
          <a:chExt cx="40" cy="12"/>
        </a:xfrm>
        <a:solidFill>
          <a:srgbClr val="FFFFFF"/>
        </a:solidFill>
      </xdr:grpSpPr>
      <xdr:sp>
        <xdr:nvSpPr>
          <xdr:cNvPr id="821" name="Line 735"/>
          <xdr:cNvSpPr>
            <a:spLocks/>
          </xdr:cNvSpPr>
        </xdr:nvSpPr>
        <xdr:spPr>
          <a:xfrm>
            <a:off x="5704" y="755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736"/>
          <xdr:cNvSpPr>
            <a:spLocks/>
          </xdr:cNvSpPr>
        </xdr:nvSpPr>
        <xdr:spPr>
          <a:xfrm>
            <a:off x="5717" y="7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737"/>
          <xdr:cNvSpPr>
            <a:spLocks/>
          </xdr:cNvSpPr>
        </xdr:nvSpPr>
        <xdr:spPr>
          <a:xfrm>
            <a:off x="5729" y="7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738"/>
          <xdr:cNvSpPr>
            <a:spLocks/>
          </xdr:cNvSpPr>
        </xdr:nvSpPr>
        <xdr:spPr>
          <a:xfrm>
            <a:off x="5701" y="75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27</xdr:row>
      <xdr:rowOff>114300</xdr:rowOff>
    </xdr:from>
    <xdr:to>
      <xdr:col>82</xdr:col>
      <xdr:colOff>647700</xdr:colOff>
      <xdr:row>29</xdr:row>
      <xdr:rowOff>28575</xdr:rowOff>
    </xdr:to>
    <xdr:grpSp>
      <xdr:nvGrpSpPr>
        <xdr:cNvPr id="825" name="Group 739"/>
        <xdr:cNvGrpSpPr>
          <a:grpSpLocks/>
        </xdr:cNvGrpSpPr>
      </xdr:nvGrpSpPr>
      <xdr:grpSpPr>
        <a:xfrm>
          <a:off x="61112400" y="6962775"/>
          <a:ext cx="304800" cy="371475"/>
          <a:chOff x="5593" y="731"/>
          <a:chExt cx="28" cy="39"/>
        </a:xfrm>
        <a:solidFill>
          <a:srgbClr val="FFFFFF"/>
        </a:solidFill>
      </xdr:grpSpPr>
      <xdr:sp>
        <xdr:nvSpPr>
          <xdr:cNvPr id="826" name="Line 740"/>
          <xdr:cNvSpPr>
            <a:spLocks/>
          </xdr:cNvSpPr>
        </xdr:nvSpPr>
        <xdr:spPr>
          <a:xfrm flipH="1">
            <a:off x="5607" y="731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741"/>
          <xdr:cNvSpPr>
            <a:spLocks/>
          </xdr:cNvSpPr>
        </xdr:nvSpPr>
        <xdr:spPr>
          <a:xfrm>
            <a:off x="5593" y="74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30</xdr:row>
      <xdr:rowOff>114300</xdr:rowOff>
    </xdr:from>
    <xdr:to>
      <xdr:col>80</xdr:col>
      <xdr:colOff>647700</xdr:colOff>
      <xdr:row>32</xdr:row>
      <xdr:rowOff>28575</xdr:rowOff>
    </xdr:to>
    <xdr:grpSp>
      <xdr:nvGrpSpPr>
        <xdr:cNvPr id="828" name="Group 745"/>
        <xdr:cNvGrpSpPr>
          <a:grpSpLocks/>
        </xdr:cNvGrpSpPr>
      </xdr:nvGrpSpPr>
      <xdr:grpSpPr>
        <a:xfrm>
          <a:off x="59626500" y="7648575"/>
          <a:ext cx="304800" cy="371475"/>
          <a:chOff x="5457" y="803"/>
          <a:chExt cx="28" cy="39"/>
        </a:xfrm>
        <a:solidFill>
          <a:srgbClr val="FFFFFF"/>
        </a:solidFill>
      </xdr:grpSpPr>
      <xdr:sp>
        <xdr:nvSpPr>
          <xdr:cNvPr id="829" name="Line 746"/>
          <xdr:cNvSpPr>
            <a:spLocks/>
          </xdr:cNvSpPr>
        </xdr:nvSpPr>
        <xdr:spPr>
          <a:xfrm flipH="1">
            <a:off x="5471" y="803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747"/>
          <xdr:cNvSpPr>
            <a:spLocks/>
          </xdr:cNvSpPr>
        </xdr:nvSpPr>
        <xdr:spPr>
          <a:xfrm>
            <a:off x="5457" y="814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276225</xdr:colOff>
      <xdr:row>29</xdr:row>
      <xdr:rowOff>66675</xdr:rowOff>
    </xdr:from>
    <xdr:to>
      <xdr:col>81</xdr:col>
      <xdr:colOff>304800</xdr:colOff>
      <xdr:row>30</xdr:row>
      <xdr:rowOff>66675</xdr:rowOff>
    </xdr:to>
    <xdr:grpSp>
      <xdr:nvGrpSpPr>
        <xdr:cNvPr id="831" name="Group 748"/>
        <xdr:cNvGrpSpPr>
          <a:grpSpLocks/>
        </xdr:cNvGrpSpPr>
      </xdr:nvGrpSpPr>
      <xdr:grpSpPr>
        <a:xfrm>
          <a:off x="60531375" y="7372350"/>
          <a:ext cx="28575" cy="228600"/>
          <a:chOff x="5540" y="774"/>
          <a:chExt cx="3" cy="24"/>
        </a:xfrm>
        <a:solidFill>
          <a:srgbClr val="FFFFFF"/>
        </a:solidFill>
      </xdr:grpSpPr>
      <xdr:sp>
        <xdr:nvSpPr>
          <xdr:cNvPr id="832" name="Rectangle 749"/>
          <xdr:cNvSpPr>
            <a:spLocks/>
          </xdr:cNvSpPr>
        </xdr:nvSpPr>
        <xdr:spPr>
          <a:xfrm>
            <a:off x="5540" y="774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750"/>
          <xdr:cNvSpPr>
            <a:spLocks/>
          </xdr:cNvSpPr>
        </xdr:nvSpPr>
        <xdr:spPr>
          <a:xfrm>
            <a:off x="5540" y="782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751"/>
          <xdr:cNvSpPr>
            <a:spLocks/>
          </xdr:cNvSpPr>
        </xdr:nvSpPr>
        <xdr:spPr>
          <a:xfrm>
            <a:off x="5540" y="790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95250</xdr:colOff>
      <xdr:row>26</xdr:row>
      <xdr:rowOff>57150</xdr:rowOff>
    </xdr:from>
    <xdr:to>
      <xdr:col>86</xdr:col>
      <xdr:colOff>923925</xdr:colOff>
      <xdr:row>26</xdr:row>
      <xdr:rowOff>171450</xdr:rowOff>
    </xdr:to>
    <xdr:grpSp>
      <xdr:nvGrpSpPr>
        <xdr:cNvPr id="835" name="Group 752"/>
        <xdr:cNvGrpSpPr>
          <a:grpSpLocks/>
        </xdr:cNvGrpSpPr>
      </xdr:nvGrpSpPr>
      <xdr:grpSpPr>
        <a:xfrm>
          <a:off x="63836550" y="6677025"/>
          <a:ext cx="828675" cy="114300"/>
          <a:chOff x="5843" y="701"/>
          <a:chExt cx="76" cy="12"/>
        </a:xfrm>
        <a:solidFill>
          <a:srgbClr val="FFFFFF"/>
        </a:solidFill>
      </xdr:grpSpPr>
      <xdr:sp>
        <xdr:nvSpPr>
          <xdr:cNvPr id="836" name="Line 753"/>
          <xdr:cNvSpPr>
            <a:spLocks/>
          </xdr:cNvSpPr>
        </xdr:nvSpPr>
        <xdr:spPr>
          <a:xfrm>
            <a:off x="5903" y="707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754"/>
          <xdr:cNvSpPr>
            <a:spLocks/>
          </xdr:cNvSpPr>
        </xdr:nvSpPr>
        <xdr:spPr>
          <a:xfrm>
            <a:off x="5879" y="7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755"/>
          <xdr:cNvSpPr>
            <a:spLocks/>
          </xdr:cNvSpPr>
        </xdr:nvSpPr>
        <xdr:spPr>
          <a:xfrm>
            <a:off x="5891" y="7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756"/>
          <xdr:cNvSpPr>
            <a:spLocks/>
          </xdr:cNvSpPr>
        </xdr:nvSpPr>
        <xdr:spPr>
          <a:xfrm>
            <a:off x="5855" y="7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757"/>
          <xdr:cNvSpPr>
            <a:spLocks/>
          </xdr:cNvSpPr>
        </xdr:nvSpPr>
        <xdr:spPr>
          <a:xfrm>
            <a:off x="5867" y="7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758"/>
          <xdr:cNvSpPr>
            <a:spLocks/>
          </xdr:cNvSpPr>
        </xdr:nvSpPr>
        <xdr:spPr>
          <a:xfrm>
            <a:off x="5843" y="7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759"/>
          <xdr:cNvSpPr>
            <a:spLocks/>
          </xdr:cNvSpPr>
        </xdr:nvSpPr>
        <xdr:spPr>
          <a:xfrm>
            <a:off x="5916" y="70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419100</xdr:colOff>
      <xdr:row>28</xdr:row>
      <xdr:rowOff>9525</xdr:rowOff>
    </xdr:from>
    <xdr:to>
      <xdr:col>80</xdr:col>
      <xdr:colOff>628650</xdr:colOff>
      <xdr:row>30</xdr:row>
      <xdr:rowOff>9525</xdr:rowOff>
    </xdr:to>
    <xdr:grpSp>
      <xdr:nvGrpSpPr>
        <xdr:cNvPr id="843" name="Group 760"/>
        <xdr:cNvGrpSpPr>
          <a:grpSpLocks/>
        </xdr:cNvGrpSpPr>
      </xdr:nvGrpSpPr>
      <xdr:grpSpPr>
        <a:xfrm>
          <a:off x="59702700" y="7086600"/>
          <a:ext cx="219075" cy="457200"/>
          <a:chOff x="5451" y="744"/>
          <a:chExt cx="20" cy="48"/>
        </a:xfrm>
        <a:solidFill>
          <a:srgbClr val="FFFFFF"/>
        </a:solidFill>
      </xdr:grpSpPr>
      <xdr:sp>
        <xdr:nvSpPr>
          <xdr:cNvPr id="844" name="Line 761"/>
          <xdr:cNvSpPr>
            <a:spLocks/>
          </xdr:cNvSpPr>
        </xdr:nvSpPr>
        <xdr:spPr>
          <a:xfrm flipV="1">
            <a:off x="5462" y="775"/>
            <a:ext cx="1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Line 762"/>
          <xdr:cNvSpPr>
            <a:spLocks/>
          </xdr:cNvSpPr>
        </xdr:nvSpPr>
        <xdr:spPr>
          <a:xfrm flipV="1">
            <a:off x="5451" y="744"/>
            <a:ext cx="2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Line 763"/>
          <xdr:cNvSpPr>
            <a:spLocks/>
          </xdr:cNvSpPr>
        </xdr:nvSpPr>
        <xdr:spPr>
          <a:xfrm>
            <a:off x="5457" y="791"/>
            <a:ext cx="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kreslení 2812"/>
          <xdr:cNvSpPr>
            <a:spLocks/>
          </xdr:cNvSpPr>
        </xdr:nvSpPr>
        <xdr:spPr>
          <a:xfrm>
            <a:off x="5456" y="746"/>
            <a:ext cx="12" cy="2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27</xdr:row>
      <xdr:rowOff>0</xdr:rowOff>
    </xdr:from>
    <xdr:to>
      <xdr:col>39</xdr:col>
      <xdr:colOff>0</xdr:colOff>
      <xdr:row>28</xdr:row>
      <xdr:rowOff>0</xdr:rowOff>
    </xdr:to>
    <xdr:sp>
      <xdr:nvSpPr>
        <xdr:cNvPr id="848" name="text 7166"/>
        <xdr:cNvSpPr txBox="1">
          <a:spLocks noChangeArrowheads="1"/>
        </xdr:cNvSpPr>
      </xdr:nvSpPr>
      <xdr:spPr>
        <a:xfrm>
          <a:off x="27774900" y="6848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59</xdr:col>
      <xdr:colOff>0</xdr:colOff>
      <xdr:row>49</xdr:row>
      <xdr:rowOff>0</xdr:rowOff>
    </xdr:from>
    <xdr:to>
      <xdr:col>70</xdr:col>
      <xdr:colOff>0</xdr:colOff>
      <xdr:row>51</xdr:row>
      <xdr:rowOff>0</xdr:rowOff>
    </xdr:to>
    <xdr:sp>
      <xdr:nvSpPr>
        <xdr:cNvPr id="849" name="text 6"/>
        <xdr:cNvSpPr txBox="1">
          <a:spLocks noChangeArrowheads="1"/>
        </xdr:cNvSpPr>
      </xdr:nvSpPr>
      <xdr:spPr>
        <a:xfrm>
          <a:off x="43910250" y="11877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885825</xdr:colOff>
      <xdr:row>31</xdr:row>
      <xdr:rowOff>104775</xdr:rowOff>
    </xdr:from>
    <xdr:to>
      <xdr:col>12</xdr:col>
      <xdr:colOff>914400</xdr:colOff>
      <xdr:row>32</xdr:row>
      <xdr:rowOff>104775</xdr:rowOff>
    </xdr:to>
    <xdr:grpSp>
      <xdr:nvGrpSpPr>
        <xdr:cNvPr id="850" name="Group 767"/>
        <xdr:cNvGrpSpPr>
          <a:grpSpLocks/>
        </xdr:cNvGrpSpPr>
      </xdr:nvGrpSpPr>
      <xdr:grpSpPr>
        <a:xfrm>
          <a:off x="9344025" y="7867650"/>
          <a:ext cx="28575" cy="228600"/>
          <a:chOff x="-40" y="-8565"/>
          <a:chExt cx="3" cy="19992"/>
        </a:xfrm>
        <a:solidFill>
          <a:srgbClr val="FFFFFF"/>
        </a:solidFill>
      </xdr:grpSpPr>
      <xdr:sp>
        <xdr:nvSpPr>
          <xdr:cNvPr id="851" name="Rectangle 768"/>
          <xdr:cNvSpPr>
            <a:spLocks/>
          </xdr:cNvSpPr>
        </xdr:nvSpPr>
        <xdr:spPr>
          <a:xfrm>
            <a:off x="-40" y="-8565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769"/>
          <xdr:cNvSpPr>
            <a:spLocks/>
          </xdr:cNvSpPr>
        </xdr:nvSpPr>
        <xdr:spPr>
          <a:xfrm>
            <a:off x="-40" y="-1903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770"/>
          <xdr:cNvSpPr>
            <a:spLocks/>
          </xdr:cNvSpPr>
        </xdr:nvSpPr>
        <xdr:spPr>
          <a:xfrm>
            <a:off x="-40" y="4765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895350</xdr:colOff>
      <xdr:row>29</xdr:row>
      <xdr:rowOff>38100</xdr:rowOff>
    </xdr:from>
    <xdr:to>
      <xdr:col>54</xdr:col>
      <xdr:colOff>923925</xdr:colOff>
      <xdr:row>30</xdr:row>
      <xdr:rowOff>38100</xdr:rowOff>
    </xdr:to>
    <xdr:grpSp>
      <xdr:nvGrpSpPr>
        <xdr:cNvPr id="854" name="Group 771"/>
        <xdr:cNvGrpSpPr>
          <a:grpSpLocks/>
        </xdr:cNvGrpSpPr>
      </xdr:nvGrpSpPr>
      <xdr:grpSpPr>
        <a:xfrm>
          <a:off x="40862250" y="7343775"/>
          <a:ext cx="28575" cy="228600"/>
          <a:chOff x="4502" y="767"/>
          <a:chExt cx="3" cy="24"/>
        </a:xfrm>
        <a:solidFill>
          <a:srgbClr val="FFFFFF"/>
        </a:solidFill>
      </xdr:grpSpPr>
      <xdr:sp>
        <xdr:nvSpPr>
          <xdr:cNvPr id="855" name="Rectangle 772"/>
          <xdr:cNvSpPr>
            <a:spLocks/>
          </xdr:cNvSpPr>
        </xdr:nvSpPr>
        <xdr:spPr>
          <a:xfrm>
            <a:off x="4502" y="76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773"/>
          <xdr:cNvSpPr>
            <a:spLocks/>
          </xdr:cNvSpPr>
        </xdr:nvSpPr>
        <xdr:spPr>
          <a:xfrm>
            <a:off x="4502" y="775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774"/>
          <xdr:cNvSpPr>
            <a:spLocks/>
          </xdr:cNvSpPr>
        </xdr:nvSpPr>
        <xdr:spPr>
          <a:xfrm>
            <a:off x="4502" y="78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895350</xdr:colOff>
      <xdr:row>27</xdr:row>
      <xdr:rowOff>219075</xdr:rowOff>
    </xdr:from>
    <xdr:to>
      <xdr:col>56</xdr:col>
      <xdr:colOff>923925</xdr:colOff>
      <xdr:row>28</xdr:row>
      <xdr:rowOff>219075</xdr:rowOff>
    </xdr:to>
    <xdr:grpSp>
      <xdr:nvGrpSpPr>
        <xdr:cNvPr id="858" name="Group 775"/>
        <xdr:cNvGrpSpPr>
          <a:grpSpLocks/>
        </xdr:cNvGrpSpPr>
      </xdr:nvGrpSpPr>
      <xdr:grpSpPr>
        <a:xfrm>
          <a:off x="42348150" y="7067550"/>
          <a:ext cx="28575" cy="228600"/>
          <a:chOff x="4502" y="767"/>
          <a:chExt cx="3" cy="24"/>
        </a:xfrm>
        <a:solidFill>
          <a:srgbClr val="FFFFFF"/>
        </a:solidFill>
      </xdr:grpSpPr>
      <xdr:sp>
        <xdr:nvSpPr>
          <xdr:cNvPr id="859" name="Rectangle 776"/>
          <xdr:cNvSpPr>
            <a:spLocks/>
          </xdr:cNvSpPr>
        </xdr:nvSpPr>
        <xdr:spPr>
          <a:xfrm>
            <a:off x="4502" y="76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777"/>
          <xdr:cNvSpPr>
            <a:spLocks/>
          </xdr:cNvSpPr>
        </xdr:nvSpPr>
        <xdr:spPr>
          <a:xfrm>
            <a:off x="4502" y="775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778"/>
          <xdr:cNvSpPr>
            <a:spLocks/>
          </xdr:cNvSpPr>
        </xdr:nvSpPr>
        <xdr:spPr>
          <a:xfrm>
            <a:off x="4502" y="78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314325</xdr:colOff>
      <xdr:row>28</xdr:row>
      <xdr:rowOff>0</xdr:rowOff>
    </xdr:from>
    <xdr:to>
      <xdr:col>61</xdr:col>
      <xdr:colOff>352425</xdr:colOff>
      <xdr:row>29</xdr:row>
      <xdr:rowOff>0</xdr:rowOff>
    </xdr:to>
    <xdr:grpSp>
      <xdr:nvGrpSpPr>
        <xdr:cNvPr id="862" name="Group 779"/>
        <xdr:cNvGrpSpPr>
          <a:grpSpLocks/>
        </xdr:cNvGrpSpPr>
      </xdr:nvGrpSpPr>
      <xdr:grpSpPr>
        <a:xfrm>
          <a:off x="45710475" y="7077075"/>
          <a:ext cx="28575" cy="228600"/>
          <a:chOff x="4502" y="767"/>
          <a:chExt cx="3" cy="24"/>
        </a:xfrm>
        <a:solidFill>
          <a:srgbClr val="FFFFFF"/>
        </a:solidFill>
      </xdr:grpSpPr>
      <xdr:sp>
        <xdr:nvSpPr>
          <xdr:cNvPr id="863" name="Rectangle 780"/>
          <xdr:cNvSpPr>
            <a:spLocks/>
          </xdr:cNvSpPr>
        </xdr:nvSpPr>
        <xdr:spPr>
          <a:xfrm>
            <a:off x="4502" y="76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781"/>
          <xdr:cNvSpPr>
            <a:spLocks/>
          </xdr:cNvSpPr>
        </xdr:nvSpPr>
        <xdr:spPr>
          <a:xfrm>
            <a:off x="4502" y="775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782"/>
          <xdr:cNvSpPr>
            <a:spLocks/>
          </xdr:cNvSpPr>
        </xdr:nvSpPr>
        <xdr:spPr>
          <a:xfrm>
            <a:off x="4502" y="78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25</xdr:row>
      <xdr:rowOff>152400</xdr:rowOff>
    </xdr:from>
    <xdr:to>
      <xdr:col>48</xdr:col>
      <xdr:colOff>0</xdr:colOff>
      <xdr:row>27</xdr:row>
      <xdr:rowOff>0</xdr:rowOff>
    </xdr:to>
    <xdr:grpSp>
      <xdr:nvGrpSpPr>
        <xdr:cNvPr id="866" name="Group 784"/>
        <xdr:cNvGrpSpPr>
          <a:grpSpLocks/>
        </xdr:cNvGrpSpPr>
      </xdr:nvGrpSpPr>
      <xdr:grpSpPr>
        <a:xfrm>
          <a:off x="28746450" y="6543675"/>
          <a:ext cx="6762750" cy="304800"/>
          <a:chOff x="89" y="287"/>
          <a:chExt cx="863" cy="32"/>
        </a:xfrm>
        <a:solidFill>
          <a:srgbClr val="FFFFFF"/>
        </a:solidFill>
      </xdr:grpSpPr>
      <xdr:sp>
        <xdr:nvSpPr>
          <xdr:cNvPr id="867" name="Rectangle 78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78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78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78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78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79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79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79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79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25</xdr:row>
      <xdr:rowOff>190500</xdr:rowOff>
    </xdr:from>
    <xdr:to>
      <xdr:col>40</xdr:col>
      <xdr:colOff>514350</xdr:colOff>
      <xdr:row>26</xdr:row>
      <xdr:rowOff>190500</xdr:rowOff>
    </xdr:to>
    <xdr:sp>
      <xdr:nvSpPr>
        <xdr:cNvPr id="876" name="text 7125"/>
        <xdr:cNvSpPr txBox="1">
          <a:spLocks noChangeArrowheads="1"/>
        </xdr:cNvSpPr>
      </xdr:nvSpPr>
      <xdr:spPr>
        <a:xfrm>
          <a:off x="29260800" y="6581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38</xdr:col>
      <xdr:colOff>0</xdr:colOff>
      <xdr:row>32</xdr:row>
      <xdr:rowOff>114300</xdr:rowOff>
    </xdr:from>
    <xdr:to>
      <xdr:col>48</xdr:col>
      <xdr:colOff>0</xdr:colOff>
      <xdr:row>33</xdr:row>
      <xdr:rowOff>219075</xdr:rowOff>
    </xdr:to>
    <xdr:grpSp>
      <xdr:nvGrpSpPr>
        <xdr:cNvPr id="877" name="Group 815"/>
        <xdr:cNvGrpSpPr>
          <a:grpSpLocks/>
        </xdr:cNvGrpSpPr>
      </xdr:nvGrpSpPr>
      <xdr:grpSpPr>
        <a:xfrm>
          <a:off x="27774900" y="8105775"/>
          <a:ext cx="7734300" cy="333375"/>
          <a:chOff x="89" y="287"/>
          <a:chExt cx="863" cy="32"/>
        </a:xfrm>
        <a:solidFill>
          <a:srgbClr val="FFFFFF"/>
        </a:solidFill>
      </xdr:grpSpPr>
      <xdr:sp>
        <xdr:nvSpPr>
          <xdr:cNvPr id="878" name="Rectangle 81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81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81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81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82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82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82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82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82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32</xdr:row>
      <xdr:rowOff>171450</xdr:rowOff>
    </xdr:from>
    <xdr:to>
      <xdr:col>40</xdr:col>
      <xdr:colOff>495300</xdr:colOff>
      <xdr:row>33</xdr:row>
      <xdr:rowOff>171450</xdr:rowOff>
    </xdr:to>
    <xdr:sp>
      <xdr:nvSpPr>
        <xdr:cNvPr id="887" name="text 7125"/>
        <xdr:cNvSpPr txBox="1">
          <a:spLocks noChangeArrowheads="1"/>
        </xdr:cNvSpPr>
      </xdr:nvSpPr>
      <xdr:spPr>
        <a:xfrm>
          <a:off x="29260800" y="8162925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102</a:t>
          </a:r>
        </a:p>
      </xdr:txBody>
    </xdr:sp>
    <xdr:clientData/>
  </xdr:twoCellAnchor>
  <xdr:twoCellAnchor>
    <xdr:from>
      <xdr:col>39</xdr:col>
      <xdr:colOff>0</xdr:colOff>
      <xdr:row>31</xdr:row>
      <xdr:rowOff>9525</xdr:rowOff>
    </xdr:from>
    <xdr:to>
      <xdr:col>48</xdr:col>
      <xdr:colOff>0</xdr:colOff>
      <xdr:row>32</xdr:row>
      <xdr:rowOff>114300</xdr:rowOff>
    </xdr:to>
    <xdr:grpSp>
      <xdr:nvGrpSpPr>
        <xdr:cNvPr id="888" name="Group 827"/>
        <xdr:cNvGrpSpPr>
          <a:grpSpLocks/>
        </xdr:cNvGrpSpPr>
      </xdr:nvGrpSpPr>
      <xdr:grpSpPr>
        <a:xfrm>
          <a:off x="28746450" y="7772400"/>
          <a:ext cx="6762750" cy="333375"/>
          <a:chOff x="89" y="239"/>
          <a:chExt cx="863" cy="32"/>
        </a:xfrm>
        <a:solidFill>
          <a:srgbClr val="FFFFFF"/>
        </a:solidFill>
      </xdr:grpSpPr>
      <xdr:sp>
        <xdr:nvSpPr>
          <xdr:cNvPr id="889" name="Rectangle 82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82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83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83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83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83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83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83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83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31</xdr:row>
      <xdr:rowOff>57150</xdr:rowOff>
    </xdr:from>
    <xdr:to>
      <xdr:col>40</xdr:col>
      <xdr:colOff>495300</xdr:colOff>
      <xdr:row>32</xdr:row>
      <xdr:rowOff>57150</xdr:rowOff>
    </xdr:to>
    <xdr:sp>
      <xdr:nvSpPr>
        <xdr:cNvPr id="898" name="text 7125"/>
        <xdr:cNvSpPr txBox="1">
          <a:spLocks noChangeArrowheads="1"/>
        </xdr:cNvSpPr>
      </xdr:nvSpPr>
      <xdr:spPr>
        <a:xfrm>
          <a:off x="29260800" y="7820025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899" name="Line 839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0" name="Line 840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1" name="Line 841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2" name="Line 842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3" name="Line 843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4" name="Line 844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5" name="Line 845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6" name="Line 846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7" name="Line 847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8" name="Line 848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09" name="Line 849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10" name="Line 850"/>
        <xdr:cNvSpPr>
          <a:spLocks/>
        </xdr:cNvSpPr>
      </xdr:nvSpPr>
      <xdr:spPr>
        <a:xfrm flipH="1">
          <a:off x="317087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37</xdr:row>
      <xdr:rowOff>114300</xdr:rowOff>
    </xdr:from>
    <xdr:to>
      <xdr:col>47</xdr:col>
      <xdr:colOff>314325</xdr:colOff>
      <xdr:row>37</xdr:row>
      <xdr:rowOff>114300</xdr:rowOff>
    </xdr:to>
    <xdr:sp>
      <xdr:nvSpPr>
        <xdr:cNvPr id="911" name="Line 851"/>
        <xdr:cNvSpPr>
          <a:spLocks/>
        </xdr:cNvSpPr>
      </xdr:nvSpPr>
      <xdr:spPr>
        <a:xfrm flipV="1">
          <a:off x="28736925" y="9248775"/>
          <a:ext cx="657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104775</xdr:colOff>
      <xdr:row>34</xdr:row>
      <xdr:rowOff>76200</xdr:rowOff>
    </xdr:from>
    <xdr:to>
      <xdr:col>39</xdr:col>
      <xdr:colOff>19050</xdr:colOff>
      <xdr:row>34</xdr:row>
      <xdr:rowOff>114300</xdr:rowOff>
    </xdr:to>
    <xdr:sp>
      <xdr:nvSpPr>
        <xdr:cNvPr id="912" name="Line 852"/>
        <xdr:cNvSpPr>
          <a:spLocks/>
        </xdr:cNvSpPr>
      </xdr:nvSpPr>
      <xdr:spPr>
        <a:xfrm>
          <a:off x="27879675" y="8524875"/>
          <a:ext cx="885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847725</xdr:colOff>
      <xdr:row>34</xdr:row>
      <xdr:rowOff>0</xdr:rowOff>
    </xdr:from>
    <xdr:to>
      <xdr:col>38</xdr:col>
      <xdr:colOff>104775</xdr:colOff>
      <xdr:row>34</xdr:row>
      <xdr:rowOff>76200</xdr:rowOff>
    </xdr:to>
    <xdr:sp>
      <xdr:nvSpPr>
        <xdr:cNvPr id="913" name="Line 853"/>
        <xdr:cNvSpPr>
          <a:spLocks/>
        </xdr:cNvSpPr>
      </xdr:nvSpPr>
      <xdr:spPr>
        <a:xfrm>
          <a:off x="27136725" y="844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114300</xdr:rowOff>
    </xdr:from>
    <xdr:to>
      <xdr:col>36</xdr:col>
      <xdr:colOff>819150</xdr:colOff>
      <xdr:row>37</xdr:row>
      <xdr:rowOff>0</xdr:rowOff>
    </xdr:to>
    <xdr:sp>
      <xdr:nvSpPr>
        <xdr:cNvPr id="914" name="Line 854"/>
        <xdr:cNvSpPr>
          <a:spLocks/>
        </xdr:cNvSpPr>
      </xdr:nvSpPr>
      <xdr:spPr>
        <a:xfrm>
          <a:off x="25298400" y="9020175"/>
          <a:ext cx="18097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76200</xdr:colOff>
      <xdr:row>37</xdr:row>
      <xdr:rowOff>76200</xdr:rowOff>
    </xdr:from>
    <xdr:to>
      <xdr:col>38</xdr:col>
      <xdr:colOff>962025</xdr:colOff>
      <xdr:row>37</xdr:row>
      <xdr:rowOff>114300</xdr:rowOff>
    </xdr:to>
    <xdr:sp>
      <xdr:nvSpPr>
        <xdr:cNvPr id="915" name="Line 855"/>
        <xdr:cNvSpPr>
          <a:spLocks/>
        </xdr:cNvSpPr>
      </xdr:nvSpPr>
      <xdr:spPr>
        <a:xfrm>
          <a:off x="27851100" y="9210675"/>
          <a:ext cx="885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819150</xdr:colOff>
      <xdr:row>37</xdr:row>
      <xdr:rowOff>0</xdr:rowOff>
    </xdr:from>
    <xdr:to>
      <xdr:col>38</xdr:col>
      <xdr:colOff>76200</xdr:colOff>
      <xdr:row>37</xdr:row>
      <xdr:rowOff>76200</xdr:rowOff>
    </xdr:to>
    <xdr:sp>
      <xdr:nvSpPr>
        <xdr:cNvPr id="916" name="Line 856"/>
        <xdr:cNvSpPr>
          <a:spLocks/>
        </xdr:cNvSpPr>
      </xdr:nvSpPr>
      <xdr:spPr>
        <a:xfrm>
          <a:off x="27108150" y="913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628650</xdr:colOff>
      <xdr:row>33</xdr:row>
      <xdr:rowOff>123825</xdr:rowOff>
    </xdr:from>
    <xdr:to>
      <xdr:col>36</xdr:col>
      <xdr:colOff>847725</xdr:colOff>
      <xdr:row>34</xdr:row>
      <xdr:rowOff>0</xdr:rowOff>
    </xdr:to>
    <xdr:sp>
      <xdr:nvSpPr>
        <xdr:cNvPr id="917" name="Line 857"/>
        <xdr:cNvSpPr>
          <a:spLocks/>
        </xdr:cNvSpPr>
      </xdr:nvSpPr>
      <xdr:spPr>
        <a:xfrm>
          <a:off x="25431750" y="8343900"/>
          <a:ext cx="17049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33</xdr:row>
      <xdr:rowOff>0</xdr:rowOff>
    </xdr:from>
    <xdr:ext cx="971550" cy="228600"/>
    <xdr:sp>
      <xdr:nvSpPr>
        <xdr:cNvPr id="918" name="text 7166"/>
        <xdr:cNvSpPr txBox="1">
          <a:spLocks noChangeArrowheads="1"/>
        </xdr:cNvSpPr>
      </xdr:nvSpPr>
      <xdr:spPr>
        <a:xfrm>
          <a:off x="24803100" y="8220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4" customWidth="1"/>
    <col min="2" max="2" width="11.25390625" style="154" customWidth="1"/>
    <col min="3" max="18" width="11.25390625" style="95" customWidth="1"/>
    <col min="19" max="19" width="4.75390625" style="94" customWidth="1"/>
    <col min="20" max="20" width="1.75390625" style="94" customWidth="1"/>
    <col min="21" max="16384" width="9.125" style="95" customWidth="1"/>
  </cols>
  <sheetData>
    <row r="1" spans="1:20" s="93" customFormat="1" ht="9.75" customHeight="1">
      <c r="A1" s="90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S1" s="90"/>
      <c r="T1" s="90"/>
    </row>
    <row r="2" spans="2:18" ht="36" customHeight="1">
      <c r="B2" s="95"/>
      <c r="D2" s="96"/>
      <c r="E2" s="96"/>
      <c r="F2" s="96"/>
      <c r="G2" s="96"/>
      <c r="H2" s="96"/>
      <c r="I2" s="96"/>
      <c r="J2" s="96"/>
      <c r="K2" s="96"/>
      <c r="L2" s="96"/>
      <c r="R2" s="97"/>
    </row>
    <row r="3" spans="2:12" s="94" customFormat="1" ht="18" customHeight="1">
      <c r="B3" s="98"/>
      <c r="C3" s="98"/>
      <c r="D3" s="98"/>
      <c r="J3" s="99"/>
      <c r="K3" s="98"/>
      <c r="L3" s="98"/>
    </row>
    <row r="4" spans="1:22" s="105" customFormat="1" ht="22.5" customHeight="1">
      <c r="A4" s="100"/>
      <c r="B4" s="101" t="s">
        <v>0</v>
      </c>
      <c r="C4" s="430" t="s">
        <v>140</v>
      </c>
      <c r="D4" s="102"/>
      <c r="E4" s="100"/>
      <c r="F4" s="100"/>
      <c r="G4" s="100"/>
      <c r="H4" s="100"/>
      <c r="I4" s="102"/>
      <c r="J4" s="8" t="s">
        <v>1</v>
      </c>
      <c r="K4" s="102"/>
      <c r="L4" s="103"/>
      <c r="M4" s="102"/>
      <c r="N4" s="102"/>
      <c r="O4" s="102"/>
      <c r="P4" s="102"/>
      <c r="Q4" s="209" t="s">
        <v>2</v>
      </c>
      <c r="R4" s="230">
        <v>549162</v>
      </c>
      <c r="S4" s="102"/>
      <c r="T4" s="102"/>
      <c r="U4" s="104"/>
      <c r="V4" s="104"/>
    </row>
    <row r="5" spans="2:22" s="106" customFormat="1" ht="18" customHeight="1" thickBot="1">
      <c r="B5" s="107"/>
      <c r="C5" s="108"/>
      <c r="D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s="114" customFormat="1" ht="21" customHeight="1">
      <c r="A6" s="109"/>
      <c r="B6" s="110"/>
      <c r="C6" s="111"/>
      <c r="D6" s="110"/>
      <c r="E6" s="112"/>
      <c r="F6" s="112"/>
      <c r="G6" s="112"/>
      <c r="H6" s="112"/>
      <c r="I6" s="112"/>
      <c r="J6" s="110"/>
      <c r="K6" s="110"/>
      <c r="L6" s="110"/>
      <c r="M6" s="110"/>
      <c r="N6" s="110"/>
      <c r="O6" s="110"/>
      <c r="P6" s="110"/>
      <c r="Q6" s="110"/>
      <c r="R6" s="110"/>
      <c r="S6" s="113"/>
      <c r="T6" s="99"/>
      <c r="U6" s="99"/>
      <c r="V6" s="99"/>
    </row>
    <row r="7" spans="1:21" ht="21" customHeight="1">
      <c r="A7" s="115"/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6"/>
      <c r="S7" s="116"/>
      <c r="T7" s="98"/>
      <c r="U7" s="96"/>
    </row>
    <row r="8" spans="1:21" ht="24.75" customHeight="1">
      <c r="A8" s="115"/>
      <c r="B8" s="197"/>
      <c r="C8" s="189" t="s">
        <v>3</v>
      </c>
      <c r="D8" s="188"/>
      <c r="E8" s="188"/>
      <c r="F8" s="188"/>
      <c r="G8" s="243"/>
      <c r="H8" s="365"/>
      <c r="I8" s="365"/>
      <c r="J8" s="191" t="s">
        <v>4</v>
      </c>
      <c r="K8" s="365"/>
      <c r="L8" s="365"/>
      <c r="M8" s="188"/>
      <c r="N8" s="188"/>
      <c r="O8" s="188"/>
      <c r="P8" s="188"/>
      <c r="Q8" s="188"/>
      <c r="R8" s="198"/>
      <c r="S8" s="116"/>
      <c r="T8" s="98"/>
      <c r="U8" s="96"/>
    </row>
    <row r="9" spans="1:21" ht="24.75" customHeight="1">
      <c r="A9" s="115"/>
      <c r="B9" s="197"/>
      <c r="C9" s="117" t="s">
        <v>5</v>
      </c>
      <c r="D9" s="188"/>
      <c r="E9" s="188"/>
      <c r="F9" s="188"/>
      <c r="G9" s="243"/>
      <c r="H9" s="188"/>
      <c r="I9" s="188"/>
      <c r="J9" s="192" t="s">
        <v>6</v>
      </c>
      <c r="K9" s="188"/>
      <c r="L9" s="188"/>
      <c r="M9" s="188"/>
      <c r="N9" s="188"/>
      <c r="O9" s="188"/>
      <c r="P9" s="245" t="s">
        <v>7</v>
      </c>
      <c r="Q9" s="245"/>
      <c r="R9" s="119"/>
      <c r="S9" s="116"/>
      <c r="T9" s="98"/>
      <c r="U9" s="96"/>
    </row>
    <row r="10" spans="1:21" ht="24.75" customHeight="1">
      <c r="A10" s="115"/>
      <c r="B10" s="197"/>
      <c r="C10" s="117" t="s">
        <v>8</v>
      </c>
      <c r="D10" s="188"/>
      <c r="E10" s="188"/>
      <c r="F10" s="188"/>
      <c r="G10" s="188"/>
      <c r="H10" s="188"/>
      <c r="I10" s="188"/>
      <c r="J10" s="192" t="s">
        <v>9</v>
      </c>
      <c r="K10" s="188"/>
      <c r="L10" s="188"/>
      <c r="M10" s="188"/>
      <c r="N10" s="188"/>
      <c r="O10" s="188"/>
      <c r="P10" s="188"/>
      <c r="Q10" s="188"/>
      <c r="R10" s="198"/>
      <c r="S10" s="116"/>
      <c r="T10" s="98"/>
      <c r="U10" s="96"/>
    </row>
    <row r="11" spans="1:21" ht="21" customHeight="1">
      <c r="A11" s="115"/>
      <c r="B11" s="202"/>
      <c r="C11" s="187"/>
      <c r="D11" s="187"/>
      <c r="E11" s="187"/>
      <c r="F11" s="187"/>
      <c r="G11" s="187"/>
      <c r="H11" s="187"/>
      <c r="I11" s="187"/>
      <c r="J11" s="366"/>
      <c r="K11" s="187"/>
      <c r="L11" s="187"/>
      <c r="M11" s="187"/>
      <c r="N11" s="187"/>
      <c r="O11" s="187"/>
      <c r="P11" s="187"/>
      <c r="Q11" s="187"/>
      <c r="R11" s="203"/>
      <c r="S11" s="116"/>
      <c r="T11" s="98"/>
      <c r="U11" s="96"/>
    </row>
    <row r="12" spans="1:21" ht="21" customHeight="1">
      <c r="A12" s="115"/>
      <c r="B12" s="197"/>
      <c r="C12" s="188"/>
      <c r="D12" s="188"/>
      <c r="E12" s="188"/>
      <c r="F12" s="188"/>
      <c r="G12" s="188"/>
      <c r="H12" s="188"/>
      <c r="I12" s="188"/>
      <c r="J12" s="193"/>
      <c r="K12" s="188"/>
      <c r="L12" s="188"/>
      <c r="M12" s="188"/>
      <c r="N12" s="188"/>
      <c r="O12" s="188"/>
      <c r="P12" s="188"/>
      <c r="Q12" s="188"/>
      <c r="R12" s="198"/>
      <c r="S12" s="116"/>
      <c r="T12" s="98"/>
      <c r="U12" s="96"/>
    </row>
    <row r="13" spans="1:21" ht="21" customHeight="1">
      <c r="A13" s="115"/>
      <c r="B13" s="197"/>
      <c r="C13" s="190" t="s">
        <v>10</v>
      </c>
      <c r="D13" s="188"/>
      <c r="E13" s="188"/>
      <c r="F13" s="188"/>
      <c r="G13" s="193" t="s">
        <v>11</v>
      </c>
      <c r="H13" s="193"/>
      <c r="J13" s="193" t="s">
        <v>12</v>
      </c>
      <c r="L13" s="193"/>
      <c r="M13" s="193" t="s">
        <v>13</v>
      </c>
      <c r="N13" s="367"/>
      <c r="O13" s="367"/>
      <c r="P13" s="193" t="s">
        <v>131</v>
      </c>
      <c r="Q13" s="188"/>
      <c r="R13" s="198"/>
      <c r="S13" s="116"/>
      <c r="T13" s="98"/>
      <c r="U13" s="96"/>
    </row>
    <row r="14" spans="1:21" ht="21" customHeight="1">
      <c r="A14" s="115"/>
      <c r="B14" s="197"/>
      <c r="C14" s="118" t="s">
        <v>14</v>
      </c>
      <c r="D14" s="188"/>
      <c r="E14" s="188"/>
      <c r="F14" s="188"/>
      <c r="G14" s="289">
        <v>15.586</v>
      </c>
      <c r="H14" s="289"/>
      <c r="J14" s="368">
        <v>15.882</v>
      </c>
      <c r="L14" s="368"/>
      <c r="M14" s="369">
        <v>16.047</v>
      </c>
      <c r="N14" s="367"/>
      <c r="O14" s="367"/>
      <c r="P14" s="369">
        <v>16.515</v>
      </c>
      <c r="Q14" s="188"/>
      <c r="R14" s="198"/>
      <c r="S14" s="116"/>
      <c r="T14" s="98"/>
      <c r="U14" s="96"/>
    </row>
    <row r="15" spans="1:21" ht="21" customHeight="1">
      <c r="A15" s="115"/>
      <c r="B15" s="197"/>
      <c r="C15" s="118" t="s">
        <v>15</v>
      </c>
      <c r="D15" s="188"/>
      <c r="E15" s="188"/>
      <c r="F15" s="188"/>
      <c r="G15" s="370" t="s">
        <v>16</v>
      </c>
      <c r="H15" s="370"/>
      <c r="J15" s="371" t="s">
        <v>17</v>
      </c>
      <c r="L15" s="371"/>
      <c r="M15" s="370" t="s">
        <v>16</v>
      </c>
      <c r="N15" s="188"/>
      <c r="O15" s="370"/>
      <c r="P15" s="406" t="s">
        <v>18</v>
      </c>
      <c r="Q15" s="188"/>
      <c r="R15" s="198"/>
      <c r="S15" s="116"/>
      <c r="T15" s="98"/>
      <c r="U15" s="96"/>
    </row>
    <row r="16" spans="1:21" ht="21" customHeight="1">
      <c r="A16" s="115"/>
      <c r="B16" s="202"/>
      <c r="C16" s="372"/>
      <c r="D16" s="187"/>
      <c r="E16" s="187"/>
      <c r="F16" s="187"/>
      <c r="G16" s="373"/>
      <c r="H16" s="373"/>
      <c r="I16" s="374"/>
      <c r="J16" s="372" t="s">
        <v>116</v>
      </c>
      <c r="K16" s="374"/>
      <c r="L16" s="375"/>
      <c r="M16" s="373"/>
      <c r="N16" s="187"/>
      <c r="O16" s="373"/>
      <c r="P16" s="187"/>
      <c r="Q16" s="187"/>
      <c r="R16" s="203"/>
      <c r="S16" s="116"/>
      <c r="T16" s="98"/>
      <c r="U16" s="96"/>
    </row>
    <row r="17" spans="1:21" ht="21" customHeight="1">
      <c r="A17" s="115"/>
      <c r="B17" s="197"/>
      <c r="C17" s="188"/>
      <c r="D17" s="188"/>
      <c r="E17" s="188"/>
      <c r="F17" s="188"/>
      <c r="G17" s="188"/>
      <c r="H17" s="188"/>
      <c r="I17" s="188"/>
      <c r="J17" s="144"/>
      <c r="K17" s="188"/>
      <c r="L17" s="188"/>
      <c r="M17" s="188"/>
      <c r="N17" s="188"/>
      <c r="O17" s="188"/>
      <c r="P17" s="188"/>
      <c r="Q17" s="188"/>
      <c r="R17" s="198"/>
      <c r="S17" s="116"/>
      <c r="T17" s="98"/>
      <c r="U17" s="96"/>
    </row>
    <row r="18" spans="1:21" ht="21" customHeight="1">
      <c r="A18" s="115"/>
      <c r="B18" s="197"/>
      <c r="C18" s="188"/>
      <c r="D18" s="188"/>
      <c r="E18" s="188"/>
      <c r="F18" s="376" t="s">
        <v>19</v>
      </c>
      <c r="G18" s="188"/>
      <c r="H18" s="188"/>
      <c r="I18" s="188"/>
      <c r="J18" s="377"/>
      <c r="L18" s="188"/>
      <c r="M18" s="188"/>
      <c r="N18" s="376" t="s">
        <v>20</v>
      </c>
      <c r="O18" s="188"/>
      <c r="P18" s="188"/>
      <c r="Q18" s="188"/>
      <c r="R18" s="198"/>
      <c r="S18" s="116"/>
      <c r="T18" s="98"/>
      <c r="U18" s="96"/>
    </row>
    <row r="19" spans="1:21" ht="21" customHeight="1">
      <c r="A19" s="115"/>
      <c r="B19" s="197"/>
      <c r="C19" s="118" t="s">
        <v>21</v>
      </c>
      <c r="D19" s="188"/>
      <c r="E19" s="188"/>
      <c r="F19" s="377" t="s">
        <v>22</v>
      </c>
      <c r="G19" s="188"/>
      <c r="H19" s="245" t="s">
        <v>23</v>
      </c>
      <c r="I19" s="245"/>
      <c r="J19" s="378"/>
      <c r="L19" s="188"/>
      <c r="M19" s="367"/>
      <c r="N19" s="377" t="s">
        <v>24</v>
      </c>
      <c r="O19" s="188"/>
      <c r="P19" s="245" t="s">
        <v>23</v>
      </c>
      <c r="Q19" s="245"/>
      <c r="R19" s="198"/>
      <c r="S19" s="116"/>
      <c r="T19" s="98"/>
      <c r="U19" s="96"/>
    </row>
    <row r="20" spans="1:21" ht="21" customHeight="1">
      <c r="A20" s="115"/>
      <c r="B20" s="197"/>
      <c r="C20" s="118" t="s">
        <v>25</v>
      </c>
      <c r="D20" s="188"/>
      <c r="E20" s="188"/>
      <c r="F20" s="378" t="s">
        <v>26</v>
      </c>
      <c r="G20" s="188"/>
      <c r="H20" s="245" t="s">
        <v>27</v>
      </c>
      <c r="I20" s="245"/>
      <c r="J20" s="377"/>
      <c r="K20" s="188"/>
      <c r="L20" s="188"/>
      <c r="M20" s="188"/>
      <c r="N20" s="378" t="s">
        <v>26</v>
      </c>
      <c r="O20" s="188"/>
      <c r="P20" s="245" t="s">
        <v>27</v>
      </c>
      <c r="Q20" s="245"/>
      <c r="R20" s="198"/>
      <c r="S20" s="116"/>
      <c r="T20" s="98"/>
      <c r="U20" s="96"/>
    </row>
    <row r="21" spans="1:21" ht="21" customHeight="1">
      <c r="A21" s="115"/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1"/>
      <c r="S21" s="116"/>
      <c r="T21" s="98"/>
      <c r="U21" s="96"/>
    </row>
    <row r="22" spans="1:21" ht="21" customHeight="1">
      <c r="A22" s="115"/>
      <c r="B22" s="121"/>
      <c r="C22" s="122"/>
      <c r="D22" s="122"/>
      <c r="E22" s="123"/>
      <c r="F22" s="123"/>
      <c r="G22" s="123"/>
      <c r="H22" s="123"/>
      <c r="I22" s="122"/>
      <c r="J22" s="124"/>
      <c r="K22" s="122"/>
      <c r="L22" s="122"/>
      <c r="M22" s="122"/>
      <c r="N22" s="122"/>
      <c r="O22" s="122"/>
      <c r="P22" s="122"/>
      <c r="Q22" s="122"/>
      <c r="R22" s="122"/>
      <c r="S22" s="116"/>
      <c r="T22" s="98"/>
      <c r="U22" s="96"/>
    </row>
    <row r="23" spans="1:19" ht="30" customHeight="1">
      <c r="A23" s="126"/>
      <c r="B23" s="127"/>
      <c r="C23" s="128"/>
      <c r="D23" s="379" t="s">
        <v>28</v>
      </c>
      <c r="E23" s="380"/>
      <c r="F23" s="380"/>
      <c r="G23" s="380"/>
      <c r="H23" s="128"/>
      <c r="I23" s="129"/>
      <c r="J23" s="130"/>
      <c r="K23" s="127"/>
      <c r="L23" s="128"/>
      <c r="M23" s="379" t="s">
        <v>29</v>
      </c>
      <c r="N23" s="379"/>
      <c r="O23" s="379"/>
      <c r="P23" s="379"/>
      <c r="Q23" s="128"/>
      <c r="R23" s="129"/>
      <c r="S23" s="116"/>
    </row>
    <row r="24" spans="1:20" s="136" customFormat="1" ht="21" customHeight="1" thickBot="1">
      <c r="A24" s="131"/>
      <c r="B24" s="132" t="s">
        <v>30</v>
      </c>
      <c r="C24" s="133" t="s">
        <v>31</v>
      </c>
      <c r="D24" s="133" t="s">
        <v>32</v>
      </c>
      <c r="E24" s="134" t="s">
        <v>33</v>
      </c>
      <c r="F24" s="381" t="s">
        <v>34</v>
      </c>
      <c r="G24" s="382"/>
      <c r="H24" s="382"/>
      <c r="I24" s="383"/>
      <c r="J24" s="130"/>
      <c r="K24" s="132" t="s">
        <v>30</v>
      </c>
      <c r="L24" s="133" t="s">
        <v>31</v>
      </c>
      <c r="M24" s="133" t="s">
        <v>32</v>
      </c>
      <c r="N24" s="134" t="s">
        <v>33</v>
      </c>
      <c r="O24" s="381" t="s">
        <v>34</v>
      </c>
      <c r="P24" s="382"/>
      <c r="Q24" s="382"/>
      <c r="R24" s="383"/>
      <c r="S24" s="135"/>
      <c r="T24" s="94"/>
    </row>
    <row r="25" spans="1:20" s="105" customFormat="1" ht="21" customHeight="1" thickTop="1">
      <c r="A25" s="126"/>
      <c r="B25" s="137"/>
      <c r="C25" s="138"/>
      <c r="D25" s="139"/>
      <c r="E25" s="140"/>
      <c r="F25" s="141"/>
      <c r="G25" s="142"/>
      <c r="H25" s="142"/>
      <c r="I25" s="120"/>
      <c r="J25" s="130"/>
      <c r="K25" s="137"/>
      <c r="L25" s="138"/>
      <c r="M25" s="139"/>
      <c r="N25" s="140"/>
      <c r="O25" s="141"/>
      <c r="P25" s="142"/>
      <c r="Q25" s="142"/>
      <c r="R25" s="120"/>
      <c r="S25" s="116"/>
      <c r="T25" s="94"/>
    </row>
    <row r="26" spans="1:20" s="105" customFormat="1" ht="21" customHeight="1">
      <c r="A26" s="126"/>
      <c r="B26" s="343">
        <v>1</v>
      </c>
      <c r="C26" s="392">
        <v>15.665</v>
      </c>
      <c r="D26" s="392">
        <v>16.003</v>
      </c>
      <c r="E26" s="143">
        <f aca="true" t="shared" si="0" ref="E26:E31">(D26-C26)*1000</f>
        <v>338.00000000000097</v>
      </c>
      <c r="F26" s="385" t="s">
        <v>35</v>
      </c>
      <c r="G26" s="386"/>
      <c r="H26" s="386"/>
      <c r="I26" s="387"/>
      <c r="J26" s="130"/>
      <c r="K26" s="343">
        <v>1</v>
      </c>
      <c r="L26" s="384">
        <v>15.875</v>
      </c>
      <c r="M26" s="384">
        <v>15.965</v>
      </c>
      <c r="N26" s="143">
        <f>(M26-L26)*1000</f>
        <v>89.99999999999986</v>
      </c>
      <c r="O26" s="288" t="s">
        <v>122</v>
      </c>
      <c r="P26" s="388"/>
      <c r="Q26" s="388"/>
      <c r="R26" s="389"/>
      <c r="S26" s="116"/>
      <c r="T26" s="94"/>
    </row>
    <row r="27" spans="1:20" s="105" customFormat="1" ht="21" customHeight="1">
      <c r="A27" s="126"/>
      <c r="B27" s="186"/>
      <c r="C27" s="392"/>
      <c r="D27" s="392"/>
      <c r="E27" s="143">
        <f t="shared" si="0"/>
        <v>0</v>
      </c>
      <c r="F27" s="288" t="s">
        <v>36</v>
      </c>
      <c r="G27" s="388"/>
      <c r="H27" s="388"/>
      <c r="I27" s="389"/>
      <c r="J27" s="130"/>
      <c r="K27" s="343" t="s">
        <v>123</v>
      </c>
      <c r="L27" s="384"/>
      <c r="M27" s="384"/>
      <c r="N27" s="143"/>
      <c r="O27" s="433" t="s">
        <v>119</v>
      </c>
      <c r="P27" s="434"/>
      <c r="Q27" s="434"/>
      <c r="R27" s="435"/>
      <c r="S27" s="116"/>
      <c r="T27" s="94"/>
    </row>
    <row r="28" spans="1:20" s="105" customFormat="1" ht="21" customHeight="1">
      <c r="A28" s="126"/>
      <c r="B28" s="343">
        <v>2</v>
      </c>
      <c r="C28" s="392">
        <v>15.656</v>
      </c>
      <c r="D28" s="392">
        <v>15.971000000000002</v>
      </c>
      <c r="E28" s="143">
        <f t="shared" si="0"/>
        <v>315.00000000000125</v>
      </c>
      <c r="F28" s="287" t="s">
        <v>37</v>
      </c>
      <c r="G28" s="390"/>
      <c r="H28" s="390"/>
      <c r="I28" s="391"/>
      <c r="J28" s="130"/>
      <c r="K28" s="343">
        <v>2</v>
      </c>
      <c r="L28" s="384">
        <v>15.863000000000001</v>
      </c>
      <c r="M28" s="384">
        <v>15.965</v>
      </c>
      <c r="N28" s="143">
        <f>(M28-L28)*1000</f>
        <v>101.99999999999854</v>
      </c>
      <c r="O28" s="288" t="s">
        <v>122</v>
      </c>
      <c r="P28" s="388"/>
      <c r="Q28" s="388"/>
      <c r="R28" s="389"/>
      <c r="S28" s="116"/>
      <c r="T28" s="94"/>
    </row>
    <row r="29" spans="1:20" s="105" customFormat="1" ht="21" customHeight="1">
      <c r="A29" s="126"/>
      <c r="B29" s="343">
        <v>3</v>
      </c>
      <c r="C29" s="392">
        <v>15.665</v>
      </c>
      <c r="D29" s="384">
        <v>15.996</v>
      </c>
      <c r="E29" s="143">
        <f t="shared" si="0"/>
        <v>331.0000000000013</v>
      </c>
      <c r="F29" s="385" t="s">
        <v>38</v>
      </c>
      <c r="G29" s="386"/>
      <c r="H29" s="386"/>
      <c r="I29" s="387"/>
      <c r="J29" s="130"/>
      <c r="K29" s="343"/>
      <c r="L29" s="384"/>
      <c r="M29" s="384"/>
      <c r="N29" s="143"/>
      <c r="O29" s="433" t="s">
        <v>119</v>
      </c>
      <c r="P29" s="434"/>
      <c r="Q29" s="434"/>
      <c r="R29" s="435"/>
      <c r="S29" s="116"/>
      <c r="T29" s="94"/>
    </row>
    <row r="30" spans="1:20" s="105" customFormat="1" ht="21" customHeight="1">
      <c r="A30" s="126"/>
      <c r="B30" s="343"/>
      <c r="C30" s="392"/>
      <c r="D30" s="384"/>
      <c r="E30" s="143">
        <f t="shared" si="0"/>
        <v>0</v>
      </c>
      <c r="F30" s="288" t="s">
        <v>39</v>
      </c>
      <c r="G30" s="388"/>
      <c r="H30" s="388"/>
      <c r="I30" s="389"/>
      <c r="J30" s="130"/>
      <c r="K30" s="343">
        <v>3</v>
      </c>
      <c r="L30" s="384">
        <v>15.875</v>
      </c>
      <c r="M30" s="384">
        <v>15.965</v>
      </c>
      <c r="N30" s="143">
        <f>(M30-L30)*1000</f>
        <v>89.99999999999986</v>
      </c>
      <c r="O30" s="288" t="s">
        <v>121</v>
      </c>
      <c r="P30" s="388"/>
      <c r="Q30" s="388"/>
      <c r="R30" s="389"/>
      <c r="S30" s="116"/>
      <c r="T30" s="94"/>
    </row>
    <row r="31" spans="1:20" s="105" customFormat="1" ht="21" customHeight="1">
      <c r="A31" s="126"/>
      <c r="B31" s="343">
        <v>4</v>
      </c>
      <c r="C31" s="392">
        <v>15.656</v>
      </c>
      <c r="D31" s="392">
        <v>15.971000000000002</v>
      </c>
      <c r="E31" s="143">
        <f t="shared" si="0"/>
        <v>315.00000000000125</v>
      </c>
      <c r="F31" s="287" t="s">
        <v>37</v>
      </c>
      <c r="G31" s="390"/>
      <c r="H31" s="390"/>
      <c r="I31" s="391"/>
      <c r="J31" s="130"/>
      <c r="K31" s="343"/>
      <c r="L31" s="384"/>
      <c r="M31" s="384"/>
      <c r="N31" s="143"/>
      <c r="O31" s="433" t="s">
        <v>119</v>
      </c>
      <c r="P31" s="434"/>
      <c r="Q31" s="434"/>
      <c r="R31" s="435"/>
      <c r="S31" s="116"/>
      <c r="T31" s="94"/>
    </row>
    <row r="32" spans="1:20" s="100" customFormat="1" ht="21" customHeight="1">
      <c r="A32" s="126"/>
      <c r="B32" s="145"/>
      <c r="C32" s="146"/>
      <c r="D32" s="147"/>
      <c r="E32" s="148"/>
      <c r="F32" s="149"/>
      <c r="G32" s="150"/>
      <c r="H32" s="150"/>
      <c r="I32" s="125"/>
      <c r="J32" s="130"/>
      <c r="K32" s="145"/>
      <c r="L32" s="146"/>
      <c r="M32" s="147"/>
      <c r="N32" s="148"/>
      <c r="O32" s="436" t="s">
        <v>136</v>
      </c>
      <c r="P32" s="437"/>
      <c r="Q32" s="437"/>
      <c r="R32" s="438"/>
      <c r="S32" s="116"/>
      <c r="T32" s="94"/>
    </row>
    <row r="33" spans="1:19" ht="21" customHeight="1" thickBot="1">
      <c r="A33" s="15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3"/>
    </row>
  </sheetData>
  <sheetProtection password="E5AD" sheet="1" objects="1" scenarios="1"/>
  <mergeCells count="4">
    <mergeCell ref="O27:R27"/>
    <mergeCell ref="O29:R29"/>
    <mergeCell ref="O31:R31"/>
    <mergeCell ref="O32:R32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56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56"/>
      <c r="N1" s="156"/>
      <c r="O1" s="156"/>
      <c r="Y1" s="2"/>
      <c r="AD1" s="407"/>
      <c r="AE1" s="408"/>
      <c r="BG1" s="407"/>
      <c r="BH1" s="408"/>
      <c r="BK1"/>
      <c r="BL1"/>
      <c r="BM1"/>
      <c r="BN1"/>
      <c r="BO1"/>
      <c r="BP1"/>
      <c r="BQ1"/>
      <c r="BR1"/>
      <c r="BS1"/>
      <c r="BT1"/>
      <c r="BU1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</row>
    <row r="2" spans="1:89" ht="36" customHeight="1" thickBot="1" thickTop="1">
      <c r="A2" s="156"/>
      <c r="B2" s="239" t="s">
        <v>40</v>
      </c>
      <c r="C2" s="234"/>
      <c r="D2" s="234"/>
      <c r="E2" s="234"/>
      <c r="F2" s="234"/>
      <c r="G2" s="234"/>
      <c r="H2" s="234"/>
      <c r="I2" s="234"/>
      <c r="J2" s="234"/>
      <c r="K2" s="234"/>
      <c r="L2" s="235"/>
      <c r="M2" s="156"/>
      <c r="N2" s="156"/>
      <c r="Q2" s="156"/>
      <c r="R2" s="205"/>
      <c r="S2" s="206"/>
      <c r="T2" s="206"/>
      <c r="U2" s="206"/>
      <c r="V2" s="240" t="s">
        <v>41</v>
      </c>
      <c r="W2" s="240"/>
      <c r="X2" s="240"/>
      <c r="Y2" s="240"/>
      <c r="Z2" s="206"/>
      <c r="AA2" s="206"/>
      <c r="AB2" s="206"/>
      <c r="AC2" s="207"/>
      <c r="BJ2" s="205"/>
      <c r="BK2" s="206"/>
      <c r="BL2" s="206"/>
      <c r="BM2" s="206"/>
      <c r="BN2" s="240" t="s">
        <v>41</v>
      </c>
      <c r="BO2" s="240"/>
      <c r="BP2" s="240"/>
      <c r="BQ2" s="240"/>
      <c r="BR2" s="206"/>
      <c r="BS2" s="206"/>
      <c r="BT2" s="206"/>
      <c r="BU2" s="207"/>
      <c r="BY2" s="1"/>
      <c r="BZ2" s="239" t="s">
        <v>42</v>
      </c>
      <c r="CA2" s="234"/>
      <c r="CB2" s="234"/>
      <c r="CC2" s="234"/>
      <c r="CD2" s="234"/>
      <c r="CE2" s="234"/>
      <c r="CF2" s="234"/>
      <c r="CG2" s="234"/>
      <c r="CH2" s="234"/>
      <c r="CI2" s="234"/>
      <c r="CJ2" s="235"/>
      <c r="CK2" s="1"/>
    </row>
    <row r="3" spans="1:89" ht="21" customHeight="1" thickBot="1" thickTop="1">
      <c r="A3" s="156"/>
      <c r="M3" s="156"/>
      <c r="N3" s="156"/>
      <c r="Q3" s="156"/>
      <c r="R3" s="242" t="s">
        <v>43</v>
      </c>
      <c r="S3" s="238"/>
      <c r="T3" s="277"/>
      <c r="U3" s="262"/>
      <c r="V3" s="237" t="s">
        <v>44</v>
      </c>
      <c r="W3" s="237"/>
      <c r="X3" s="237"/>
      <c r="Y3" s="238"/>
      <c r="Z3" s="277"/>
      <c r="AA3" s="262"/>
      <c r="AB3" s="257" t="s">
        <v>45</v>
      </c>
      <c r="AC3" s="258"/>
      <c r="BJ3" s="261" t="s">
        <v>45</v>
      </c>
      <c r="BK3" s="337"/>
      <c r="BL3" s="237" t="s">
        <v>46</v>
      </c>
      <c r="BM3" s="238"/>
      <c r="BN3" s="237" t="s">
        <v>44</v>
      </c>
      <c r="BO3" s="237"/>
      <c r="BP3" s="237"/>
      <c r="BQ3" s="238"/>
      <c r="BR3" s="237" t="s">
        <v>43</v>
      </c>
      <c r="BS3" s="237"/>
      <c r="BT3" s="237"/>
      <c r="BU3" s="236"/>
      <c r="BY3" s="1"/>
      <c r="CK3" s="1"/>
    </row>
    <row r="4" spans="1:89" ht="22.5" customHeight="1" thickTop="1">
      <c r="A4" s="156"/>
      <c r="B4" s="157"/>
      <c r="C4" s="158"/>
      <c r="D4" s="158"/>
      <c r="E4" s="158"/>
      <c r="F4" s="158"/>
      <c r="G4" s="179"/>
      <c r="H4" s="158"/>
      <c r="I4" s="158"/>
      <c r="J4" s="159"/>
      <c r="K4" s="158"/>
      <c r="L4" s="160"/>
      <c r="M4" s="156"/>
      <c r="N4" s="156"/>
      <c r="Q4" s="156"/>
      <c r="R4" s="299"/>
      <c r="S4" s="284"/>
      <c r="T4" s="284"/>
      <c r="U4" s="284"/>
      <c r="V4" s="397" t="s">
        <v>134</v>
      </c>
      <c r="W4" s="397"/>
      <c r="X4" s="397"/>
      <c r="Y4" s="397"/>
      <c r="Z4" s="4"/>
      <c r="AA4" s="4"/>
      <c r="AB4" s="233"/>
      <c r="AC4" s="307"/>
      <c r="AS4" s="8" t="s">
        <v>48</v>
      </c>
      <c r="BJ4" s="325" t="s">
        <v>49</v>
      </c>
      <c r="BK4" s="329"/>
      <c r="BL4" s="284"/>
      <c r="BM4" s="298"/>
      <c r="BN4" s="397" t="s">
        <v>133</v>
      </c>
      <c r="BO4" s="397"/>
      <c r="BP4" s="397"/>
      <c r="BQ4" s="397"/>
      <c r="BR4" s="397"/>
      <c r="BS4" s="397"/>
      <c r="BT4" s="284"/>
      <c r="BU4" s="297"/>
      <c r="BY4" s="1"/>
      <c r="BZ4" s="157"/>
      <c r="CA4" s="158"/>
      <c r="CB4" s="158"/>
      <c r="CC4" s="158"/>
      <c r="CD4" s="158"/>
      <c r="CE4" s="179" t="s">
        <v>50</v>
      </c>
      <c r="CF4" s="158"/>
      <c r="CG4" s="158"/>
      <c r="CH4" s="159"/>
      <c r="CI4" s="158"/>
      <c r="CJ4" s="160"/>
      <c r="CK4" s="1"/>
    </row>
    <row r="5" spans="1:89" ht="23.25" customHeight="1">
      <c r="A5" s="156"/>
      <c r="B5" s="161"/>
      <c r="C5" s="162" t="s">
        <v>51</v>
      </c>
      <c r="D5" s="163"/>
      <c r="E5" s="164"/>
      <c r="F5" s="164"/>
      <c r="G5" s="164"/>
      <c r="H5" s="164"/>
      <c r="I5" s="164"/>
      <c r="J5" s="166"/>
      <c r="L5" s="168"/>
      <c r="M5" s="156"/>
      <c r="N5" s="156"/>
      <c r="Q5" s="156"/>
      <c r="R5" s="10"/>
      <c r="S5" s="290"/>
      <c r="T5" s="11"/>
      <c r="U5" s="12"/>
      <c r="V5" s="11"/>
      <c r="W5" s="281"/>
      <c r="X5" s="13"/>
      <c r="Y5" s="290"/>
      <c r="Z5" s="14"/>
      <c r="AA5" s="310"/>
      <c r="AB5" s="15"/>
      <c r="AC5" s="16"/>
      <c r="BJ5" s="17"/>
      <c r="BK5" s="259"/>
      <c r="BL5" s="11"/>
      <c r="BM5" s="305"/>
      <c r="BN5" s="13"/>
      <c r="BO5" s="283"/>
      <c r="BP5" s="13"/>
      <c r="BQ5" s="283"/>
      <c r="BR5" s="322" t="s">
        <v>52</v>
      </c>
      <c r="BS5" s="318"/>
      <c r="BT5" s="330" t="s">
        <v>53</v>
      </c>
      <c r="BU5" s="326"/>
      <c r="BY5" s="1"/>
      <c r="BZ5" s="161"/>
      <c r="CA5" s="162" t="s">
        <v>51</v>
      </c>
      <c r="CB5" s="163"/>
      <c r="CC5" s="164"/>
      <c r="CD5" s="164"/>
      <c r="CE5" s="164"/>
      <c r="CF5" s="164"/>
      <c r="CG5" s="164"/>
      <c r="CH5" s="166"/>
      <c r="CJ5" s="168"/>
      <c r="CK5" s="1"/>
    </row>
    <row r="6" spans="1:89" ht="23.25" customHeight="1">
      <c r="A6" s="156"/>
      <c r="B6" s="161"/>
      <c r="C6" s="162" t="s">
        <v>5</v>
      </c>
      <c r="D6" s="163"/>
      <c r="E6" s="164"/>
      <c r="F6" s="164"/>
      <c r="G6" s="165" t="s">
        <v>54</v>
      </c>
      <c r="H6" s="164"/>
      <c r="I6" s="164"/>
      <c r="J6" s="166"/>
      <c r="K6" s="167" t="s">
        <v>55</v>
      </c>
      <c r="L6" s="170"/>
      <c r="M6" s="156"/>
      <c r="N6" s="156"/>
      <c r="Q6" s="156"/>
      <c r="R6" s="308" t="s">
        <v>56</v>
      </c>
      <c r="S6" s="33">
        <v>14.59</v>
      </c>
      <c r="T6" s="25"/>
      <c r="U6" s="26"/>
      <c r="V6" s="300" t="s">
        <v>57</v>
      </c>
      <c r="W6" s="301"/>
      <c r="X6" s="302"/>
      <c r="Y6" s="303"/>
      <c r="Z6" s="278"/>
      <c r="AA6" s="279"/>
      <c r="AB6" s="333" t="s">
        <v>58</v>
      </c>
      <c r="AC6" s="334"/>
      <c r="AR6" s="21" t="s">
        <v>118</v>
      </c>
      <c r="AS6" s="22" t="s">
        <v>59</v>
      </c>
      <c r="AT6" s="23" t="s">
        <v>60</v>
      </c>
      <c r="BJ6" s="327" t="s">
        <v>61</v>
      </c>
      <c r="BK6" s="26" t="s">
        <v>62</v>
      </c>
      <c r="BL6" s="28" t="s">
        <v>63</v>
      </c>
      <c r="BM6" s="33">
        <v>15.996</v>
      </c>
      <c r="BN6" s="300" t="s">
        <v>64</v>
      </c>
      <c r="BO6" s="301"/>
      <c r="BP6" s="302"/>
      <c r="BQ6" s="304"/>
      <c r="BR6" s="323" t="s">
        <v>65</v>
      </c>
      <c r="BS6" s="319" t="s">
        <v>66</v>
      </c>
      <c r="BT6" s="25" t="s">
        <v>67</v>
      </c>
      <c r="BU6" s="30">
        <v>17.113</v>
      </c>
      <c r="BY6" s="1"/>
      <c r="BZ6" s="161"/>
      <c r="CA6" s="162" t="s">
        <v>5</v>
      </c>
      <c r="CB6" s="163"/>
      <c r="CC6" s="164"/>
      <c r="CD6" s="164"/>
      <c r="CE6" s="165" t="s">
        <v>54</v>
      </c>
      <c r="CF6" s="164"/>
      <c r="CG6" s="164"/>
      <c r="CH6" s="166"/>
      <c r="CI6" s="167" t="s">
        <v>55</v>
      </c>
      <c r="CJ6" s="170"/>
      <c r="CK6" s="1"/>
    </row>
    <row r="7" spans="1:89" ht="23.25" customHeight="1">
      <c r="A7" s="156"/>
      <c r="B7" s="173"/>
      <c r="C7" s="162" t="s">
        <v>8</v>
      </c>
      <c r="D7" s="163"/>
      <c r="E7" s="164"/>
      <c r="F7" s="164"/>
      <c r="G7" s="169" t="s">
        <v>68</v>
      </c>
      <c r="H7" s="164"/>
      <c r="I7" s="164"/>
      <c r="J7" s="163"/>
      <c r="K7" s="163"/>
      <c r="L7" s="170"/>
      <c r="M7" s="156"/>
      <c r="N7" s="156"/>
      <c r="Q7" s="156"/>
      <c r="R7" s="396" t="s">
        <v>69</v>
      </c>
      <c r="S7" s="26" t="s">
        <v>70</v>
      </c>
      <c r="T7" s="25"/>
      <c r="U7" s="26"/>
      <c r="V7" s="304"/>
      <c r="W7" s="304"/>
      <c r="X7" s="302"/>
      <c r="Y7" s="303"/>
      <c r="Z7" s="82"/>
      <c r="AA7" s="280"/>
      <c r="AB7" s="335" t="s">
        <v>71</v>
      </c>
      <c r="AC7" s="336"/>
      <c r="AS7" s="29"/>
      <c r="AW7" s="43"/>
      <c r="BJ7" s="263"/>
      <c r="BK7" s="264"/>
      <c r="BL7" s="28"/>
      <c r="BM7" s="33"/>
      <c r="BN7" s="304">
        <v>16.036</v>
      </c>
      <c r="BO7" s="304"/>
      <c r="BP7" s="302"/>
      <c r="BQ7" s="304"/>
      <c r="BR7" s="323" t="s">
        <v>72</v>
      </c>
      <c r="BS7" s="319">
        <v>17.55</v>
      </c>
      <c r="BT7" s="25"/>
      <c r="BU7" s="30"/>
      <c r="BY7" s="1"/>
      <c r="BZ7" s="173"/>
      <c r="CA7" s="162" t="s">
        <v>8</v>
      </c>
      <c r="CB7" s="163"/>
      <c r="CC7" s="164"/>
      <c r="CD7" s="164"/>
      <c r="CE7" s="169" t="s">
        <v>68</v>
      </c>
      <c r="CF7" s="164"/>
      <c r="CG7" s="164"/>
      <c r="CH7" s="163"/>
      <c r="CI7" s="163"/>
      <c r="CJ7" s="170"/>
      <c r="CK7" s="1"/>
    </row>
    <row r="8" spans="1:89" ht="23.25" customHeight="1">
      <c r="A8" s="156"/>
      <c r="B8" s="171"/>
      <c r="C8" s="155"/>
      <c r="D8" s="155"/>
      <c r="E8" s="155"/>
      <c r="F8" s="155"/>
      <c r="G8" s="155"/>
      <c r="H8" s="155"/>
      <c r="I8" s="155"/>
      <c r="J8" s="155"/>
      <c r="K8" s="155"/>
      <c r="L8" s="172"/>
      <c r="M8" s="156"/>
      <c r="N8" s="156"/>
      <c r="Q8" s="156"/>
      <c r="R8" s="31" t="s">
        <v>73</v>
      </c>
      <c r="S8" s="309">
        <v>15.185</v>
      </c>
      <c r="T8" s="32"/>
      <c r="U8" s="33"/>
      <c r="V8" s="304">
        <v>15.618</v>
      </c>
      <c r="W8" s="304"/>
      <c r="X8" s="302"/>
      <c r="Y8" s="303"/>
      <c r="Z8" s="278"/>
      <c r="AA8" s="279"/>
      <c r="AB8" s="333" t="s">
        <v>74</v>
      </c>
      <c r="AC8" s="334"/>
      <c r="AS8" s="29" t="s">
        <v>117</v>
      </c>
      <c r="BJ8" s="327" t="s">
        <v>72</v>
      </c>
      <c r="BK8" s="26">
        <v>16.613999999999997</v>
      </c>
      <c r="BL8" s="28" t="s">
        <v>72</v>
      </c>
      <c r="BM8" s="33" t="s">
        <v>75</v>
      </c>
      <c r="BN8" s="395" t="s">
        <v>76</v>
      </c>
      <c r="BO8" s="304"/>
      <c r="BP8" s="302"/>
      <c r="BQ8" s="304"/>
      <c r="BR8" s="324" t="s">
        <v>77</v>
      </c>
      <c r="BS8" s="320" t="s">
        <v>78</v>
      </c>
      <c r="BT8" s="32" t="s">
        <v>79</v>
      </c>
      <c r="BU8" s="37">
        <v>16.413</v>
      </c>
      <c r="BY8" s="1"/>
      <c r="BZ8" s="171"/>
      <c r="CA8" s="155"/>
      <c r="CB8" s="155"/>
      <c r="CC8" s="311"/>
      <c r="CD8" s="311"/>
      <c r="CE8" s="312"/>
      <c r="CF8" s="311"/>
      <c r="CG8" s="311"/>
      <c r="CH8" s="155"/>
      <c r="CI8" s="313"/>
      <c r="CJ8" s="172"/>
      <c r="CK8" s="1"/>
    </row>
    <row r="9" spans="1:89" ht="23.25" customHeight="1" thickBot="1">
      <c r="A9" s="156"/>
      <c r="B9" s="173"/>
      <c r="C9" s="163"/>
      <c r="D9" s="163"/>
      <c r="E9" s="163"/>
      <c r="F9" s="163"/>
      <c r="G9" s="163"/>
      <c r="H9" s="163"/>
      <c r="I9" s="163"/>
      <c r="J9" s="163"/>
      <c r="K9" s="163"/>
      <c r="L9" s="170"/>
      <c r="M9" s="156"/>
      <c r="N9" s="156"/>
      <c r="Q9" s="156"/>
      <c r="R9" s="34"/>
      <c r="S9" s="35"/>
      <c r="T9" s="36"/>
      <c r="U9" s="35"/>
      <c r="V9" s="36"/>
      <c r="W9" s="282"/>
      <c r="X9" s="36"/>
      <c r="Y9" s="35"/>
      <c r="Z9" s="38"/>
      <c r="AA9" s="260"/>
      <c r="AB9" s="38"/>
      <c r="AC9" s="39"/>
      <c r="BJ9" s="40"/>
      <c r="BK9" s="260"/>
      <c r="BL9" s="41"/>
      <c r="BM9" s="306"/>
      <c r="BN9" s="38"/>
      <c r="BO9" s="38"/>
      <c r="BP9" s="38"/>
      <c r="BQ9" s="38"/>
      <c r="BR9" s="331" t="s">
        <v>72</v>
      </c>
      <c r="BS9" s="332">
        <v>16.825</v>
      </c>
      <c r="BT9" s="321"/>
      <c r="BU9" s="328"/>
      <c r="BY9" s="1"/>
      <c r="BZ9" s="173"/>
      <c r="CA9" s="163"/>
      <c r="CB9" s="163"/>
      <c r="CC9" s="163"/>
      <c r="CD9" s="163"/>
      <c r="CE9" s="314" t="s">
        <v>50</v>
      </c>
      <c r="CF9" s="163"/>
      <c r="CG9" s="163"/>
      <c r="CH9" s="163"/>
      <c r="CI9" s="163"/>
      <c r="CJ9" s="170"/>
      <c r="CK9" s="1"/>
    </row>
    <row r="10" spans="1:89" ht="23.25" customHeight="1">
      <c r="A10" s="156"/>
      <c r="B10" s="161"/>
      <c r="C10" s="410" t="s">
        <v>80</v>
      </c>
      <c r="D10" s="163"/>
      <c r="E10" s="163"/>
      <c r="F10" s="166"/>
      <c r="G10" s="273" t="s">
        <v>22</v>
      </c>
      <c r="H10" s="163"/>
      <c r="I10" s="163"/>
      <c r="J10" s="118" t="s">
        <v>81</v>
      </c>
      <c r="K10" s="344">
        <v>20</v>
      </c>
      <c r="L10" s="168"/>
      <c r="M10" s="156"/>
      <c r="N10" s="156"/>
      <c r="Q10" s="156"/>
      <c r="AP10" s="214"/>
      <c r="AQ10" s="274"/>
      <c r="AR10" s="214"/>
      <c r="AS10" s="275"/>
      <c r="AT10" s="214"/>
      <c r="AU10" s="214"/>
      <c r="AV10" s="214"/>
      <c r="BJ10" s="393"/>
      <c r="BN10" s="393" t="s">
        <v>137</v>
      </c>
      <c r="BP10" s="394"/>
      <c r="BY10" s="1"/>
      <c r="BZ10" s="161"/>
      <c r="CA10" s="410" t="s">
        <v>80</v>
      </c>
      <c r="CB10" s="163"/>
      <c r="CC10" s="315"/>
      <c r="CD10" s="316"/>
      <c r="CE10" s="273" t="s">
        <v>24</v>
      </c>
      <c r="CF10" s="163"/>
      <c r="CG10" s="163"/>
      <c r="CH10" s="118" t="s">
        <v>81</v>
      </c>
      <c r="CI10" s="344">
        <v>20</v>
      </c>
      <c r="CJ10" s="168"/>
      <c r="CK10" s="1"/>
    </row>
    <row r="11" spans="1:89" ht="22.5" customHeight="1">
      <c r="A11" s="156"/>
      <c r="B11" s="161"/>
      <c r="C11" s="410" t="s">
        <v>82</v>
      </c>
      <c r="D11" s="163"/>
      <c r="E11" s="163"/>
      <c r="F11" s="166"/>
      <c r="G11" s="273" t="s">
        <v>26</v>
      </c>
      <c r="H11" s="163"/>
      <c r="I11" s="175"/>
      <c r="J11" s="118" t="s">
        <v>83</v>
      </c>
      <c r="K11" s="344">
        <v>10</v>
      </c>
      <c r="L11" s="168"/>
      <c r="M11" s="156"/>
      <c r="N11" s="156"/>
      <c r="Q11" s="156"/>
      <c r="AP11" s="214"/>
      <c r="AQ11" s="214"/>
      <c r="AR11" s="214"/>
      <c r="AS11" s="244"/>
      <c r="AT11" s="214"/>
      <c r="AU11" s="214"/>
      <c r="AV11" s="214"/>
      <c r="BJ11" s="393"/>
      <c r="BY11" s="1"/>
      <c r="BZ11" s="161"/>
      <c r="CA11" s="410" t="s">
        <v>84</v>
      </c>
      <c r="CB11" s="163"/>
      <c r="CC11" s="317"/>
      <c r="CD11" s="204"/>
      <c r="CE11" s="273" t="s">
        <v>26</v>
      </c>
      <c r="CF11" s="163"/>
      <c r="CG11" s="175"/>
      <c r="CH11" s="118" t="s">
        <v>83</v>
      </c>
      <c r="CI11" s="344">
        <v>10</v>
      </c>
      <c r="CJ11" s="168"/>
      <c r="CK11" s="1"/>
    </row>
    <row r="12" spans="1:89" ht="18" customHeight="1" thickBot="1">
      <c r="A12" s="156"/>
      <c r="B12" s="176"/>
      <c r="C12" s="177"/>
      <c r="D12" s="177"/>
      <c r="E12" s="177"/>
      <c r="F12" s="177"/>
      <c r="G12" s="177"/>
      <c r="H12" s="177"/>
      <c r="I12" s="177"/>
      <c r="J12" s="177"/>
      <c r="K12" s="177"/>
      <c r="L12" s="178"/>
      <c r="M12" s="156"/>
      <c r="N12" s="156"/>
      <c r="O12" s="156"/>
      <c r="P12" s="42"/>
      <c r="Q12" s="42"/>
      <c r="R12" s="42"/>
      <c r="S12" s="42"/>
      <c r="T12" s="42"/>
      <c r="U12" s="42"/>
      <c r="V12" s="42"/>
      <c r="W12" s="42"/>
      <c r="X12" s="42"/>
      <c r="Y12" s="42"/>
      <c r="AP12" s="214"/>
      <c r="AQ12" s="214"/>
      <c r="AR12" s="214"/>
      <c r="AS12" s="232"/>
      <c r="AT12" s="214"/>
      <c r="AU12" s="214"/>
      <c r="AV12" s="214"/>
      <c r="AW12" s="43"/>
      <c r="BY12" s="1"/>
      <c r="BZ12" s="176"/>
      <c r="CA12" s="177"/>
      <c r="CB12" s="177"/>
      <c r="CC12" s="177"/>
      <c r="CD12" s="177"/>
      <c r="CE12" s="177"/>
      <c r="CF12" s="177"/>
      <c r="CG12" s="177"/>
      <c r="CH12" s="177"/>
      <c r="CI12" s="177"/>
      <c r="CJ12" s="178"/>
      <c r="CK12" s="1"/>
    </row>
    <row r="13" spans="1:89" ht="18" customHeight="1" thickTop="1">
      <c r="A13" s="156"/>
      <c r="M13" s="156"/>
      <c r="N13" s="156"/>
      <c r="O13" s="156"/>
      <c r="AS13" s="232"/>
      <c r="BT13" s="42"/>
      <c r="BU13" s="42"/>
      <c r="BY13" s="1"/>
      <c r="BZ13" s="166"/>
      <c r="CA13" s="167"/>
      <c r="CB13" s="166"/>
      <c r="CC13" s="265"/>
      <c r="CD13" s="204"/>
      <c r="CE13" s="166"/>
      <c r="CF13" s="166"/>
      <c r="CG13" s="19"/>
      <c r="CH13" s="118"/>
      <c r="CI13" s="174"/>
      <c r="CJ13" s="166"/>
      <c r="CK13" s="1"/>
    </row>
    <row r="14" spans="1:89" ht="18" customHeight="1">
      <c r="A14" s="156"/>
      <c r="M14" s="156"/>
      <c r="N14" s="156"/>
      <c r="O14" s="156"/>
      <c r="P14" s="42"/>
      <c r="Q14" s="42"/>
      <c r="R14" s="42"/>
      <c r="S14" s="42"/>
      <c r="T14" s="42"/>
      <c r="U14" s="42"/>
      <c r="V14" s="42"/>
      <c r="W14" s="42"/>
      <c r="Y14" s="42"/>
      <c r="AW14" s="43"/>
      <c r="BY14" s="1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"/>
    </row>
    <row r="15" spans="1:89" s="44" customFormat="1" ht="18" customHeight="1">
      <c r="A15" s="156"/>
      <c r="B15" s="42"/>
      <c r="C15" s="42"/>
      <c r="D15"/>
      <c r="E15"/>
      <c r="F15"/>
      <c r="G15"/>
      <c r="H15"/>
      <c r="I15"/>
      <c r="J15" s="42"/>
      <c r="K15" s="42"/>
      <c r="L15"/>
      <c r="M15" s="156"/>
      <c r="N15" s="156"/>
      <c r="O15" s="156"/>
      <c r="AP15"/>
      <c r="AQ15"/>
      <c r="AR15"/>
      <c r="AT15"/>
      <c r="AU15" s="43"/>
      <c r="AV15"/>
      <c r="BC15" s="43"/>
      <c r="BD15" s="43"/>
      <c r="BP15" s="43"/>
      <c r="BY15" s="1"/>
      <c r="BZ15" s="266"/>
      <c r="CA15" s="266"/>
      <c r="CB15" s="214"/>
      <c r="CC15" s="214"/>
      <c r="CD15" s="214"/>
      <c r="CE15" s="214"/>
      <c r="CF15" s="214"/>
      <c r="CG15" s="214"/>
      <c r="CH15" s="266"/>
      <c r="CI15" s="214"/>
      <c r="CJ15" s="214"/>
      <c r="CK15" s="1"/>
    </row>
    <row r="16" spans="1:89" s="44" customFormat="1" ht="18" customHeight="1">
      <c r="A16" s="156"/>
      <c r="B16" s="156"/>
      <c r="C16" s="156"/>
      <c r="D16" s="214"/>
      <c r="E16" s="214"/>
      <c r="F16" s="214"/>
      <c r="G16" s="214"/>
      <c r="H16" s="214"/>
      <c r="I16" s="214"/>
      <c r="J16" s="156"/>
      <c r="K16" s="156"/>
      <c r="L16" s="156"/>
      <c r="M16" s="156"/>
      <c r="N16" s="156"/>
      <c r="O16" s="156"/>
      <c r="AN16"/>
      <c r="BD16" s="43"/>
      <c r="BP16" s="43"/>
      <c r="BY16" s="1"/>
      <c r="CB16" s="248"/>
      <c r="CC16" s="248"/>
      <c r="CD16" s="248"/>
      <c r="CE16" s="248"/>
      <c r="CF16" s="248"/>
      <c r="CG16" s="248"/>
      <c r="CI16" s="42"/>
      <c r="CJ16"/>
      <c r="CK16" s="1"/>
    </row>
    <row r="17" spans="1:89" ht="18" customHeight="1">
      <c r="A17" s="156"/>
      <c r="D17" s="214"/>
      <c r="E17" s="214"/>
      <c r="F17" s="214"/>
      <c r="G17" s="214"/>
      <c r="H17" s="214"/>
      <c r="I17" s="214"/>
      <c r="J17" s="156"/>
      <c r="K17" s="156"/>
      <c r="L17" s="156"/>
      <c r="M17" s="156"/>
      <c r="N17" s="156"/>
      <c r="O17" s="156"/>
      <c r="V17" s="42"/>
      <c r="AE17" s="43"/>
      <c r="AF17" s="43"/>
      <c r="AH17" s="43"/>
      <c r="AI17" s="43"/>
      <c r="AJ17" s="43"/>
      <c r="AK17" s="43"/>
      <c r="AL17" s="44"/>
      <c r="AP17" s="44"/>
      <c r="AR17" s="44"/>
      <c r="AT17" s="44"/>
      <c r="AU17" s="44"/>
      <c r="AW17" s="43"/>
      <c r="BC17" s="43"/>
      <c r="BQ17" s="43"/>
      <c r="BY17" s="1"/>
      <c r="CB17" s="249"/>
      <c r="CC17" s="249"/>
      <c r="CD17" s="19"/>
      <c r="CE17" s="19"/>
      <c r="CF17" s="249"/>
      <c r="CG17" s="249"/>
      <c r="CI17" s="42"/>
      <c r="CK17" s="1"/>
    </row>
    <row r="18" spans="1:89" ht="18" customHeight="1">
      <c r="A18" s="156"/>
      <c r="D18" s="248"/>
      <c r="E18" s="248"/>
      <c r="F18" s="248"/>
      <c r="G18" s="248"/>
      <c r="H18" s="248"/>
      <c r="I18" s="248"/>
      <c r="J18" s="156"/>
      <c r="K18" s="156"/>
      <c r="L18" s="156"/>
      <c r="M18" s="156"/>
      <c r="N18" s="156"/>
      <c r="O18" s="156"/>
      <c r="U18" s="42"/>
      <c r="V18" s="42"/>
      <c r="W18" s="42"/>
      <c r="AA18" s="43"/>
      <c r="AE18" s="43"/>
      <c r="AL18" s="43"/>
      <c r="AM18" s="43"/>
      <c r="AS18" s="43"/>
      <c r="AV18" s="43"/>
      <c r="AW18" s="43"/>
      <c r="AX18" s="43"/>
      <c r="AY18" s="43"/>
      <c r="AZ18" s="43"/>
      <c r="BF18" s="43"/>
      <c r="BM18" s="255"/>
      <c r="BO18" s="402"/>
      <c r="BQ18" s="43"/>
      <c r="BY18" s="1"/>
      <c r="BZ18" s="1"/>
      <c r="CA18" s="1"/>
      <c r="CB18" s="19"/>
      <c r="CC18" s="216"/>
      <c r="CD18" s="166"/>
      <c r="CE18" s="166"/>
      <c r="CF18" s="19"/>
      <c r="CG18" s="216"/>
      <c r="CH18" s="1"/>
      <c r="CK18" s="1"/>
    </row>
    <row r="19" spans="4:87" ht="18" customHeight="1">
      <c r="D19" s="249"/>
      <c r="E19" s="249"/>
      <c r="F19" s="19"/>
      <c r="G19" s="270"/>
      <c r="H19" s="249"/>
      <c r="I19" s="249"/>
      <c r="U19" s="42"/>
      <c r="V19" s="42"/>
      <c r="W19" s="42"/>
      <c r="AA19" s="43"/>
      <c r="AC19" s="43"/>
      <c r="AL19" s="43"/>
      <c r="AP19" s="226"/>
      <c r="AS19" s="44"/>
      <c r="BK19" s="43"/>
      <c r="BM19" s="43"/>
      <c r="BO19" s="43"/>
      <c r="BQ19" s="43"/>
      <c r="CB19" s="246"/>
      <c r="CC19" s="250"/>
      <c r="CD19" s="166"/>
      <c r="CE19" s="166"/>
      <c r="CF19" s="246"/>
      <c r="CG19" s="250"/>
      <c r="CH19" s="42"/>
      <c r="CI19" s="54"/>
    </row>
    <row r="20" spans="4:86" ht="18" customHeight="1">
      <c r="D20" s="246"/>
      <c r="E20" s="250"/>
      <c r="F20" s="166"/>
      <c r="G20" s="271"/>
      <c r="H20" s="246"/>
      <c r="I20" s="250"/>
      <c r="P20" s="214"/>
      <c r="U20" s="42"/>
      <c r="V20" s="42"/>
      <c r="W20" s="42"/>
      <c r="AL20" s="43"/>
      <c r="AM20" s="45"/>
      <c r="AQ20" s="228"/>
      <c r="AS20" s="44"/>
      <c r="AY20" s="45"/>
      <c r="BI20" s="45"/>
      <c r="BJ20" s="46"/>
      <c r="BW20" s="43"/>
      <c r="CB20" s="19"/>
      <c r="CC20" s="216"/>
      <c r="CD20" s="166"/>
      <c r="CE20" s="166"/>
      <c r="CF20" s="19"/>
      <c r="CG20" s="216"/>
      <c r="CH20" s="42"/>
    </row>
    <row r="21" spans="4:85" ht="18" customHeight="1">
      <c r="D21" s="246"/>
      <c r="E21" s="250"/>
      <c r="F21" s="166"/>
      <c r="G21" s="166"/>
      <c r="H21" s="246"/>
      <c r="I21" s="250"/>
      <c r="U21" s="42"/>
      <c r="AE21" s="46"/>
      <c r="AH21" s="56"/>
      <c r="AM21" s="43"/>
      <c r="AO21" s="223"/>
      <c r="AP21" s="45"/>
      <c r="BF21" s="43"/>
      <c r="BG21" s="43"/>
      <c r="BI21" s="43"/>
      <c r="BJ21" s="43"/>
      <c r="CB21" s="247"/>
      <c r="CC21" s="251"/>
      <c r="CD21" s="166"/>
      <c r="CE21" s="166"/>
      <c r="CF21" s="247"/>
      <c r="CG21" s="251"/>
    </row>
    <row r="22" spans="2:85" ht="18" customHeight="1">
      <c r="B22" s="156"/>
      <c r="C22" s="156"/>
      <c r="D22" s="246"/>
      <c r="E22" s="250"/>
      <c r="F22" s="166"/>
      <c r="G22" s="166"/>
      <c r="H22" s="246"/>
      <c r="I22" s="250"/>
      <c r="T22" s="42"/>
      <c r="W22" s="49"/>
      <c r="AA22" s="43"/>
      <c r="AB22" s="43"/>
      <c r="AC22" s="56"/>
      <c r="AD22" s="43"/>
      <c r="AE22" s="43"/>
      <c r="AI22" s="43"/>
      <c r="AL22" s="220"/>
      <c r="AU22" s="222"/>
      <c r="BL22" s="226"/>
      <c r="BQ22" s="46"/>
      <c r="BS22" s="49"/>
      <c r="BV22" s="43"/>
      <c r="CB22" s="166"/>
      <c r="CC22" s="166"/>
      <c r="CD22" s="166"/>
      <c r="CE22" s="166"/>
      <c r="CF22" s="166"/>
      <c r="CG22" s="166"/>
    </row>
    <row r="23" spans="2:82" ht="18" customHeight="1">
      <c r="B23" s="53"/>
      <c r="C23" s="156"/>
      <c r="D23" s="247"/>
      <c r="E23" s="251"/>
      <c r="F23" s="166"/>
      <c r="G23" s="166"/>
      <c r="H23" s="247"/>
      <c r="I23" s="251"/>
      <c r="U23" s="42"/>
      <c r="V23" s="42"/>
      <c r="X23" s="43"/>
      <c r="AC23" s="293"/>
      <c r="AD23" s="42"/>
      <c r="AK23" s="217"/>
      <c r="AO23" s="223"/>
      <c r="AR23">
        <v>0</v>
      </c>
      <c r="AY23" s="46"/>
      <c r="AZ23" s="47"/>
      <c r="BA23" s="223"/>
      <c r="BB23" s="46"/>
      <c r="BC23" s="42"/>
      <c r="BG23" s="221"/>
      <c r="BH23" s="46"/>
      <c r="BL23" s="42"/>
      <c r="BO23" s="217"/>
      <c r="BP23" s="43"/>
      <c r="CD23" s="43"/>
    </row>
    <row r="24" spans="4:83" ht="18" customHeight="1">
      <c r="D24" s="247"/>
      <c r="E24" s="252"/>
      <c r="F24" s="166"/>
      <c r="G24" s="166"/>
      <c r="H24" s="247"/>
      <c r="I24" s="252"/>
      <c r="S24" s="43"/>
      <c r="V24" s="43"/>
      <c r="X24" s="46"/>
      <c r="Y24" s="47"/>
      <c r="AE24" s="228">
        <v>15.799</v>
      </c>
      <c r="AH24" s="56"/>
      <c r="AP24" s="46"/>
      <c r="AS24" s="46"/>
      <c r="AW24" s="43"/>
      <c r="AY24" s="43"/>
      <c r="AZ24" s="43"/>
      <c r="BA24" s="272"/>
      <c r="BB24" s="43"/>
      <c r="BE24" s="400" t="s">
        <v>13</v>
      </c>
      <c r="BF24" s="46"/>
      <c r="BH24" s="43"/>
      <c r="BO24" s="43"/>
      <c r="BT24" s="43"/>
      <c r="BU24" s="43"/>
      <c r="BY24" s="46"/>
      <c r="CA24" s="339"/>
      <c r="CE24" s="42"/>
    </row>
    <row r="25" spans="3:86" ht="18" customHeight="1">
      <c r="C25" s="57"/>
      <c r="U25" s="399" t="s">
        <v>120</v>
      </c>
      <c r="X25" s="43"/>
      <c r="Y25" s="43"/>
      <c r="AA25" s="43"/>
      <c r="AB25" s="43"/>
      <c r="AC25" s="43"/>
      <c r="AF25" s="47"/>
      <c r="AM25" s="429" t="s">
        <v>132</v>
      </c>
      <c r="AP25" s="43"/>
      <c r="AU25" s="222"/>
      <c r="AW25" s="46"/>
      <c r="AY25" s="43"/>
      <c r="AZ25" s="43"/>
      <c r="BA25" s="252"/>
      <c r="BB25" s="43"/>
      <c r="BD25" s="43"/>
      <c r="BF25" s="43"/>
      <c r="BI25" s="43"/>
      <c r="BJ25" s="43"/>
      <c r="BK25" s="229"/>
      <c r="BM25" s="42"/>
      <c r="BV25" s="43"/>
      <c r="BY25" s="43"/>
      <c r="CB25" s="43"/>
      <c r="CD25" s="42"/>
      <c r="CE25" s="42"/>
      <c r="CG25" s="43"/>
      <c r="CH25" s="42"/>
    </row>
    <row r="26" spans="20:87" ht="18" customHeight="1">
      <c r="T26" s="43"/>
      <c r="U26" s="42"/>
      <c r="AA26" s="43"/>
      <c r="AF26" s="47"/>
      <c r="AQ26" s="48"/>
      <c r="BA26" s="223"/>
      <c r="BD26" s="43"/>
      <c r="BJ26" s="43"/>
      <c r="BK26" s="52"/>
      <c r="BL26" s="43"/>
      <c r="BR26" s="217"/>
      <c r="BS26" s="217"/>
      <c r="BV26" s="43"/>
      <c r="BY26" s="43"/>
      <c r="CD26" s="42"/>
      <c r="CF26" s="42"/>
      <c r="CG26" s="43"/>
      <c r="CH26" s="42"/>
      <c r="CI26" s="54" t="s">
        <v>77</v>
      </c>
    </row>
    <row r="27" spans="18:85" ht="18" customHeight="1">
      <c r="R27" s="217">
        <v>4</v>
      </c>
      <c r="T27" s="217"/>
      <c r="U27" s="217"/>
      <c r="V27" s="217"/>
      <c r="AF27" s="43"/>
      <c r="AH27" s="56"/>
      <c r="AK27" s="47"/>
      <c r="AM27" s="47"/>
      <c r="AN27" s="47"/>
      <c r="AR27" s="43"/>
      <c r="AU27" s="47"/>
      <c r="AZ27" s="217">
        <v>5</v>
      </c>
      <c r="BL27" s="217"/>
      <c r="BN27" s="47"/>
      <c r="BO27" s="47"/>
      <c r="BR27" s="217">
        <v>10</v>
      </c>
      <c r="BS27" s="43"/>
      <c r="BT27" s="46"/>
      <c r="BV27" s="47"/>
      <c r="BY27" s="339" t="s">
        <v>85</v>
      </c>
      <c r="CD27" s="42"/>
      <c r="CE27" s="286"/>
      <c r="CG27" s="43"/>
    </row>
    <row r="28" spans="6:88" ht="18" customHeight="1">
      <c r="F28" s="218"/>
      <c r="G28" s="293"/>
      <c r="H28" s="43"/>
      <c r="K28" s="43"/>
      <c r="M28" s="56" t="s">
        <v>86</v>
      </c>
      <c r="O28" s="43"/>
      <c r="Q28" s="43"/>
      <c r="R28" s="43"/>
      <c r="U28" s="43"/>
      <c r="W28" s="47"/>
      <c r="X28" s="43"/>
      <c r="Y28" s="47"/>
      <c r="AB28" s="48"/>
      <c r="AC28" s="43"/>
      <c r="AD28" s="43"/>
      <c r="AM28" s="55"/>
      <c r="AX28" s="43"/>
      <c r="AZ28" s="43"/>
      <c r="BM28" s="52"/>
      <c r="BN28" s="43"/>
      <c r="BO28" s="43"/>
      <c r="BP28" s="43"/>
      <c r="BR28" s="43"/>
      <c r="BT28" s="43"/>
      <c r="BV28" s="43"/>
      <c r="CD28" s="42"/>
      <c r="CE28" s="43"/>
      <c r="CF28" s="42"/>
      <c r="CG28" s="43"/>
      <c r="CJ28" s="53"/>
    </row>
    <row r="29" spans="4:88" ht="18" customHeight="1">
      <c r="D29" s="51"/>
      <c r="F29" s="156"/>
      <c r="K29" s="43"/>
      <c r="M29" s="296"/>
      <c r="O29" s="43"/>
      <c r="S29" s="47"/>
      <c r="T29" s="42"/>
      <c r="U29" s="47"/>
      <c r="V29" s="43"/>
      <c r="W29" s="43"/>
      <c r="Y29" s="43"/>
      <c r="Z29" s="43"/>
      <c r="AC29" s="47"/>
      <c r="AD29" s="48"/>
      <c r="AE29" s="255"/>
      <c r="BO29" s="223"/>
      <c r="BQ29" s="47"/>
      <c r="BR29" s="43"/>
      <c r="BX29" s="221"/>
      <c r="BY29" s="339" t="s">
        <v>87</v>
      </c>
      <c r="CC29" s="223"/>
      <c r="CE29" s="403" t="s">
        <v>88</v>
      </c>
      <c r="CG29" s="340"/>
      <c r="CJ29" s="53"/>
    </row>
    <row r="30" spans="6:85" ht="18" customHeight="1">
      <c r="F30" s="219"/>
      <c r="H30" s="217">
        <v>1</v>
      </c>
      <c r="K30" s="43"/>
      <c r="L30" s="217">
        <v>3</v>
      </c>
      <c r="M30" s="43"/>
      <c r="O30" s="43"/>
      <c r="S30" s="47"/>
      <c r="T30" s="43"/>
      <c r="U30" s="43"/>
      <c r="W30" s="43"/>
      <c r="Z30" s="47"/>
      <c r="AC30" s="43"/>
      <c r="AD30" s="43"/>
      <c r="AE30" s="43"/>
      <c r="AH30" s="56"/>
      <c r="AZ30" s="256" t="s">
        <v>63</v>
      </c>
      <c r="BO30" s="44"/>
      <c r="BP30" s="52"/>
      <c r="BQ30" s="47"/>
      <c r="BT30" s="47"/>
      <c r="BV30" s="47"/>
      <c r="CC30" s="342" t="s">
        <v>131</v>
      </c>
      <c r="CG30" s="295" t="s">
        <v>61</v>
      </c>
    </row>
    <row r="31" spans="1:89" ht="18" customHeight="1">
      <c r="A31" s="53"/>
      <c r="B31" s="53"/>
      <c r="F31" s="156"/>
      <c r="H31" s="43"/>
      <c r="K31" s="43"/>
      <c r="L31" s="43"/>
      <c r="M31" s="43"/>
      <c r="O31" s="43"/>
      <c r="R31" s="217"/>
      <c r="S31" s="43"/>
      <c r="T31" s="217"/>
      <c r="W31" s="217"/>
      <c r="AB31" s="43"/>
      <c r="AK31" s="55"/>
      <c r="AW31" s="223"/>
      <c r="BE31" s="43"/>
      <c r="BI31" s="43"/>
      <c r="BK31" s="43"/>
      <c r="BN31" s="214"/>
      <c r="BO31" s="43"/>
      <c r="BP31" s="256"/>
      <c r="BQ31" s="43"/>
      <c r="BS31" s="43"/>
      <c r="BT31" s="43"/>
      <c r="BV31" s="43"/>
      <c r="BW31" s="47"/>
      <c r="BX31" s="43"/>
      <c r="CB31" s="43"/>
      <c r="CC31" s="43"/>
      <c r="CK31" s="53"/>
    </row>
    <row r="32" spans="16:85" ht="18" customHeight="1">
      <c r="P32" s="47"/>
      <c r="S32" s="47"/>
      <c r="V32" s="43"/>
      <c r="AC32" s="47"/>
      <c r="AF32" s="43"/>
      <c r="AR32" s="47"/>
      <c r="BC32" s="217"/>
      <c r="BD32" s="47"/>
      <c r="BE32" s="217">
        <v>7</v>
      </c>
      <c r="BI32" s="217" t="s">
        <v>89</v>
      </c>
      <c r="BK32" s="217"/>
      <c r="BL32" s="55"/>
      <c r="BO32" s="47"/>
      <c r="BR32" s="43"/>
      <c r="BT32" s="47"/>
      <c r="BV32" s="47"/>
      <c r="BX32" s="217"/>
      <c r="BY32" s="43"/>
      <c r="CC32" s="404" t="s">
        <v>90</v>
      </c>
      <c r="CE32" s="43"/>
      <c r="CG32" s="43"/>
    </row>
    <row r="33" spans="3:84" ht="18" customHeight="1">
      <c r="C33" s="57" t="s">
        <v>73</v>
      </c>
      <c r="U33" s="43"/>
      <c r="V33" s="47"/>
      <c r="X33" s="43"/>
      <c r="AC33" s="43"/>
      <c r="AE33" s="43"/>
      <c r="AF33" s="47"/>
      <c r="AH33" s="56"/>
      <c r="BC33" s="43"/>
      <c r="BD33" s="43"/>
      <c r="BN33" s="43"/>
      <c r="BX33" s="43"/>
      <c r="CB33" s="339"/>
      <c r="CC33" s="293" t="s">
        <v>91</v>
      </c>
      <c r="CD33" s="341" t="s">
        <v>92</v>
      </c>
      <c r="CF33" s="43"/>
    </row>
    <row r="34" spans="1:80" ht="18" customHeight="1">
      <c r="A34" s="53"/>
      <c r="J34" s="43"/>
      <c r="K34" s="43"/>
      <c r="L34" s="43"/>
      <c r="P34" s="254"/>
      <c r="Q34" s="43"/>
      <c r="R34" s="43"/>
      <c r="S34" s="43"/>
      <c r="T34" s="43"/>
      <c r="U34" s="43"/>
      <c r="V34" s="43"/>
      <c r="X34" s="217"/>
      <c r="Y34" s="47"/>
      <c r="AC34" s="217"/>
      <c r="AE34" s="217"/>
      <c r="AI34" s="43"/>
      <c r="BD34" s="229"/>
      <c r="BE34" s="229" t="s">
        <v>93</v>
      </c>
      <c r="BL34" s="43"/>
      <c r="BN34" s="214"/>
      <c r="BQ34" s="43"/>
      <c r="BU34" s="43"/>
      <c r="BW34" s="43"/>
      <c r="BX34" s="43"/>
      <c r="BY34" s="43"/>
      <c r="CA34" s="405" t="s">
        <v>94</v>
      </c>
      <c r="CB34" s="401"/>
    </row>
    <row r="35" spans="9:75" ht="18" customHeight="1">
      <c r="I35" s="49" t="s">
        <v>95</v>
      </c>
      <c r="L35" s="217">
        <v>2</v>
      </c>
      <c r="O35" s="43"/>
      <c r="P35" s="47"/>
      <c r="R35" s="56"/>
      <c r="S35" s="47"/>
      <c r="T35" s="43"/>
      <c r="V35" s="47"/>
      <c r="AA35" s="43"/>
      <c r="AB35" s="43"/>
      <c r="AC35" s="48"/>
      <c r="BB35" s="43"/>
      <c r="BL35" s="47"/>
      <c r="BQ35" s="47"/>
      <c r="BR35" s="43"/>
      <c r="BW35" s="47"/>
    </row>
    <row r="36" spans="11:67" ht="18" customHeight="1">
      <c r="K36" s="221"/>
      <c r="S36" s="43"/>
      <c r="T36" s="43"/>
      <c r="U36" s="43"/>
      <c r="V36" s="43"/>
      <c r="W36" s="43"/>
      <c r="X36" s="43"/>
      <c r="AB36" s="47"/>
      <c r="AR36" s="43"/>
      <c r="BB36" s="217">
        <v>6</v>
      </c>
      <c r="BL36" s="43"/>
      <c r="BM36" s="43"/>
      <c r="BN36" s="43"/>
      <c r="BO36" s="47"/>
    </row>
    <row r="37" spans="6:77" ht="18" customHeight="1">
      <c r="F37" s="51"/>
      <c r="H37" s="43"/>
      <c r="O37" s="47"/>
      <c r="R37" s="43"/>
      <c r="S37" s="43"/>
      <c r="T37" s="49"/>
      <c r="U37" s="47"/>
      <c r="X37" s="43"/>
      <c r="Y37" s="43"/>
      <c r="AG37" s="43"/>
      <c r="AH37" s="217"/>
      <c r="BG37" s="43"/>
      <c r="BI37" s="43"/>
      <c r="BK37" s="214"/>
      <c r="BL37" s="43"/>
      <c r="BM37" s="43"/>
      <c r="BU37" s="47"/>
      <c r="BY37" s="43"/>
    </row>
    <row r="38" spans="1:80" ht="18" customHeight="1">
      <c r="A38" s="53"/>
      <c r="G38" s="225"/>
      <c r="I38" s="43"/>
      <c r="U38" s="48"/>
      <c r="Y38" s="47"/>
      <c r="AA38" s="43"/>
      <c r="AD38" s="221"/>
      <c r="AR38" s="217"/>
      <c r="AS38" s="46"/>
      <c r="AX38" s="43"/>
      <c r="AY38" s="52"/>
      <c r="BI38" s="47"/>
      <c r="BK38" s="52"/>
      <c r="BL38" s="217"/>
      <c r="BM38" s="43"/>
      <c r="BP38" s="47"/>
      <c r="CA38" s="50"/>
      <c r="CB38" s="54" t="s">
        <v>79</v>
      </c>
    </row>
    <row r="39" spans="1:89" ht="18" customHeight="1">
      <c r="A39" s="53"/>
      <c r="H39" s="55"/>
      <c r="I39" s="43"/>
      <c r="Q39" s="43"/>
      <c r="AJ39" s="43"/>
      <c r="BE39" s="43"/>
      <c r="BF39" s="229"/>
      <c r="BH39" s="43"/>
      <c r="BI39" s="43"/>
      <c r="BN39" s="43"/>
      <c r="BP39" s="43"/>
      <c r="BS39" s="43"/>
      <c r="CK39" s="53"/>
    </row>
    <row r="40" spans="7:85" ht="18" customHeight="1">
      <c r="G40" s="224"/>
      <c r="H40" s="43"/>
      <c r="I40" s="43"/>
      <c r="Q40" s="47"/>
      <c r="R40" s="47"/>
      <c r="S40" s="43"/>
      <c r="T40" s="43"/>
      <c r="U40" s="43"/>
      <c r="V40" s="43"/>
      <c r="X40" s="43"/>
      <c r="Y40" s="43"/>
      <c r="AB40" s="43"/>
      <c r="AD40" s="43"/>
      <c r="AH40" s="43"/>
      <c r="AS40" s="43"/>
      <c r="AV40" s="223"/>
      <c r="AX40" s="43"/>
      <c r="BE40" s="43"/>
      <c r="BH40" s="43"/>
      <c r="BL40" s="45"/>
      <c r="BN40" s="45"/>
      <c r="BP40" s="217"/>
      <c r="BS40" s="47"/>
      <c r="CC40" s="43"/>
      <c r="CG40" s="43"/>
    </row>
    <row r="41" spans="7:81" ht="18" customHeight="1">
      <c r="G41" s="43"/>
      <c r="H41" s="43"/>
      <c r="O41" s="294"/>
      <c r="S41" s="43"/>
      <c r="AA41" s="43"/>
      <c r="AB41" s="47"/>
      <c r="AD41" s="46"/>
      <c r="AE41" s="43"/>
      <c r="AJ41" s="43"/>
      <c r="AM41" s="268"/>
      <c r="AX41" s="47"/>
      <c r="CC41" s="43"/>
    </row>
    <row r="42" spans="8:81" ht="18" customHeight="1">
      <c r="H42" s="43"/>
      <c r="O42" s="43"/>
      <c r="T42" s="43"/>
      <c r="U42" s="43"/>
      <c r="V42" s="43"/>
      <c r="AA42" s="43"/>
      <c r="AC42" s="43"/>
      <c r="AM42" s="339"/>
      <c r="AV42" s="223"/>
      <c r="BG42" s="221"/>
      <c r="BJ42" s="43"/>
      <c r="BQ42" s="43"/>
      <c r="BR42" s="43"/>
      <c r="BU42" s="227"/>
      <c r="CC42" s="43"/>
    </row>
    <row r="43" spans="5:88" ht="18" customHeight="1">
      <c r="E43" s="218"/>
      <c r="H43" s="43"/>
      <c r="I43" s="43"/>
      <c r="Q43" s="223"/>
      <c r="Y43" s="293"/>
      <c r="Z43" s="43"/>
      <c r="AA43" s="43"/>
      <c r="AC43" s="43"/>
      <c r="AE43" s="43"/>
      <c r="AL43" s="43"/>
      <c r="AS43" s="43"/>
      <c r="AU43" s="43"/>
      <c r="BA43" s="43"/>
      <c r="BC43" s="43"/>
      <c r="BD43" s="43"/>
      <c r="BJ43" s="43"/>
      <c r="BM43" s="223"/>
      <c r="BO43" s="43"/>
      <c r="BQ43" s="46"/>
      <c r="BS43" s="43"/>
      <c r="BZ43" s="43"/>
      <c r="CA43" s="43"/>
      <c r="CD43" s="43"/>
      <c r="CJ43" s="53"/>
    </row>
    <row r="44" spans="7:82" ht="18" customHeight="1">
      <c r="G44" s="43"/>
      <c r="H44" s="43"/>
      <c r="I44" s="43"/>
      <c r="N44" s="253"/>
      <c r="Q44" s="272"/>
      <c r="X44" s="46"/>
      <c r="AA44" s="42"/>
      <c r="AE44" s="46"/>
      <c r="AU44" s="46"/>
      <c r="BL44" s="269"/>
      <c r="BM44" s="272"/>
      <c r="BO44" s="46"/>
      <c r="BZ44" s="43"/>
      <c r="CA44" s="43"/>
      <c r="CD44" s="43"/>
    </row>
    <row r="45" spans="8:82" ht="18" customHeight="1">
      <c r="H45" s="43"/>
      <c r="Q45" s="252"/>
      <c r="V45" s="43"/>
      <c r="X45" s="43"/>
      <c r="Y45" s="221"/>
      <c r="Z45" s="42"/>
      <c r="AA45" s="42"/>
      <c r="AC45" s="42"/>
      <c r="AD45" s="42"/>
      <c r="AE45" s="42"/>
      <c r="AF45" s="42"/>
      <c r="AJ45" s="43"/>
      <c r="AS45" s="292"/>
      <c r="BB45" s="43"/>
      <c r="BG45" s="43"/>
      <c r="BH45" s="42"/>
      <c r="BI45" s="43"/>
      <c r="BM45" s="252"/>
      <c r="BO45" s="43"/>
      <c r="BZ45" s="43"/>
      <c r="CA45" s="43"/>
      <c r="CD45" s="43"/>
    </row>
    <row r="46" spans="7:82" ht="18" customHeight="1">
      <c r="G46" s="43"/>
      <c r="H46" s="43"/>
      <c r="I46" s="43"/>
      <c r="P46" s="42"/>
      <c r="Q46" s="223"/>
      <c r="R46" s="42"/>
      <c r="S46" s="42"/>
      <c r="T46" s="42"/>
      <c r="U46" s="42"/>
      <c r="V46" s="42"/>
      <c r="W46" s="42"/>
      <c r="X46" s="42"/>
      <c r="Y46" s="42"/>
      <c r="Z46" s="46"/>
      <c r="AJ46" s="43"/>
      <c r="AL46" s="43"/>
      <c r="AM46" s="43"/>
      <c r="AS46" s="43"/>
      <c r="BA46" s="43"/>
      <c r="BC46" s="43"/>
      <c r="BD46" s="43"/>
      <c r="BL46" s="42"/>
      <c r="BM46" s="223"/>
      <c r="BP46" s="43"/>
      <c r="BZ46" s="43"/>
      <c r="CA46" s="43"/>
      <c r="CC46" s="43"/>
      <c r="CD46" s="43"/>
    </row>
    <row r="47" spans="28:87" ht="18" customHeight="1">
      <c r="AB47" s="42"/>
      <c r="AC47" s="42"/>
      <c r="AD47" s="42"/>
      <c r="AE47" s="42"/>
      <c r="AG47" s="42"/>
      <c r="AH47" s="42"/>
      <c r="AI47" s="42"/>
      <c r="AJ47" s="42"/>
      <c r="AK47" s="42"/>
      <c r="AL47" s="42"/>
      <c r="AM47" s="42"/>
      <c r="AY47" s="42"/>
      <c r="AZ47" s="42"/>
      <c r="BA47" s="42"/>
      <c r="BB47" s="42"/>
      <c r="BC47" s="42"/>
      <c r="BE47" s="42"/>
      <c r="BF47" s="42"/>
      <c r="BG47" s="42"/>
      <c r="BH47" s="46"/>
      <c r="BI47" s="293"/>
      <c r="BK47" s="338"/>
      <c r="BL47" s="46"/>
      <c r="BM47" s="223"/>
      <c r="BZ47" s="43"/>
      <c r="CA47" s="43"/>
      <c r="CD47" s="43"/>
      <c r="CF47" s="431"/>
      <c r="CG47" s="420"/>
      <c r="CH47" s="215"/>
      <c r="CI47" s="420"/>
    </row>
    <row r="48" spans="7:87" ht="18" customHeight="1">
      <c r="G48" s="43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BG48" s="42"/>
      <c r="BH48" s="42"/>
      <c r="BT48" s="214"/>
      <c r="BU48" s="214"/>
      <c r="BV48" s="214"/>
      <c r="BW48" s="214"/>
      <c r="BX48" s="214"/>
      <c r="BY48" s="214"/>
      <c r="BZ48" s="43"/>
      <c r="CA48" s="43"/>
      <c r="CD48" s="43"/>
      <c r="CG48" s="432"/>
      <c r="CH48" s="215"/>
      <c r="CI48" s="420"/>
    </row>
    <row r="49" spans="7:84" ht="18" customHeight="1">
      <c r="G49" s="43"/>
      <c r="M49" s="214"/>
      <c r="N49" s="214"/>
      <c r="O49" s="214"/>
      <c r="P49" s="214"/>
      <c r="Q49" s="214"/>
      <c r="R49" s="214"/>
      <c r="AB49" s="42"/>
      <c r="AC49" s="44"/>
      <c r="AD49" s="44"/>
      <c r="AF49" s="43"/>
      <c r="AL49" s="43"/>
      <c r="AN49" s="42"/>
      <c r="AO49" s="42"/>
      <c r="AP49" s="42"/>
      <c r="AQ49" s="42"/>
      <c r="AR49" s="42"/>
      <c r="AS49" s="231"/>
      <c r="AT49" s="42"/>
      <c r="AU49" s="42"/>
      <c r="AV49" s="42"/>
      <c r="AW49" s="43"/>
      <c r="BF49" s="42"/>
      <c r="BG49" s="42"/>
      <c r="BM49" s="43"/>
      <c r="BT49" s="393" t="s">
        <v>137</v>
      </c>
      <c r="BU49" s="214"/>
      <c r="BV49" s="214"/>
      <c r="BW49" s="214"/>
      <c r="BX49" s="214"/>
      <c r="BY49" s="214"/>
      <c r="CA49" s="393"/>
      <c r="CB49" s="393"/>
      <c r="CF49" s="393" t="s">
        <v>137</v>
      </c>
    </row>
    <row r="50" spans="13:77" ht="18" customHeight="1">
      <c r="M50" s="214"/>
      <c r="N50" s="214"/>
      <c r="O50" s="214"/>
      <c r="P50" s="214"/>
      <c r="Q50" s="214"/>
      <c r="R50" s="214"/>
      <c r="AE50" s="42"/>
      <c r="AF50" s="42"/>
      <c r="AG50" s="46"/>
      <c r="AH50" s="42"/>
      <c r="AI50" s="42"/>
      <c r="AJ50" s="42"/>
      <c r="AK50" s="42"/>
      <c r="AN50" s="42"/>
      <c r="AO50" s="42"/>
      <c r="AP50" s="42"/>
      <c r="AQ50" s="42"/>
      <c r="AR50" s="42"/>
      <c r="AV50" s="42"/>
      <c r="AW50" s="42"/>
      <c r="AX50" s="42"/>
      <c r="BE50" s="42"/>
      <c r="BF50" s="42"/>
      <c r="BG50" s="42"/>
      <c r="BT50" s="214"/>
      <c r="BU50" s="214"/>
      <c r="BV50" s="214"/>
      <c r="BW50" s="214"/>
      <c r="BX50" s="214"/>
      <c r="BY50" s="214"/>
    </row>
    <row r="51" spans="13:83" ht="18" customHeight="1">
      <c r="M51" s="19"/>
      <c r="N51" s="167"/>
      <c r="O51" s="167"/>
      <c r="P51" s="167"/>
      <c r="Q51" s="167"/>
      <c r="R51" s="167"/>
      <c r="AA51" s="42"/>
      <c r="AB51" s="42"/>
      <c r="AC51" s="42"/>
      <c r="AI51" s="42"/>
      <c r="AL51" s="42"/>
      <c r="AM51" s="42"/>
      <c r="BE51" s="42"/>
      <c r="BF51" s="42"/>
      <c r="BG51" s="42"/>
      <c r="CE51" s="19"/>
    </row>
    <row r="52" spans="2:88" ht="18" customHeight="1" thickBot="1">
      <c r="B52" s="412" t="s">
        <v>30</v>
      </c>
      <c r="C52" s="58" t="s">
        <v>96</v>
      </c>
      <c r="D52" s="58" t="s">
        <v>97</v>
      </c>
      <c r="E52" s="58" t="s">
        <v>98</v>
      </c>
      <c r="F52" s="413" t="s">
        <v>99</v>
      </c>
      <c r="G52" s="62"/>
      <c r="H52" s="63"/>
      <c r="I52" s="241" t="s">
        <v>102</v>
      </c>
      <c r="J52" s="241"/>
      <c r="K52" s="63"/>
      <c r="L52" s="64"/>
      <c r="M52" s="167"/>
      <c r="AI52" s="42"/>
      <c r="AL52" s="42"/>
      <c r="AM52" s="42"/>
      <c r="BG52" s="42"/>
      <c r="BH52" s="412" t="s">
        <v>30</v>
      </c>
      <c r="BI52" s="58" t="s">
        <v>96</v>
      </c>
      <c r="BJ52" s="58" t="s">
        <v>97</v>
      </c>
      <c r="BK52" s="58" t="s">
        <v>98</v>
      </c>
      <c r="BL52" s="413" t="s">
        <v>99</v>
      </c>
      <c r="BM52" s="62"/>
      <c r="BN52" s="63"/>
      <c r="BO52" s="241" t="s">
        <v>102</v>
      </c>
      <c r="BP52" s="241"/>
      <c r="BQ52" s="63"/>
      <c r="BR52" s="64"/>
      <c r="BT52" s="412" t="s">
        <v>30</v>
      </c>
      <c r="BU52" s="58" t="s">
        <v>96</v>
      </c>
      <c r="BV52" s="58" t="s">
        <v>97</v>
      </c>
      <c r="BW52" s="58" t="s">
        <v>98</v>
      </c>
      <c r="BX52" s="427" t="s">
        <v>99</v>
      </c>
      <c r="BY52" s="62"/>
      <c r="BZ52" s="63"/>
      <c r="CA52" s="241" t="s">
        <v>102</v>
      </c>
      <c r="CB52" s="241"/>
      <c r="CC52" s="63"/>
      <c r="CD52" s="64"/>
      <c r="CE52" s="167"/>
      <c r="CF52" s="412" t="s">
        <v>30</v>
      </c>
      <c r="CG52" s="58" t="s">
        <v>96</v>
      </c>
      <c r="CH52" s="58" t="s">
        <v>97</v>
      </c>
      <c r="CI52" s="58" t="s">
        <v>98</v>
      </c>
      <c r="CJ52" s="426" t="s">
        <v>99</v>
      </c>
    </row>
    <row r="53" spans="2:88" ht="18" customHeight="1" thickBot="1" thickTop="1">
      <c r="B53" s="9"/>
      <c r="C53" s="6"/>
      <c r="D53" s="6"/>
      <c r="E53" s="6"/>
      <c r="F53" s="6"/>
      <c r="G53" s="5" t="s">
        <v>47</v>
      </c>
      <c r="H53" s="6"/>
      <c r="I53" s="6"/>
      <c r="J53" s="5"/>
      <c r="K53" s="6"/>
      <c r="L53" s="7"/>
      <c r="M53" s="19"/>
      <c r="N53" s="61" t="s">
        <v>30</v>
      </c>
      <c r="O53" s="59" t="s">
        <v>96</v>
      </c>
      <c r="P53" s="60" t="s">
        <v>97</v>
      </c>
      <c r="Q53" s="58" t="s">
        <v>98</v>
      </c>
      <c r="R53" s="208" t="s">
        <v>99</v>
      </c>
      <c r="S53" s="62"/>
      <c r="T53" s="63"/>
      <c r="U53" s="241" t="s">
        <v>102</v>
      </c>
      <c r="V53" s="241"/>
      <c r="W53" s="63"/>
      <c r="X53" s="64"/>
      <c r="AI53" s="42"/>
      <c r="BH53" s="9"/>
      <c r="BI53" s="6"/>
      <c r="BJ53" s="6"/>
      <c r="BK53" s="6"/>
      <c r="BL53" s="6"/>
      <c r="BM53" s="5" t="s">
        <v>100</v>
      </c>
      <c r="BN53" s="6"/>
      <c r="BO53" s="6"/>
      <c r="BP53" s="5"/>
      <c r="BQ53" s="6"/>
      <c r="BR53" s="7"/>
      <c r="BT53" s="183"/>
      <c r="BU53" s="184"/>
      <c r="BV53" s="5"/>
      <c r="BW53" s="184"/>
      <c r="BX53" s="184"/>
      <c r="BY53" s="5" t="s">
        <v>100</v>
      </c>
      <c r="BZ53" s="184"/>
      <c r="CA53" s="184"/>
      <c r="CB53" s="5"/>
      <c r="CC53" s="184"/>
      <c r="CD53" s="185"/>
      <c r="CE53" s="19"/>
      <c r="CF53" s="183"/>
      <c r="CG53" s="184"/>
      <c r="CH53" s="5" t="s">
        <v>135</v>
      </c>
      <c r="CI53" s="184"/>
      <c r="CJ53" s="185"/>
    </row>
    <row r="54" spans="2:88" ht="21" customHeight="1" thickTop="1">
      <c r="B54" s="65"/>
      <c r="C54" s="66"/>
      <c r="D54" s="66"/>
      <c r="E54" s="66"/>
      <c r="F54" s="67"/>
      <c r="G54" s="414"/>
      <c r="H54" s="415"/>
      <c r="I54" s="415"/>
      <c r="J54" s="415"/>
      <c r="K54" s="415"/>
      <c r="L54" s="416"/>
      <c r="M54" s="166"/>
      <c r="N54" s="69"/>
      <c r="O54" s="3"/>
      <c r="P54" s="3"/>
      <c r="Q54" s="3"/>
      <c r="R54" s="3"/>
      <c r="S54" s="70" t="s">
        <v>105</v>
      </c>
      <c r="T54" s="3"/>
      <c r="U54" s="3"/>
      <c r="V54" s="3"/>
      <c r="W54" s="3"/>
      <c r="X54" s="71"/>
      <c r="AI54" s="42"/>
      <c r="AS54" s="244" t="s">
        <v>101</v>
      </c>
      <c r="BH54" s="65"/>
      <c r="BI54" s="66"/>
      <c r="BJ54" s="66"/>
      <c r="BK54" s="66"/>
      <c r="BL54" s="67"/>
      <c r="BM54" s="414"/>
      <c r="BN54" s="415"/>
      <c r="BO54" s="415"/>
      <c r="BP54" s="415"/>
      <c r="BQ54" s="415"/>
      <c r="BR54" s="416"/>
      <c r="BT54" s="428"/>
      <c r="BU54" s="66"/>
      <c r="BV54" s="66"/>
      <c r="BW54" s="66"/>
      <c r="BX54" s="276"/>
      <c r="BY54" s="414"/>
      <c r="BZ54" s="415"/>
      <c r="CA54" s="415"/>
      <c r="CB54" s="415"/>
      <c r="CC54" s="415"/>
      <c r="CD54" s="416"/>
      <c r="CE54" s="166"/>
      <c r="CF54" s="65"/>
      <c r="CG54" s="66"/>
      <c r="CH54" s="66"/>
      <c r="CI54" s="66"/>
      <c r="CJ54" s="68"/>
    </row>
    <row r="55" spans="2:88" ht="21" customHeight="1">
      <c r="B55" s="345">
        <v>1</v>
      </c>
      <c r="C55" s="74">
        <v>15.576</v>
      </c>
      <c r="D55" s="75">
        <v>55</v>
      </c>
      <c r="E55" s="76">
        <f>C55+D55*0.001</f>
        <v>15.631</v>
      </c>
      <c r="F55" s="20" t="s">
        <v>104</v>
      </c>
      <c r="G55" s="411" t="s">
        <v>142</v>
      </c>
      <c r="H55" s="418"/>
      <c r="I55" s="419"/>
      <c r="J55" s="215"/>
      <c r="K55" s="420"/>
      <c r="L55" s="27"/>
      <c r="M55" s="166"/>
      <c r="N55" s="398"/>
      <c r="O55" s="72"/>
      <c r="P55" s="77"/>
      <c r="Q55" s="80"/>
      <c r="R55" s="180"/>
      <c r="S55" s="285"/>
      <c r="T55" s="79"/>
      <c r="V55" s="24"/>
      <c r="X55" s="18"/>
      <c r="AI55" s="42"/>
      <c r="AS55" s="232" t="s">
        <v>103</v>
      </c>
      <c r="AZ55" s="348"/>
      <c r="BA55" s="349"/>
      <c r="BB55" s="349"/>
      <c r="BC55" s="350" t="s">
        <v>124</v>
      </c>
      <c r="BD55" s="349"/>
      <c r="BE55" s="349"/>
      <c r="BF55" s="351"/>
      <c r="BH55" s="346">
        <v>5</v>
      </c>
      <c r="BI55" s="72">
        <v>15.996</v>
      </c>
      <c r="BJ55" s="75">
        <v>55</v>
      </c>
      <c r="BK55" s="76">
        <f>BI55+BJ55*0.001</f>
        <v>16.051000000000002</v>
      </c>
      <c r="BL55" s="78" t="s">
        <v>104</v>
      </c>
      <c r="BM55" s="411" t="s">
        <v>126</v>
      </c>
      <c r="BN55" s="418"/>
      <c r="BO55" s="419"/>
      <c r="BP55" s="215"/>
      <c r="BQ55" s="420"/>
      <c r="BR55" s="27"/>
      <c r="BT55" s="345">
        <v>9</v>
      </c>
      <c r="BU55" s="74">
        <v>16.085</v>
      </c>
      <c r="BV55" s="75">
        <v>51</v>
      </c>
      <c r="BW55" s="76">
        <f>BU55+BV55*0.001</f>
        <v>16.136</v>
      </c>
      <c r="BX55" s="78" t="s">
        <v>104</v>
      </c>
      <c r="BY55" s="411" t="s">
        <v>129</v>
      </c>
      <c r="BZ55" s="418"/>
      <c r="CA55" s="419"/>
      <c r="CB55" s="215"/>
      <c r="CC55" s="420"/>
      <c r="CD55" s="27"/>
      <c r="CE55" s="166"/>
      <c r="CF55" s="347" t="s">
        <v>90</v>
      </c>
      <c r="CG55" s="76" t="s">
        <v>138</v>
      </c>
      <c r="CH55" s="75">
        <v>-55</v>
      </c>
      <c r="CI55" s="76">
        <v>16.46</v>
      </c>
      <c r="CJ55" s="27" t="s">
        <v>104</v>
      </c>
    </row>
    <row r="56" spans="2:88" ht="21" customHeight="1" thickBot="1">
      <c r="B56" s="345"/>
      <c r="C56" s="74"/>
      <c r="D56" s="75"/>
      <c r="E56" s="76"/>
      <c r="F56" s="20"/>
      <c r="G56" s="417"/>
      <c r="H56" s="421"/>
      <c r="I56" s="419"/>
      <c r="J56" s="215"/>
      <c r="K56" s="420"/>
      <c r="L56" s="27"/>
      <c r="M56" s="166"/>
      <c r="N56" s="346">
        <v>4</v>
      </c>
      <c r="O56" s="72">
        <v>15.657</v>
      </c>
      <c r="P56" s="77">
        <v>42</v>
      </c>
      <c r="Q56" s="80">
        <f>O56+(P56/1000)</f>
        <v>15.699</v>
      </c>
      <c r="R56" s="180" t="s">
        <v>104</v>
      </c>
      <c r="S56" s="411" t="s">
        <v>111</v>
      </c>
      <c r="T56" s="19"/>
      <c r="U56" s="44"/>
      <c r="V56" s="19"/>
      <c r="W56" s="44"/>
      <c r="X56" s="81"/>
      <c r="AI56" s="42"/>
      <c r="AZ56" s="352"/>
      <c r="BA56" s="353" t="s">
        <v>106</v>
      </c>
      <c r="BB56" s="354"/>
      <c r="BC56" s="355" t="s">
        <v>107</v>
      </c>
      <c r="BD56" s="356"/>
      <c r="BE56" s="353" t="s">
        <v>108</v>
      </c>
      <c r="BF56" s="357"/>
      <c r="BH56" s="346">
        <v>6</v>
      </c>
      <c r="BI56" s="72">
        <v>16.013</v>
      </c>
      <c r="BJ56" s="75">
        <v>-42</v>
      </c>
      <c r="BK56" s="76">
        <f>BI56+BJ56*0.001</f>
        <v>15.971000000000002</v>
      </c>
      <c r="BL56" s="78" t="s">
        <v>104</v>
      </c>
      <c r="BM56" s="411" t="s">
        <v>127</v>
      </c>
      <c r="BN56" s="421"/>
      <c r="BO56" s="419"/>
      <c r="BP56" s="215"/>
      <c r="BQ56" s="420"/>
      <c r="BR56" s="27"/>
      <c r="BT56" s="345" t="s">
        <v>72</v>
      </c>
      <c r="BU56" s="74" t="s">
        <v>109</v>
      </c>
      <c r="BV56" s="75">
        <v>-51</v>
      </c>
      <c r="BW56" s="76">
        <v>16.929</v>
      </c>
      <c r="BX56" s="78"/>
      <c r="BY56" s="411"/>
      <c r="BZ56" s="421"/>
      <c r="CA56" s="419"/>
      <c r="CB56" s="215"/>
      <c r="CC56" s="420"/>
      <c r="CD56" s="27"/>
      <c r="CE56" s="166"/>
      <c r="CF56" s="347" t="s">
        <v>72</v>
      </c>
      <c r="CG56" s="76">
        <v>16.55</v>
      </c>
      <c r="CH56" s="75">
        <v>55</v>
      </c>
      <c r="CI56" s="76">
        <f>CG56+CH56*0.001</f>
        <v>16.605</v>
      </c>
      <c r="CJ56" s="27"/>
    </row>
    <row r="57" spans="2:88" ht="21" customHeight="1" thickTop="1">
      <c r="B57" s="346">
        <v>2</v>
      </c>
      <c r="C57" s="72">
        <v>15.614</v>
      </c>
      <c r="D57" s="75">
        <v>42</v>
      </c>
      <c r="E57" s="76">
        <f>C57+D57*0.001</f>
        <v>15.656</v>
      </c>
      <c r="F57" s="20" t="s">
        <v>104</v>
      </c>
      <c r="G57" s="411" t="s">
        <v>142</v>
      </c>
      <c r="H57" s="421"/>
      <c r="I57" s="419"/>
      <c r="J57" s="215"/>
      <c r="K57" s="420"/>
      <c r="L57" s="27"/>
      <c r="M57" s="166"/>
      <c r="N57" s="347" t="s">
        <v>120</v>
      </c>
      <c r="O57" s="76">
        <v>15.703</v>
      </c>
      <c r="P57" s="75"/>
      <c r="Q57" s="76"/>
      <c r="R57" s="180" t="s">
        <v>104</v>
      </c>
      <c r="S57" s="411" t="s">
        <v>143</v>
      </c>
      <c r="T57" s="19"/>
      <c r="U57" s="44"/>
      <c r="V57" s="19"/>
      <c r="W57" s="44"/>
      <c r="X57" s="81"/>
      <c r="AI57" s="42"/>
      <c r="AS57" s="231" t="s">
        <v>110</v>
      </c>
      <c r="AZ57" s="17"/>
      <c r="BA57" s="14"/>
      <c r="BB57" s="358"/>
      <c r="BC57" s="358"/>
      <c r="BD57" s="14"/>
      <c r="BE57" s="14"/>
      <c r="BF57" s="359"/>
      <c r="BH57" s="346">
        <v>7</v>
      </c>
      <c r="BI57" s="72">
        <v>16.045</v>
      </c>
      <c r="BJ57" s="75">
        <v>-42</v>
      </c>
      <c r="BK57" s="76">
        <f>BI57+BJ57*0.001</f>
        <v>16.003</v>
      </c>
      <c r="BL57" s="78" t="s">
        <v>104</v>
      </c>
      <c r="BM57" s="411" t="s">
        <v>128</v>
      </c>
      <c r="BN57" s="421"/>
      <c r="BO57" s="419"/>
      <c r="BP57" s="215"/>
      <c r="BQ57" s="420"/>
      <c r="BR57" s="27"/>
      <c r="BT57" s="346">
        <v>10</v>
      </c>
      <c r="BU57" s="72">
        <v>16.165</v>
      </c>
      <c r="BV57" s="75">
        <v>-65</v>
      </c>
      <c r="BW57" s="76">
        <f>BU57+BV57*0.001</f>
        <v>16.099999999999998</v>
      </c>
      <c r="BX57" s="78" t="s">
        <v>104</v>
      </c>
      <c r="BY57" s="291" t="s">
        <v>130</v>
      </c>
      <c r="BZ57" s="421"/>
      <c r="CA57" s="419"/>
      <c r="CB57" s="215"/>
      <c r="CC57" s="420"/>
      <c r="CD57" s="27"/>
      <c r="CE57" s="166"/>
      <c r="CF57" s="73" t="s">
        <v>88</v>
      </c>
      <c r="CG57" s="74" t="s">
        <v>139</v>
      </c>
      <c r="CH57" s="75">
        <v>55</v>
      </c>
      <c r="CI57" s="76">
        <v>16.54</v>
      </c>
      <c r="CJ57" s="27" t="s">
        <v>104</v>
      </c>
    </row>
    <row r="58" spans="2:88" ht="21" customHeight="1">
      <c r="B58" s="346">
        <v>3</v>
      </c>
      <c r="C58" s="72">
        <v>15.614</v>
      </c>
      <c r="D58" s="75">
        <v>51</v>
      </c>
      <c r="E58" s="76">
        <f>C58+D58*0.001</f>
        <v>15.665000000000001</v>
      </c>
      <c r="F58" s="20" t="s">
        <v>104</v>
      </c>
      <c r="G58" s="411" t="s">
        <v>142</v>
      </c>
      <c r="H58" s="418"/>
      <c r="I58" s="419"/>
      <c r="J58" s="215"/>
      <c r="K58" s="420"/>
      <c r="L58" s="27"/>
      <c r="M58" s="166"/>
      <c r="N58" s="347"/>
      <c r="O58" s="76"/>
      <c r="P58" s="75"/>
      <c r="Q58" s="76"/>
      <c r="R58" s="180"/>
      <c r="S58" s="411" t="s">
        <v>141</v>
      </c>
      <c r="T58" s="19"/>
      <c r="U58" s="44"/>
      <c r="V58" s="19"/>
      <c r="W58" s="44"/>
      <c r="X58" s="81"/>
      <c r="AI58" s="42"/>
      <c r="AS58" s="232" t="s">
        <v>112</v>
      </c>
      <c r="AZ58" s="17"/>
      <c r="BA58" s="25" t="s">
        <v>113</v>
      </c>
      <c r="BB58" s="358"/>
      <c r="BC58" s="360">
        <v>3</v>
      </c>
      <c r="BD58" s="14"/>
      <c r="BE58" s="25" t="s">
        <v>114</v>
      </c>
      <c r="BF58" s="359"/>
      <c r="BH58" s="346">
        <v>8</v>
      </c>
      <c r="BI58" s="72">
        <v>16.085</v>
      </c>
      <c r="BJ58" s="75">
        <v>-51</v>
      </c>
      <c r="BK58" s="76">
        <f>BI58+BJ58*0.001</f>
        <v>16.034000000000002</v>
      </c>
      <c r="BL58" s="78" t="s">
        <v>104</v>
      </c>
      <c r="BM58" s="411" t="s">
        <v>125</v>
      </c>
      <c r="BN58" s="418"/>
      <c r="BO58" s="419"/>
      <c r="BP58" s="215"/>
      <c r="BQ58" s="420"/>
      <c r="BR58" s="27"/>
      <c r="BT58" s="346" t="s">
        <v>72</v>
      </c>
      <c r="BU58" s="72" t="s">
        <v>115</v>
      </c>
      <c r="BV58" s="75">
        <v>65</v>
      </c>
      <c r="BW58" s="76">
        <v>16.965</v>
      </c>
      <c r="BX58" s="78"/>
      <c r="BY58" s="411"/>
      <c r="BZ58" s="418"/>
      <c r="CA58" s="419"/>
      <c r="CB58" s="215"/>
      <c r="CC58" s="420"/>
      <c r="CD58" s="27"/>
      <c r="CE58" s="166"/>
      <c r="CF58" s="73" t="s">
        <v>72</v>
      </c>
      <c r="CG58" s="74">
        <v>16.58</v>
      </c>
      <c r="CH58" s="75">
        <v>-55</v>
      </c>
      <c r="CI58" s="76">
        <f>CG58+CH58*0.001</f>
        <v>16.525</v>
      </c>
      <c r="CJ58" s="27"/>
    </row>
    <row r="59" spans="2:88" ht="18" customHeight="1" thickBot="1">
      <c r="B59" s="83"/>
      <c r="C59" s="84"/>
      <c r="D59" s="85"/>
      <c r="E59" s="85"/>
      <c r="F59" s="86"/>
      <c r="G59" s="422"/>
      <c r="H59" s="423"/>
      <c r="I59" s="424"/>
      <c r="J59" s="425"/>
      <c r="K59" s="425"/>
      <c r="L59" s="87"/>
      <c r="M59" s="166"/>
      <c r="N59" s="210"/>
      <c r="O59" s="211"/>
      <c r="P59" s="212"/>
      <c r="Q59" s="213"/>
      <c r="R59" s="88"/>
      <c r="S59" s="267"/>
      <c r="T59" s="181"/>
      <c r="U59" s="181"/>
      <c r="V59" s="181"/>
      <c r="W59" s="181"/>
      <c r="X59" s="182"/>
      <c r="AD59" s="42"/>
      <c r="AE59" s="409"/>
      <c r="AZ59" s="40"/>
      <c r="BA59" s="38"/>
      <c r="BB59" s="361"/>
      <c r="BC59" s="362"/>
      <c r="BD59" s="38"/>
      <c r="BE59" s="363"/>
      <c r="BF59" s="364"/>
      <c r="BG59" s="409"/>
      <c r="BH59" s="83"/>
      <c r="BI59" s="84"/>
      <c r="BJ59" s="85"/>
      <c r="BK59" s="85"/>
      <c r="BL59" s="86"/>
      <c r="BM59" s="422"/>
      <c r="BN59" s="423"/>
      <c r="BO59" s="424"/>
      <c r="BP59" s="425"/>
      <c r="BQ59" s="425"/>
      <c r="BR59" s="87"/>
      <c r="BT59" s="83"/>
      <c r="BU59" s="84"/>
      <c r="BV59" s="85"/>
      <c r="BW59" s="85"/>
      <c r="BX59" s="89"/>
      <c r="BY59" s="422"/>
      <c r="BZ59" s="423"/>
      <c r="CA59" s="424"/>
      <c r="CB59" s="425"/>
      <c r="CC59" s="425"/>
      <c r="CD59" s="87"/>
      <c r="CE59" s="166"/>
      <c r="CF59" s="83"/>
      <c r="CG59" s="84"/>
      <c r="CH59" s="85"/>
      <c r="CI59" s="85"/>
      <c r="CJ59" s="87"/>
    </row>
    <row r="60" spans="30:60" ht="12.75" customHeight="1">
      <c r="AD60" s="407"/>
      <c r="AE60" s="408"/>
      <c r="BG60" s="407"/>
      <c r="BH60" s="408"/>
    </row>
    <row r="61" spans="31:54" ht="12.75" customHeight="1">
      <c r="AE61" s="42"/>
      <c r="AF61" s="42"/>
      <c r="AG61" s="42"/>
      <c r="AH61" s="42"/>
      <c r="AI61" s="42"/>
      <c r="AJ61" s="42"/>
      <c r="AK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</row>
    <row r="62" spans="20:44" s="44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44"/>
      <c r="CE63" s="44"/>
      <c r="CF63" s="44"/>
      <c r="CG63" s="44"/>
      <c r="CH63" s="44"/>
    </row>
    <row r="64" spans="82:86" ht="12.75">
      <c r="CD64" s="44"/>
      <c r="CE64" s="44"/>
      <c r="CF64" s="44"/>
      <c r="CG64" s="44"/>
      <c r="CH64" s="44"/>
    </row>
    <row r="65" spans="82:86" ht="12.75">
      <c r="CD65" s="44"/>
      <c r="CE65" s="44"/>
      <c r="CF65" s="44"/>
      <c r="CG65" s="44"/>
      <c r="CH65" s="44"/>
    </row>
    <row r="66" spans="82:86" ht="12.75">
      <c r="CD66" s="44"/>
      <c r="CE66" s="44"/>
      <c r="CF66" s="44"/>
      <c r="CG66" s="44"/>
      <c r="CH66" s="44"/>
    </row>
    <row r="67" spans="82:86" ht="12.75">
      <c r="CD67" s="44"/>
      <c r="CE67" s="44"/>
      <c r="CF67" s="44"/>
      <c r="CG67" s="44"/>
      <c r="CH67" s="44"/>
    </row>
  </sheetData>
  <sheetProtection password="E5AD" sheet="1" objects="1" scenarios="1"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1296719" r:id="rId1"/>
    <oleObject progId="Paint.Picture" shapeId="68655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2014-02-22T10:49:48Z</cp:lastPrinted>
  <dcterms:created xsi:type="dcterms:W3CDTF">2003-01-20T12:54:27Z</dcterms:created>
  <dcterms:modified xsi:type="dcterms:W3CDTF">2014-04-18T12:33:47Z</dcterms:modified>
  <cp:category/>
  <cp:version/>
  <cp:contentType/>
  <cp:contentStatus/>
</cp:coreProperties>
</file>