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olice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<sst xmlns="http://schemas.openxmlformats.org/spreadsheetml/2006/main" count="106" uniqueCount="68">
  <si>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</si>
  <si>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</si>
  <si>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</si>
  <si>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</si>
  <si>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</si>
  <si>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</si>
  <si>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</si>
  <si>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</si>
  <si>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</si>
  <si>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</si>
  <si>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</si>
  <si>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</si>
  <si>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</si>
  <si>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</si>
  <si>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</si>
  <si>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</si>
  <si>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</si>
  <si>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</si>
  <si>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</si>
  <si>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</si>
  <si>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</si>
  <si>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</si>
  <si>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</si>
  <si>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</si>
  <si>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</si>
  <si>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</si>
  <si>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</si>
  <si>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Současné  vjezdy</t>
  </si>
  <si>
    <t>provoz podle SŽDC (ČD) D3</t>
  </si>
  <si>
    <t>Vk 2</t>
  </si>
  <si>
    <t>výměnový zámek, klíč je v kontrolním zámku Vk 1</t>
  </si>
  <si>
    <t>odtlačný kontrolní výměnový zámek, klíč je v KZ Vk 2</t>
  </si>
  <si>
    <t>výměnový zámek, klíč je v kontrolním zámku Vk 3</t>
  </si>
  <si>
    <t>Telefonické  dorozumívání</t>
  </si>
  <si>
    <t>Kód : 15</t>
  </si>
  <si>
    <t>OX384</t>
  </si>
  <si>
    <t>OX386</t>
  </si>
  <si>
    <t>X390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</si>
  <si>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</si>
  <si>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Moravany - Borohrádek v souladu s předpisem D3</t>
  </si>
  <si>
    <t>Trať : 517B</t>
  </si>
  <si>
    <t>Km  38,706</t>
  </si>
  <si>
    <t>Moravany</t>
  </si>
  <si>
    <t>I.</t>
  </si>
  <si>
    <t>Ev. č. : 555136</t>
  </si>
  <si>
    <t>Směr  :  Moravany</t>
  </si>
  <si>
    <t>Rychlostníky</t>
  </si>
  <si>
    <t>Přejezdníky</t>
  </si>
  <si>
    <t>klíč od ÚZ KD v SHK - III.</t>
  </si>
  <si>
    <t>rychlost 40 km/h</t>
  </si>
  <si>
    <t>odtlačný kontrolní výměnový zámek, klíč je v KZ Vk 4</t>
  </si>
  <si>
    <t>odtlačný kontrolní výměnový zámek, klíč je v KZ HVk 1</t>
  </si>
  <si>
    <t>odtl.kontr.výměnový zámek, klíč 5t/5 je v SHK - II.</t>
  </si>
  <si>
    <t>HVk1</t>
  </si>
  <si>
    <t>kontrolní zámek, klíč HVk 1/6 je v ÚZ v DK</t>
  </si>
  <si>
    <t>Vk 4</t>
  </si>
  <si>
    <t>kontrolní zámek, klíč Vk 4/7 je v ÚZ v DK</t>
  </si>
  <si>
    <t>kontrolní zámek, klíč Vk 3/4 je v ÚZ v DK</t>
  </si>
  <si>
    <t>Náv. 189:</t>
  </si>
  <si>
    <t>obě N jsou úrovňové, oboustranné</t>
  </si>
  <si>
    <t>konstrukce - Tischer</t>
  </si>
  <si>
    <t>konstrukce - SUDOP T + desky K150</t>
  </si>
  <si>
    <t>odtl.kontr.výměnový zámek, klíč 1t/1 je v SHK - I.</t>
  </si>
  <si>
    <t>kontrolní zámek, klíč Vk 1/2 je v ÚZ v DK</t>
  </si>
  <si>
    <t>kontrolní zámek, klíč Vk 2/3 je v ÚZ v DK</t>
  </si>
  <si>
    <t>Směr  :  Borohrádek</t>
  </si>
  <si>
    <t>Vlečka č: V4406</t>
  </si>
  <si>
    <t>HVk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</si>
</sst>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6"/>
      <color indexed="10"/>
      <name val="Times New Roman CE"/>
      <family val="1"/>
    </font>
    <font>
      <b/>
      <sz val="10"/>
      <name val="Arial Narrow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1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5" xfId="0" applyFont="1" applyFill="1" applyBorder="1" applyAlignment="1">
      <alignment horizontal="center" vertical="center"/>
    </xf>
    <xf numFmtId="0" fontId="21" fillId="0" borderId="0" xfId="21" applyNumberFormat="1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7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6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11</xdr:col>
      <xdr:colOff>238125</xdr:colOff>
      <xdr:row>39</xdr:row>
      <xdr:rowOff>95250</xdr:rowOff>
    </xdr:from>
    <xdr:to>
      <xdr:col>13</xdr:col>
      <xdr:colOff>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47625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47625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800100</xdr:colOff>
      <xdr:row>32</xdr:row>
      <xdr:rowOff>114300</xdr:rowOff>
    </xdr:from>
    <xdr:to>
      <xdr:col>8</xdr:col>
      <xdr:colOff>828675</xdr:colOff>
      <xdr:row>33</xdr:row>
      <xdr:rowOff>114300</xdr:rowOff>
    </xdr:to>
    <xdr:grpSp>
      <xdr:nvGrpSpPr>
        <xdr:cNvPr id="10" name="Group 601"/>
        <xdr:cNvGrpSpPr>
          <a:grpSpLocks/>
        </xdr:cNvGrpSpPr>
      </xdr:nvGrpSpPr>
      <xdr:grpSpPr>
        <a:xfrm>
          <a:off x="5905500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942975</xdr:colOff>
      <xdr:row>33</xdr:row>
      <xdr:rowOff>0</xdr:rowOff>
    </xdr:from>
    <xdr:to>
      <xdr:col>27</xdr:col>
      <xdr:colOff>0</xdr:colOff>
      <xdr:row>34</xdr:row>
      <xdr:rowOff>0</xdr:rowOff>
    </xdr:to>
    <xdr:grpSp>
      <xdr:nvGrpSpPr>
        <xdr:cNvPr id="14" name="Group 960"/>
        <xdr:cNvGrpSpPr>
          <a:grpSpLocks/>
        </xdr:cNvGrpSpPr>
      </xdr:nvGrpSpPr>
      <xdr:grpSpPr>
        <a:xfrm>
          <a:off x="21250275" y="87344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35</xdr:row>
      <xdr:rowOff>9525</xdr:rowOff>
    </xdr:from>
    <xdr:to>
      <xdr:col>11</xdr:col>
      <xdr:colOff>9525</xdr:colOff>
      <xdr:row>36</xdr:row>
      <xdr:rowOff>9525</xdr:rowOff>
    </xdr:to>
    <xdr:grpSp>
      <xdr:nvGrpSpPr>
        <xdr:cNvPr id="90" name="Group 150"/>
        <xdr:cNvGrpSpPr>
          <a:grpSpLocks/>
        </xdr:cNvGrpSpPr>
      </xdr:nvGrpSpPr>
      <xdr:grpSpPr>
        <a:xfrm>
          <a:off x="7543800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35</xdr:row>
      <xdr:rowOff>9525</xdr:rowOff>
    </xdr:from>
    <xdr:to>
      <xdr:col>21</xdr:col>
      <xdr:colOff>923925</xdr:colOff>
      <xdr:row>36</xdr:row>
      <xdr:rowOff>9525</xdr:rowOff>
    </xdr:to>
    <xdr:grpSp>
      <xdr:nvGrpSpPr>
        <xdr:cNvPr id="130" name="Group 266"/>
        <xdr:cNvGrpSpPr>
          <a:grpSpLocks/>
        </xdr:cNvGrpSpPr>
      </xdr:nvGrpSpPr>
      <xdr:grpSpPr>
        <a:xfrm>
          <a:off x="17259300" y="9201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1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34</xdr:row>
      <xdr:rowOff>0</xdr:rowOff>
    </xdr:from>
    <xdr:ext cx="971550" cy="228600"/>
    <xdr:sp>
      <xdr:nvSpPr>
        <xdr:cNvPr id="140" name="text 774"/>
        <xdr:cNvSpPr txBox="1">
          <a:spLocks noChangeArrowheads="1"/>
        </xdr:cNvSpPr>
      </xdr:nvSpPr>
      <xdr:spPr>
        <a:xfrm>
          <a:off x="242506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P5067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31</xdr:col>
      <xdr:colOff>495300</xdr:colOff>
      <xdr:row>29</xdr:row>
      <xdr:rowOff>9525</xdr:rowOff>
    </xdr:from>
    <xdr:to>
      <xdr:col>31</xdr:col>
      <xdr:colOff>495300</xdr:colOff>
      <xdr:row>33</xdr:row>
      <xdr:rowOff>219075</xdr:rowOff>
    </xdr:to>
    <xdr:sp>
      <xdr:nvSpPr>
        <xdr:cNvPr id="141" name="Line 319"/>
        <xdr:cNvSpPr>
          <a:spLocks/>
        </xdr:cNvSpPr>
      </xdr:nvSpPr>
      <xdr:spPr>
        <a:xfrm>
          <a:off x="24745950" y="78295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26</xdr:row>
      <xdr:rowOff>219075</xdr:rowOff>
    </xdr:from>
    <xdr:to>
      <xdr:col>22</xdr:col>
      <xdr:colOff>76200</xdr:colOff>
      <xdr:row>27</xdr:row>
      <xdr:rowOff>219075</xdr:rowOff>
    </xdr:to>
    <xdr:grpSp>
      <xdr:nvGrpSpPr>
        <xdr:cNvPr id="142" name="Group 348"/>
        <xdr:cNvGrpSpPr>
          <a:grpSpLocks/>
        </xdr:cNvGrpSpPr>
      </xdr:nvGrpSpPr>
      <xdr:grpSpPr>
        <a:xfrm>
          <a:off x="17383125" y="7353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6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47" name="Line 370"/>
        <xdr:cNvSpPr>
          <a:spLocks/>
        </xdr:cNvSpPr>
      </xdr:nvSpPr>
      <xdr:spPr>
        <a:xfrm flipV="1">
          <a:off x="5600700" y="90773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148" name="Line 371"/>
        <xdr:cNvSpPr>
          <a:spLocks/>
        </xdr:cNvSpPr>
      </xdr:nvSpPr>
      <xdr:spPr>
        <a:xfrm>
          <a:off x="14420850" y="90773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49" name="Line 394"/>
        <xdr:cNvSpPr>
          <a:spLocks/>
        </xdr:cNvSpPr>
      </xdr:nvSpPr>
      <xdr:spPr>
        <a:xfrm flipV="1">
          <a:off x="19316700" y="8391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171450</xdr:colOff>
      <xdr:row>34</xdr:row>
      <xdr:rowOff>114300</xdr:rowOff>
    </xdr:from>
    <xdr:to>
      <xdr:col>24</xdr:col>
      <xdr:colOff>504825</xdr:colOff>
      <xdr:row>36</xdr:row>
      <xdr:rowOff>114300</xdr:rowOff>
    </xdr:to>
    <xdr:sp>
      <xdr:nvSpPr>
        <xdr:cNvPr id="150" name="Line 413"/>
        <xdr:cNvSpPr>
          <a:spLocks/>
        </xdr:cNvSpPr>
      </xdr:nvSpPr>
      <xdr:spPr>
        <a:xfrm flipV="1">
          <a:off x="17506950" y="9077325"/>
          <a:ext cx="1819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37</xdr:row>
      <xdr:rowOff>0</xdr:rowOff>
    </xdr:from>
    <xdr:to>
      <xdr:col>21</xdr:col>
      <xdr:colOff>400050</xdr:colOff>
      <xdr:row>37</xdr:row>
      <xdr:rowOff>76200</xdr:rowOff>
    </xdr:to>
    <xdr:sp>
      <xdr:nvSpPr>
        <xdr:cNvPr id="151" name="Line 414"/>
        <xdr:cNvSpPr>
          <a:spLocks/>
        </xdr:cNvSpPr>
      </xdr:nvSpPr>
      <xdr:spPr>
        <a:xfrm flipV="1">
          <a:off x="160210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866775</xdr:colOff>
      <xdr:row>37</xdr:row>
      <xdr:rowOff>76200</xdr:rowOff>
    </xdr:from>
    <xdr:to>
      <xdr:col>20</xdr:col>
      <xdr:colOff>628650</xdr:colOff>
      <xdr:row>37</xdr:row>
      <xdr:rowOff>114300</xdr:rowOff>
    </xdr:to>
    <xdr:sp>
      <xdr:nvSpPr>
        <xdr:cNvPr id="152" name="Line 415"/>
        <xdr:cNvSpPr>
          <a:spLocks/>
        </xdr:cNvSpPr>
      </xdr:nvSpPr>
      <xdr:spPr>
        <a:xfrm flipV="1">
          <a:off x="15287625" y="9725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400050</xdr:colOff>
      <xdr:row>36</xdr:row>
      <xdr:rowOff>114300</xdr:rowOff>
    </xdr:from>
    <xdr:to>
      <xdr:col>22</xdr:col>
      <xdr:colOff>171450</xdr:colOff>
      <xdr:row>37</xdr:row>
      <xdr:rowOff>0</xdr:rowOff>
    </xdr:to>
    <xdr:sp>
      <xdr:nvSpPr>
        <xdr:cNvPr id="153" name="Line 416"/>
        <xdr:cNvSpPr>
          <a:spLocks/>
        </xdr:cNvSpPr>
      </xdr:nvSpPr>
      <xdr:spPr>
        <a:xfrm flipV="1">
          <a:off x="1676400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600075</xdr:colOff>
      <xdr:row>37</xdr:row>
      <xdr:rowOff>57150</xdr:rowOff>
    </xdr:from>
    <xdr:to>
      <xdr:col>21</xdr:col>
      <xdr:colOff>952500</xdr:colOff>
      <xdr:row>37</xdr:row>
      <xdr:rowOff>180975</xdr:rowOff>
    </xdr:to>
    <xdr:sp>
      <xdr:nvSpPr>
        <xdr:cNvPr id="154" name="kreslení 417"/>
        <xdr:cNvSpPr>
          <a:spLocks/>
        </xdr:cNvSpPr>
      </xdr:nvSpPr>
      <xdr:spPr>
        <a:xfrm>
          <a:off x="16964025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155" name="Group 424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8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123825</xdr:colOff>
      <xdr:row>28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59" name="Line 456"/>
        <xdr:cNvSpPr>
          <a:spLocks/>
        </xdr:cNvSpPr>
      </xdr:nvSpPr>
      <xdr:spPr>
        <a:xfrm>
          <a:off x="9686925" y="7705725"/>
          <a:ext cx="961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28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13677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14</xdr:col>
      <xdr:colOff>95250</xdr:colOff>
      <xdr:row>37</xdr:row>
      <xdr:rowOff>114300</xdr:rowOff>
    </xdr:from>
    <xdr:to>
      <xdr:col>19</xdr:col>
      <xdr:colOff>885825</xdr:colOff>
      <xdr:row>37</xdr:row>
      <xdr:rowOff>114300</xdr:rowOff>
    </xdr:to>
    <xdr:sp>
      <xdr:nvSpPr>
        <xdr:cNvPr id="161" name="Line 459"/>
        <xdr:cNvSpPr>
          <a:spLocks/>
        </xdr:cNvSpPr>
      </xdr:nvSpPr>
      <xdr:spPr>
        <a:xfrm>
          <a:off x="9658350" y="9763125"/>
          <a:ext cx="5648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5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6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7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8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99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27</xdr:row>
      <xdr:rowOff>0</xdr:rowOff>
    </xdr:from>
    <xdr:ext cx="971550" cy="457200"/>
    <xdr:sp>
      <xdr:nvSpPr>
        <xdr:cNvPr id="200" name="text 774"/>
        <xdr:cNvSpPr txBox="1">
          <a:spLocks noChangeArrowheads="1"/>
        </xdr:cNvSpPr>
      </xdr:nvSpPr>
      <xdr:spPr>
        <a:xfrm>
          <a:off x="242506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39,080</a:t>
          </a:r>
        </a:p>
      </xdr:txBody>
    </xdr:sp>
    <xdr:clientData/>
  </xdr:one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3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114300</xdr:rowOff>
    </xdr:from>
    <xdr:to>
      <xdr:col>10</xdr:col>
      <xdr:colOff>771525</xdr:colOff>
      <xdr:row>31</xdr:row>
      <xdr:rowOff>95250</xdr:rowOff>
    </xdr:to>
    <xdr:sp>
      <xdr:nvSpPr>
        <xdr:cNvPr id="225" name="Line 565"/>
        <xdr:cNvSpPr>
          <a:spLocks/>
        </xdr:cNvSpPr>
      </xdr:nvSpPr>
      <xdr:spPr>
        <a:xfrm flipV="1">
          <a:off x="5648325" y="7934325"/>
          <a:ext cx="17145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29</xdr:row>
      <xdr:rowOff>0</xdr:rowOff>
    </xdr:from>
    <xdr:to>
      <xdr:col>12</xdr:col>
      <xdr:colOff>76200</xdr:colOff>
      <xdr:row>29</xdr:row>
      <xdr:rowOff>114300</xdr:rowOff>
    </xdr:to>
    <xdr:sp>
      <xdr:nvSpPr>
        <xdr:cNvPr id="226" name="Line 566"/>
        <xdr:cNvSpPr>
          <a:spLocks/>
        </xdr:cNvSpPr>
      </xdr:nvSpPr>
      <xdr:spPr>
        <a:xfrm flipH="1">
          <a:off x="7362825" y="7820025"/>
          <a:ext cx="7905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152400</xdr:rowOff>
    </xdr:from>
    <xdr:to>
      <xdr:col>12</xdr:col>
      <xdr:colOff>809625</xdr:colOff>
      <xdr:row>29</xdr:row>
      <xdr:rowOff>0</xdr:rowOff>
    </xdr:to>
    <xdr:sp>
      <xdr:nvSpPr>
        <xdr:cNvPr id="227" name="Line 567"/>
        <xdr:cNvSpPr>
          <a:spLocks/>
        </xdr:cNvSpPr>
      </xdr:nvSpPr>
      <xdr:spPr>
        <a:xfrm flipV="1">
          <a:off x="814387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809625</xdr:colOff>
      <xdr:row>28</xdr:row>
      <xdr:rowOff>114300</xdr:rowOff>
    </xdr:from>
    <xdr:to>
      <xdr:col>14</xdr:col>
      <xdr:colOff>66675</xdr:colOff>
      <xdr:row>28</xdr:row>
      <xdr:rowOff>152400</xdr:rowOff>
    </xdr:to>
    <xdr:sp>
      <xdr:nvSpPr>
        <xdr:cNvPr id="228" name="Line 568"/>
        <xdr:cNvSpPr>
          <a:spLocks/>
        </xdr:cNvSpPr>
      </xdr:nvSpPr>
      <xdr:spPr>
        <a:xfrm flipV="1">
          <a:off x="888682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29</xdr:row>
      <xdr:rowOff>190500</xdr:rowOff>
    </xdr:from>
    <xdr:to>
      <xdr:col>11</xdr:col>
      <xdr:colOff>9525</xdr:colOff>
      <xdr:row>30</xdr:row>
      <xdr:rowOff>190500</xdr:rowOff>
    </xdr:to>
    <xdr:grpSp>
      <xdr:nvGrpSpPr>
        <xdr:cNvPr id="229" name="Group 569"/>
        <xdr:cNvGrpSpPr>
          <a:grpSpLocks/>
        </xdr:cNvGrpSpPr>
      </xdr:nvGrpSpPr>
      <xdr:grpSpPr>
        <a:xfrm>
          <a:off x="7543800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0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33" name="Group 584"/>
        <xdr:cNvGrpSpPr>
          <a:grpSpLocks noChangeAspect="1"/>
        </xdr:cNvGrpSpPr>
      </xdr:nvGrpSpPr>
      <xdr:grpSpPr>
        <a:xfrm>
          <a:off x="221361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236" name="Line 588"/>
        <xdr:cNvSpPr>
          <a:spLocks/>
        </xdr:cNvSpPr>
      </xdr:nvSpPr>
      <xdr:spPr>
        <a:xfrm flipH="1" flipV="1">
          <a:off x="17630775" y="7248525"/>
          <a:ext cx="16668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25</xdr:row>
      <xdr:rowOff>152400</xdr:rowOff>
    </xdr:from>
    <xdr:to>
      <xdr:col>21</xdr:col>
      <xdr:colOff>619125</xdr:colOff>
      <xdr:row>26</xdr:row>
      <xdr:rowOff>0</xdr:rowOff>
    </xdr:to>
    <xdr:sp>
      <xdr:nvSpPr>
        <xdr:cNvPr id="237" name="Line 589"/>
        <xdr:cNvSpPr>
          <a:spLocks/>
        </xdr:cNvSpPr>
      </xdr:nvSpPr>
      <xdr:spPr>
        <a:xfrm flipH="1" flipV="1">
          <a:off x="16287750" y="7058025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25</xdr:row>
      <xdr:rowOff>114300</xdr:rowOff>
    </xdr:from>
    <xdr:to>
      <xdr:col>20</xdr:col>
      <xdr:colOff>895350</xdr:colOff>
      <xdr:row>25</xdr:row>
      <xdr:rowOff>152400</xdr:rowOff>
    </xdr:to>
    <xdr:sp>
      <xdr:nvSpPr>
        <xdr:cNvPr id="238" name="Line 590"/>
        <xdr:cNvSpPr>
          <a:spLocks/>
        </xdr:cNvSpPr>
      </xdr:nvSpPr>
      <xdr:spPr>
        <a:xfrm flipH="1" flipV="1">
          <a:off x="15544800" y="7019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619125</xdr:colOff>
      <xdr:row>26</xdr:row>
      <xdr:rowOff>0</xdr:rowOff>
    </xdr:from>
    <xdr:to>
      <xdr:col>22</xdr:col>
      <xdr:colOff>295275</xdr:colOff>
      <xdr:row>26</xdr:row>
      <xdr:rowOff>114300</xdr:rowOff>
    </xdr:to>
    <xdr:sp>
      <xdr:nvSpPr>
        <xdr:cNvPr id="239" name="Line 591"/>
        <xdr:cNvSpPr>
          <a:spLocks/>
        </xdr:cNvSpPr>
      </xdr:nvSpPr>
      <xdr:spPr>
        <a:xfrm flipH="1" flipV="1">
          <a:off x="16983075" y="713422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27</xdr:row>
      <xdr:rowOff>28575</xdr:rowOff>
    </xdr:from>
    <xdr:to>
      <xdr:col>21</xdr:col>
      <xdr:colOff>923925</xdr:colOff>
      <xdr:row>27</xdr:row>
      <xdr:rowOff>152400</xdr:rowOff>
    </xdr:to>
    <xdr:sp>
      <xdr:nvSpPr>
        <xdr:cNvPr id="240" name="kreslení 12"/>
        <xdr:cNvSpPr>
          <a:spLocks/>
        </xdr:cNvSpPr>
      </xdr:nvSpPr>
      <xdr:spPr>
        <a:xfrm>
          <a:off x="16935450" y="739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1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2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3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4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5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6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7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8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9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0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1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2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3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4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5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6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7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8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9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0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1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2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3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64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5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6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7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8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9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0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1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2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3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4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5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6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28</xdr:row>
      <xdr:rowOff>57150</xdr:rowOff>
    </xdr:from>
    <xdr:to>
      <xdr:col>11</xdr:col>
      <xdr:colOff>381000</xdr:colOff>
      <xdr:row>28</xdr:row>
      <xdr:rowOff>180975</xdr:rowOff>
    </xdr:to>
    <xdr:sp>
      <xdr:nvSpPr>
        <xdr:cNvPr id="277" name="kreslení 16"/>
        <xdr:cNvSpPr>
          <a:spLocks/>
        </xdr:cNvSpPr>
      </xdr:nvSpPr>
      <xdr:spPr>
        <a:xfrm>
          <a:off x="759142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32</xdr:row>
      <xdr:rowOff>19050</xdr:rowOff>
    </xdr:from>
    <xdr:to>
      <xdr:col>1</xdr:col>
      <xdr:colOff>457200</xdr:colOff>
      <xdr:row>32</xdr:row>
      <xdr:rowOff>209550</xdr:rowOff>
    </xdr:to>
    <xdr:grpSp>
      <xdr:nvGrpSpPr>
        <xdr:cNvPr id="278" name="Group 637"/>
        <xdr:cNvGrpSpPr>
          <a:grpSpLocks noChangeAspect="1"/>
        </xdr:cNvGrpSpPr>
      </xdr:nvGrpSpPr>
      <xdr:grpSpPr>
        <a:xfrm>
          <a:off x="23812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79" name="TextBox 63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0" name="Line 63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64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64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64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64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4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30</xdr:row>
      <xdr:rowOff>19050</xdr:rowOff>
    </xdr:from>
    <xdr:to>
      <xdr:col>35</xdr:col>
      <xdr:colOff>381000</xdr:colOff>
      <xdr:row>30</xdr:row>
      <xdr:rowOff>209550</xdr:rowOff>
    </xdr:to>
    <xdr:grpSp>
      <xdr:nvGrpSpPr>
        <xdr:cNvPr id="286" name="Group 645"/>
        <xdr:cNvGrpSpPr>
          <a:grpSpLocks noChangeAspect="1"/>
        </xdr:cNvGrpSpPr>
      </xdr:nvGrpSpPr>
      <xdr:grpSpPr>
        <a:xfrm>
          <a:off x="2725102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7" name="Line 64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64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64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64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Box 65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2" name="Line 65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5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25</xdr:row>
      <xdr:rowOff>114300</xdr:rowOff>
    </xdr:from>
    <xdr:to>
      <xdr:col>20</xdr:col>
      <xdr:colOff>142875</xdr:colOff>
      <xdr:row>25</xdr:row>
      <xdr:rowOff>114300</xdr:rowOff>
    </xdr:to>
    <xdr:sp>
      <xdr:nvSpPr>
        <xdr:cNvPr id="294" name="Line 653"/>
        <xdr:cNvSpPr>
          <a:spLocks/>
        </xdr:cNvSpPr>
      </xdr:nvSpPr>
      <xdr:spPr>
        <a:xfrm>
          <a:off x="9934575" y="7019925"/>
          <a:ext cx="560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26</xdr:row>
      <xdr:rowOff>0</xdr:rowOff>
    </xdr:from>
    <xdr:ext cx="971550" cy="457200"/>
    <xdr:sp>
      <xdr:nvSpPr>
        <xdr:cNvPr id="295" name="text 774"/>
        <xdr:cNvSpPr txBox="1">
          <a:spLocks noChangeArrowheads="1"/>
        </xdr:cNvSpPr>
      </xdr:nvSpPr>
      <xdr:spPr>
        <a:xfrm>
          <a:off x="11620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38,480</a:t>
          </a:r>
        </a:p>
      </xdr:txBody>
    </xdr:sp>
    <xdr:clientData/>
  </xdr:oneCellAnchor>
  <xdr:oneCellAnchor>
    <xdr:from>
      <xdr:col>2</xdr:col>
      <xdr:colOff>514350</xdr:colOff>
      <xdr:row>34</xdr:row>
      <xdr:rowOff>0</xdr:rowOff>
    </xdr:from>
    <xdr:ext cx="971550" cy="228600"/>
    <xdr:sp>
      <xdr:nvSpPr>
        <xdr:cNvPr id="296" name="text 774"/>
        <xdr:cNvSpPr txBox="1">
          <a:spLocks noChangeArrowheads="1"/>
        </xdr:cNvSpPr>
      </xdr:nvSpPr>
      <xdr:spPr>
        <a:xfrm>
          <a:off x="11620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P5065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</xdr:col>
      <xdr:colOff>9525</xdr:colOff>
      <xdr:row>28</xdr:row>
      <xdr:rowOff>9525</xdr:rowOff>
    </xdr:from>
    <xdr:to>
      <xdr:col>3</xdr:col>
      <xdr:colOff>9525</xdr:colOff>
      <xdr:row>33</xdr:row>
      <xdr:rowOff>219075</xdr:rowOff>
    </xdr:to>
    <xdr:sp>
      <xdr:nvSpPr>
        <xdr:cNvPr id="297" name="Line 657"/>
        <xdr:cNvSpPr>
          <a:spLocks/>
        </xdr:cNvSpPr>
      </xdr:nvSpPr>
      <xdr:spPr>
        <a:xfrm>
          <a:off x="1628775" y="7600950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495300</xdr:colOff>
      <xdr:row>34</xdr:row>
      <xdr:rowOff>114300</xdr:rowOff>
    </xdr:to>
    <xdr:sp>
      <xdr:nvSpPr>
        <xdr:cNvPr id="298" name="Line 661"/>
        <xdr:cNvSpPr>
          <a:spLocks/>
        </xdr:cNvSpPr>
      </xdr:nvSpPr>
      <xdr:spPr>
        <a:xfrm flipH="1" flipV="1">
          <a:off x="4114800" y="83915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32</xdr:row>
      <xdr:rowOff>0</xdr:rowOff>
    </xdr:from>
    <xdr:to>
      <xdr:col>2</xdr:col>
      <xdr:colOff>438150</xdr:colOff>
      <xdr:row>32</xdr:row>
      <xdr:rowOff>219075</xdr:rowOff>
    </xdr:to>
    <xdr:grpSp>
      <xdr:nvGrpSpPr>
        <xdr:cNvPr id="299" name="Group 662"/>
        <xdr:cNvGrpSpPr>
          <a:grpSpLocks/>
        </xdr:cNvGrpSpPr>
      </xdr:nvGrpSpPr>
      <xdr:grpSpPr>
        <a:xfrm>
          <a:off x="647700" y="850582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300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301" name="Line 664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65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30</xdr:row>
      <xdr:rowOff>9525</xdr:rowOff>
    </xdr:from>
    <xdr:to>
      <xdr:col>34</xdr:col>
      <xdr:colOff>952500</xdr:colOff>
      <xdr:row>31</xdr:row>
      <xdr:rowOff>0</xdr:rowOff>
    </xdr:to>
    <xdr:grpSp>
      <xdr:nvGrpSpPr>
        <xdr:cNvPr id="303" name="Group 666"/>
        <xdr:cNvGrpSpPr>
          <a:grpSpLocks/>
        </xdr:cNvGrpSpPr>
      </xdr:nvGrpSpPr>
      <xdr:grpSpPr>
        <a:xfrm>
          <a:off x="26774775" y="805815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304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305" name="Line 668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69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30</xdr:row>
      <xdr:rowOff>0</xdr:rowOff>
    </xdr:from>
    <xdr:to>
      <xdr:col>2</xdr:col>
      <xdr:colOff>457200</xdr:colOff>
      <xdr:row>30</xdr:row>
      <xdr:rowOff>219075</xdr:rowOff>
    </xdr:to>
    <xdr:grpSp>
      <xdr:nvGrpSpPr>
        <xdr:cNvPr id="307" name="Group 670"/>
        <xdr:cNvGrpSpPr>
          <a:grpSpLocks/>
        </xdr:cNvGrpSpPr>
      </xdr:nvGrpSpPr>
      <xdr:grpSpPr>
        <a:xfrm>
          <a:off x="676275" y="8048625"/>
          <a:ext cx="428625" cy="219075"/>
          <a:chOff x="-12273" y="-15551"/>
          <a:chExt cx="14430" cy="35374"/>
        </a:xfrm>
        <a:solidFill>
          <a:srgbClr val="FFFFFF"/>
        </a:solidFill>
      </xdr:grpSpPr>
      <xdr:sp>
        <xdr:nvSpPr>
          <xdr:cNvPr id="308" name="text 1812"/>
          <xdr:cNvSpPr txBox="1">
            <a:spLocks noChangeArrowheads="1"/>
          </xdr:cNvSpPr>
        </xdr:nvSpPr>
        <xdr:spPr>
          <a:xfrm>
            <a:off x="-12273" y="-15551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45</a:t>
            </a:r>
          </a:p>
        </xdr:txBody>
      </xdr:sp>
      <xdr:sp>
        <xdr:nvSpPr>
          <xdr:cNvPr id="309" name="Line 672"/>
          <xdr:cNvSpPr>
            <a:spLocks/>
          </xdr:cNvSpPr>
        </xdr:nvSpPr>
        <xdr:spPr>
          <a:xfrm>
            <a:off x="-4134" y="1367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73"/>
          <xdr:cNvSpPr>
            <a:spLocks/>
          </xdr:cNvSpPr>
        </xdr:nvSpPr>
        <xdr:spPr>
          <a:xfrm>
            <a:off x="1046" y="-4788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30</xdr:row>
      <xdr:rowOff>9525</xdr:rowOff>
    </xdr:from>
    <xdr:to>
      <xdr:col>4</xdr:col>
      <xdr:colOff>19050</xdr:colOff>
      <xdr:row>31</xdr:row>
      <xdr:rowOff>9525</xdr:rowOff>
    </xdr:to>
    <xdr:grpSp>
      <xdr:nvGrpSpPr>
        <xdr:cNvPr id="311" name="Group 674"/>
        <xdr:cNvGrpSpPr>
          <a:grpSpLocks/>
        </xdr:cNvGrpSpPr>
      </xdr:nvGrpSpPr>
      <xdr:grpSpPr>
        <a:xfrm>
          <a:off x="17526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12" name="Line 67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7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7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7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26</xdr:row>
      <xdr:rowOff>0</xdr:rowOff>
    </xdr:from>
    <xdr:ext cx="971550" cy="457200"/>
    <xdr:sp>
      <xdr:nvSpPr>
        <xdr:cNvPr id="317" name="text 774"/>
        <xdr:cNvSpPr txBox="1">
          <a:spLocks noChangeArrowheads="1"/>
        </xdr:cNvSpPr>
      </xdr:nvSpPr>
      <xdr:spPr>
        <a:xfrm>
          <a:off x="31051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38,586</a:t>
          </a:r>
        </a:p>
      </xdr:txBody>
    </xdr:sp>
    <xdr:clientData/>
  </xdr:one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33</xdr:row>
      <xdr:rowOff>209550</xdr:rowOff>
    </xdr:to>
    <xdr:sp>
      <xdr:nvSpPr>
        <xdr:cNvPr id="318" name="Line 681"/>
        <xdr:cNvSpPr>
          <a:spLocks/>
        </xdr:cNvSpPr>
      </xdr:nvSpPr>
      <xdr:spPr>
        <a:xfrm>
          <a:off x="3600450" y="7600950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34</xdr:row>
      <xdr:rowOff>0</xdr:rowOff>
    </xdr:from>
    <xdr:ext cx="971550" cy="228600"/>
    <xdr:sp>
      <xdr:nvSpPr>
        <xdr:cNvPr id="319" name="text 774"/>
        <xdr:cNvSpPr txBox="1">
          <a:spLocks noChangeArrowheads="1"/>
        </xdr:cNvSpPr>
      </xdr:nvSpPr>
      <xdr:spPr>
        <a:xfrm>
          <a:off x="31051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P5066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342900</xdr:colOff>
      <xdr:row>31</xdr:row>
      <xdr:rowOff>114300</xdr:rowOff>
    </xdr:from>
    <xdr:to>
      <xdr:col>6</xdr:col>
      <xdr:colOff>647700</xdr:colOff>
      <xdr:row>33</xdr:row>
      <xdr:rowOff>28575</xdr:rowOff>
    </xdr:to>
    <xdr:grpSp>
      <xdr:nvGrpSpPr>
        <xdr:cNvPr id="320" name="Group 683"/>
        <xdr:cNvGrpSpPr>
          <a:grpSpLocks noChangeAspect="1"/>
        </xdr:cNvGrpSpPr>
      </xdr:nvGrpSpPr>
      <xdr:grpSpPr>
        <a:xfrm>
          <a:off x="39624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6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9525</xdr:rowOff>
    </xdr:from>
    <xdr:to>
      <xdr:col>6</xdr:col>
      <xdr:colOff>704850</xdr:colOff>
      <xdr:row>31</xdr:row>
      <xdr:rowOff>9525</xdr:rowOff>
    </xdr:to>
    <xdr:grpSp>
      <xdr:nvGrpSpPr>
        <xdr:cNvPr id="323" name="Group 686"/>
        <xdr:cNvGrpSpPr>
          <a:grpSpLocks/>
        </xdr:cNvGrpSpPr>
      </xdr:nvGrpSpPr>
      <xdr:grpSpPr>
        <a:xfrm>
          <a:off x="3924300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24" name="Line 687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688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89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90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91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329" name="Group 692"/>
        <xdr:cNvGrpSpPr>
          <a:grpSpLocks noChangeAspect="1"/>
        </xdr:cNvGrpSpPr>
      </xdr:nvGrpSpPr>
      <xdr:grpSpPr>
        <a:xfrm>
          <a:off x="2362200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6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30</xdr:row>
      <xdr:rowOff>9525</xdr:rowOff>
    </xdr:from>
    <xdr:to>
      <xdr:col>30</xdr:col>
      <xdr:colOff>657225</xdr:colOff>
      <xdr:row>31</xdr:row>
      <xdr:rowOff>9525</xdr:rowOff>
    </xdr:to>
    <xdr:grpSp>
      <xdr:nvGrpSpPr>
        <xdr:cNvPr id="332" name="Group 701"/>
        <xdr:cNvGrpSpPr>
          <a:grpSpLocks/>
        </xdr:cNvGrpSpPr>
      </xdr:nvGrpSpPr>
      <xdr:grpSpPr>
        <a:xfrm>
          <a:off x="23536275" y="80581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33" name="Line 702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03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04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05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06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338" name="Group 707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37</xdr:row>
      <xdr:rowOff>76200</xdr:rowOff>
    </xdr:from>
    <xdr:to>
      <xdr:col>14</xdr:col>
      <xdr:colOff>95250</xdr:colOff>
      <xdr:row>37</xdr:row>
      <xdr:rowOff>114300</xdr:rowOff>
    </xdr:to>
    <xdr:sp>
      <xdr:nvSpPr>
        <xdr:cNvPr id="341" name="Line 711"/>
        <xdr:cNvSpPr>
          <a:spLocks/>
        </xdr:cNvSpPr>
      </xdr:nvSpPr>
      <xdr:spPr>
        <a:xfrm>
          <a:off x="89154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123825</xdr:rowOff>
    </xdr:from>
    <xdr:to>
      <xdr:col>10</xdr:col>
      <xdr:colOff>847725</xdr:colOff>
      <xdr:row>36</xdr:row>
      <xdr:rowOff>95250</xdr:rowOff>
    </xdr:to>
    <xdr:sp>
      <xdr:nvSpPr>
        <xdr:cNvPr id="342" name="Line 712"/>
        <xdr:cNvSpPr>
          <a:spLocks/>
        </xdr:cNvSpPr>
      </xdr:nvSpPr>
      <xdr:spPr>
        <a:xfrm>
          <a:off x="5629275" y="9086850"/>
          <a:ext cx="1809750" cy="428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219075</xdr:rowOff>
    </xdr:from>
    <xdr:to>
      <xdr:col>12</xdr:col>
      <xdr:colOff>847725</xdr:colOff>
      <xdr:row>37</xdr:row>
      <xdr:rowOff>76200</xdr:rowOff>
    </xdr:to>
    <xdr:sp>
      <xdr:nvSpPr>
        <xdr:cNvPr id="343" name="Line 713"/>
        <xdr:cNvSpPr>
          <a:spLocks/>
        </xdr:cNvSpPr>
      </xdr:nvSpPr>
      <xdr:spPr>
        <a:xfrm>
          <a:off x="8181975" y="96393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847725</xdr:colOff>
      <xdr:row>36</xdr:row>
      <xdr:rowOff>95250</xdr:rowOff>
    </xdr:from>
    <xdr:to>
      <xdr:col>12</xdr:col>
      <xdr:colOff>104775</xdr:colOff>
      <xdr:row>36</xdr:row>
      <xdr:rowOff>219075</xdr:rowOff>
    </xdr:to>
    <xdr:sp>
      <xdr:nvSpPr>
        <xdr:cNvPr id="344" name="Line 714"/>
        <xdr:cNvSpPr>
          <a:spLocks/>
        </xdr:cNvSpPr>
      </xdr:nvSpPr>
      <xdr:spPr>
        <a:xfrm>
          <a:off x="7439025" y="95154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5" name="Line 71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6" name="Line 71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7" name="Line 71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8" name="Line 71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49" name="Line 71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0" name="Line 72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1" name="Line 72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2" name="Line 72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3" name="Line 72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4" name="Line 72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5" name="Line 72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6" name="Line 72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7" name="Line 72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8" name="Line 72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59" name="Line 72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0" name="Line 73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1" name="Line 73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2" name="Line 73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3" name="Line 73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4" name="Line 73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5" name="Line 73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6" name="Line 73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7" name="Line 73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68" name="Line 73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69" name="Line 73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0" name="Line 74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1" name="Line 74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2" name="Line 74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3" name="Line 74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4" name="Line 74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5" name="Line 74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6" name="Line 74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7" name="Line 74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8" name="Line 74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79" name="Line 74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80" name="Line 75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37</xdr:row>
      <xdr:rowOff>66675</xdr:rowOff>
    </xdr:from>
    <xdr:to>
      <xdr:col>11</xdr:col>
      <xdr:colOff>381000</xdr:colOff>
      <xdr:row>37</xdr:row>
      <xdr:rowOff>190500</xdr:rowOff>
    </xdr:to>
    <xdr:sp>
      <xdr:nvSpPr>
        <xdr:cNvPr id="381" name="kreslení 427"/>
        <xdr:cNvSpPr>
          <a:spLocks/>
        </xdr:cNvSpPr>
      </xdr:nvSpPr>
      <xdr:spPr>
        <a:xfrm>
          <a:off x="7591425" y="9715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2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3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4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5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6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7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8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89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0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1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2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3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4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5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6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7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8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99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0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1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2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3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4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405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06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07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08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09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0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1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2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3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4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5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6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417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35</xdr:row>
      <xdr:rowOff>76200</xdr:rowOff>
    </xdr:from>
    <xdr:to>
      <xdr:col>15</xdr:col>
      <xdr:colOff>285750</xdr:colOff>
      <xdr:row>36</xdr:row>
      <xdr:rowOff>152400</xdr:rowOff>
    </xdr:to>
    <xdr:grpSp>
      <xdr:nvGrpSpPr>
        <xdr:cNvPr id="418" name="Group 789"/>
        <xdr:cNvGrpSpPr>
          <a:grpSpLocks/>
        </xdr:cNvGrpSpPr>
      </xdr:nvGrpSpPr>
      <xdr:grpSpPr>
        <a:xfrm>
          <a:off x="8591550" y="9267825"/>
          <a:ext cx="2228850" cy="304800"/>
          <a:chOff x="89" y="47"/>
          <a:chExt cx="408" cy="32"/>
        </a:xfrm>
        <a:solidFill>
          <a:srgbClr val="FFFFFF"/>
        </a:solidFill>
      </xdr:grpSpPr>
      <xdr:sp>
        <xdr:nvSpPr>
          <xdr:cNvPr id="419" name="Rectangle 79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9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79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9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9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79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79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9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79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79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0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0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114300</xdr:rowOff>
    </xdr:from>
    <xdr:to>
      <xdr:col>14</xdr:col>
      <xdr:colOff>0</xdr:colOff>
      <xdr:row>36</xdr:row>
      <xdr:rowOff>114300</xdr:rowOff>
    </xdr:to>
    <xdr:sp>
      <xdr:nvSpPr>
        <xdr:cNvPr id="431" name="text 7125"/>
        <xdr:cNvSpPr txBox="1">
          <a:spLocks noChangeArrowheads="1"/>
        </xdr:cNvSpPr>
      </xdr:nvSpPr>
      <xdr:spPr>
        <a:xfrm>
          <a:off x="90487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12</xdr:col>
      <xdr:colOff>514350</xdr:colOff>
      <xdr:row>32</xdr:row>
      <xdr:rowOff>76200</xdr:rowOff>
    </xdr:from>
    <xdr:to>
      <xdr:col>16</xdr:col>
      <xdr:colOff>152400</xdr:colOff>
      <xdr:row>33</xdr:row>
      <xdr:rowOff>152400</xdr:rowOff>
    </xdr:to>
    <xdr:grpSp>
      <xdr:nvGrpSpPr>
        <xdr:cNvPr id="432" name="Group 817"/>
        <xdr:cNvGrpSpPr>
          <a:grpSpLocks/>
        </xdr:cNvGrpSpPr>
      </xdr:nvGrpSpPr>
      <xdr:grpSpPr>
        <a:xfrm>
          <a:off x="8591550" y="8582025"/>
          <a:ext cx="3067050" cy="304800"/>
          <a:chOff x="89" y="47"/>
          <a:chExt cx="408" cy="32"/>
        </a:xfrm>
        <a:solidFill>
          <a:srgbClr val="FFFFFF"/>
        </a:solidFill>
      </xdr:grpSpPr>
      <xdr:sp>
        <xdr:nvSpPr>
          <xdr:cNvPr id="433" name="Rectangle 818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19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20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21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22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23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24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25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26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27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28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29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114300</xdr:rowOff>
    </xdr:from>
    <xdr:to>
      <xdr:col>14</xdr:col>
      <xdr:colOff>0</xdr:colOff>
      <xdr:row>33</xdr:row>
      <xdr:rowOff>114300</xdr:rowOff>
    </xdr:to>
    <xdr:sp>
      <xdr:nvSpPr>
        <xdr:cNvPr id="445" name="text 7125"/>
        <xdr:cNvSpPr txBox="1">
          <a:spLocks noChangeArrowheads="1"/>
        </xdr:cNvSpPr>
      </xdr:nvSpPr>
      <xdr:spPr>
        <a:xfrm>
          <a:off x="904875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 editAs="absolute">
    <xdr:from>
      <xdr:col>14</xdr:col>
      <xdr:colOff>657225</xdr:colOff>
      <xdr:row>33</xdr:row>
      <xdr:rowOff>161925</xdr:rowOff>
    </xdr:from>
    <xdr:to>
      <xdr:col>15</xdr:col>
      <xdr:colOff>190500</xdr:colOff>
      <xdr:row>34</xdr:row>
      <xdr:rowOff>66675</xdr:rowOff>
    </xdr:to>
    <xdr:grpSp>
      <xdr:nvGrpSpPr>
        <xdr:cNvPr id="446" name="Group 831"/>
        <xdr:cNvGrpSpPr>
          <a:grpSpLocks/>
        </xdr:cNvGrpSpPr>
      </xdr:nvGrpSpPr>
      <xdr:grpSpPr>
        <a:xfrm>
          <a:off x="10220325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47" name="Line 832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833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834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26</xdr:row>
      <xdr:rowOff>209550</xdr:rowOff>
    </xdr:from>
    <xdr:to>
      <xdr:col>24</xdr:col>
      <xdr:colOff>628650</xdr:colOff>
      <xdr:row>28</xdr:row>
      <xdr:rowOff>114300</xdr:rowOff>
    </xdr:to>
    <xdr:grpSp>
      <xdr:nvGrpSpPr>
        <xdr:cNvPr id="452" name="Group 837"/>
        <xdr:cNvGrpSpPr>
          <a:grpSpLocks noChangeAspect="1"/>
        </xdr:cNvGrpSpPr>
      </xdr:nvGrpSpPr>
      <xdr:grpSpPr>
        <a:xfrm>
          <a:off x="1914525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3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455" name="Group 840"/>
        <xdr:cNvGrpSpPr>
          <a:grpSpLocks noChangeAspect="1"/>
        </xdr:cNvGrpSpPr>
      </xdr:nvGrpSpPr>
      <xdr:grpSpPr>
        <a:xfrm>
          <a:off x="19164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6" name="Line 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28</xdr:row>
      <xdr:rowOff>114300</xdr:rowOff>
    </xdr:from>
    <xdr:to>
      <xdr:col>30</xdr:col>
      <xdr:colOff>495300</xdr:colOff>
      <xdr:row>31</xdr:row>
      <xdr:rowOff>114300</xdr:rowOff>
    </xdr:to>
    <xdr:sp>
      <xdr:nvSpPr>
        <xdr:cNvPr id="458" name="Line 843"/>
        <xdr:cNvSpPr>
          <a:spLocks/>
        </xdr:cNvSpPr>
      </xdr:nvSpPr>
      <xdr:spPr>
        <a:xfrm flipH="1" flipV="1">
          <a:off x="19297650" y="770572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571500</xdr:colOff>
      <xdr:row>25</xdr:row>
      <xdr:rowOff>28575</xdr:rowOff>
    </xdr:from>
    <xdr:to>
      <xdr:col>21</xdr:col>
      <xdr:colOff>923925</xdr:colOff>
      <xdr:row>25</xdr:row>
      <xdr:rowOff>152400</xdr:rowOff>
    </xdr:to>
    <xdr:sp>
      <xdr:nvSpPr>
        <xdr:cNvPr id="459" name="kreslení 12"/>
        <xdr:cNvSpPr>
          <a:spLocks/>
        </xdr:cNvSpPr>
      </xdr:nvSpPr>
      <xdr:spPr>
        <a:xfrm>
          <a:off x="169354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723900</xdr:colOff>
      <xdr:row>32</xdr:row>
      <xdr:rowOff>0</xdr:rowOff>
    </xdr:from>
    <xdr:to>
      <xdr:col>31</xdr:col>
      <xdr:colOff>190500</xdr:colOff>
      <xdr:row>32</xdr:row>
      <xdr:rowOff>219075</xdr:rowOff>
    </xdr:to>
    <xdr:grpSp>
      <xdr:nvGrpSpPr>
        <xdr:cNvPr id="460" name="Group 845"/>
        <xdr:cNvGrpSpPr>
          <a:grpSpLocks/>
        </xdr:cNvGrpSpPr>
      </xdr:nvGrpSpPr>
      <xdr:grpSpPr>
        <a:xfrm>
          <a:off x="24003000" y="850582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461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45</a:t>
            </a:r>
          </a:p>
        </xdr:txBody>
      </xdr:sp>
      <xdr:sp>
        <xdr:nvSpPr>
          <xdr:cNvPr id="462" name="Line 847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848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65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41</v>
      </c>
      <c r="T3" s="21"/>
      <c r="U3"/>
      <c r="W3" s="22" t="s">
        <v>44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8" t="s">
        <v>0</v>
      </c>
      <c r="K4" s="104"/>
      <c r="L4" s="104"/>
      <c r="M4" s="104"/>
      <c r="N4" s="104"/>
      <c r="O4" s="105"/>
      <c r="P4" s="134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2</v>
      </c>
      <c r="K5" s="123"/>
      <c r="L5" s="124"/>
      <c r="M5" s="106"/>
      <c r="N5" s="106"/>
      <c r="O5" s="107"/>
      <c r="P5" s="40"/>
      <c r="Q5" s="40"/>
      <c r="R5" s="40"/>
      <c r="S5" s="47"/>
      <c r="T5" s="40"/>
      <c r="U5" s="40"/>
      <c r="V5" s="48"/>
      <c r="W5" s="138" t="s">
        <v>2</v>
      </c>
      <c r="X5" s="123"/>
      <c r="Y5" s="124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3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33</v>
      </c>
      <c r="F7" s="10"/>
      <c r="G7" s="10"/>
      <c r="H7" s="13"/>
      <c r="I7" s="40"/>
      <c r="J7" s="52"/>
      <c r="K7" s="36"/>
      <c r="L7" s="133">
        <v>38.414</v>
      </c>
      <c r="M7" s="144"/>
      <c r="N7" s="36"/>
      <c r="O7" s="53"/>
      <c r="P7" s="40"/>
      <c r="Q7" s="110"/>
      <c r="R7" s="40"/>
      <c r="T7" s="110"/>
      <c r="U7" s="40"/>
      <c r="V7" s="48"/>
      <c r="W7" s="52"/>
      <c r="X7" s="36"/>
      <c r="Y7" s="133">
        <v>39.201</v>
      </c>
      <c r="Z7" s="144"/>
      <c r="AA7" s="36"/>
      <c r="AB7" s="53"/>
      <c r="AC7" s="41"/>
      <c r="AD7" s="8"/>
      <c r="AE7" s="10"/>
      <c r="AF7" s="10"/>
      <c r="AG7" s="11" t="s">
        <v>33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28</v>
      </c>
      <c r="F8" s="10"/>
      <c r="G8" s="10"/>
      <c r="H8" s="13"/>
      <c r="I8" s="40"/>
      <c r="J8" s="52"/>
      <c r="K8" s="36"/>
      <c r="L8" s="133"/>
      <c r="M8" s="144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125"/>
      <c r="Y8" s="133"/>
      <c r="Z8" s="144"/>
      <c r="AA8" s="36"/>
      <c r="AB8" s="53"/>
      <c r="AC8" s="41"/>
      <c r="AD8" s="8"/>
      <c r="AE8" s="10"/>
      <c r="AF8" s="10"/>
      <c r="AG8" s="27" t="s">
        <v>28</v>
      </c>
      <c r="AH8" s="10"/>
      <c r="AI8" s="10"/>
      <c r="AJ8" s="13"/>
    </row>
    <row r="9" spans="2:36" s="37" customFormat="1" ht="22.5" customHeight="1" thickBot="1">
      <c r="B9" s="8"/>
      <c r="C9" s="7"/>
      <c r="D9" s="7"/>
      <c r="E9" s="36"/>
      <c r="F9" s="7"/>
      <c r="G9" s="7"/>
      <c r="H9" s="19"/>
      <c r="I9" s="133"/>
      <c r="J9" s="138" t="s">
        <v>46</v>
      </c>
      <c r="K9" s="123"/>
      <c r="L9" s="124"/>
      <c r="M9" s="106"/>
      <c r="N9" s="106"/>
      <c r="O9" s="107"/>
      <c r="P9" s="40"/>
      <c r="Q9" s="36"/>
      <c r="R9" s="36"/>
      <c r="S9" s="111" t="s">
        <v>42</v>
      </c>
      <c r="T9" s="36"/>
      <c r="U9" s="36"/>
      <c r="V9" s="48"/>
      <c r="W9" s="138" t="s">
        <v>46</v>
      </c>
      <c r="X9" s="123"/>
      <c r="Y9" s="124"/>
      <c r="Z9" s="106"/>
      <c r="AA9" s="106"/>
      <c r="AB9" s="107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 thickTop="1">
      <c r="B10" s="8"/>
      <c r="C10" s="7"/>
      <c r="D10" s="7"/>
      <c r="E10" s="12" t="s">
        <v>34</v>
      </c>
      <c r="F10" s="7"/>
      <c r="G10" s="7"/>
      <c r="H10" s="19"/>
      <c r="I10" s="133"/>
      <c r="J10" s="52"/>
      <c r="K10" s="36"/>
      <c r="L10" s="232">
        <v>40</v>
      </c>
      <c r="M10" s="235">
        <v>38.42</v>
      </c>
      <c r="N10" s="36"/>
      <c r="O10" s="53"/>
      <c r="P10" s="40"/>
      <c r="Q10" s="36"/>
      <c r="T10" s="36"/>
      <c r="U10" s="36"/>
      <c r="V10" s="48"/>
      <c r="W10" s="52"/>
      <c r="X10" s="36"/>
      <c r="Y10" s="236">
        <v>39.01</v>
      </c>
      <c r="Z10" s="232">
        <v>45</v>
      </c>
      <c r="AA10" s="36"/>
      <c r="AB10" s="53"/>
      <c r="AC10" s="41"/>
      <c r="AD10" s="8"/>
      <c r="AE10" s="7"/>
      <c r="AF10" s="7"/>
      <c r="AG10" s="12" t="s">
        <v>34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232">
        <v>45</v>
      </c>
      <c r="M11" s="233">
        <v>38.46</v>
      </c>
      <c r="N11" s="234"/>
      <c r="O11" s="53"/>
      <c r="P11" s="129"/>
      <c r="Q11" s="129"/>
      <c r="R11" s="129"/>
      <c r="S11" s="130"/>
      <c r="T11" s="129"/>
      <c r="U11" s="129"/>
      <c r="V11" s="131"/>
      <c r="W11" s="52"/>
      <c r="X11" s="36"/>
      <c r="Y11" s="236">
        <v>39.2</v>
      </c>
      <c r="Z11" s="232">
        <v>40</v>
      </c>
      <c r="AA11" s="36"/>
      <c r="AB11" s="53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Bot="1" thickTop="1">
      <c r="B12" s="115"/>
      <c r="C12" s="116"/>
      <c r="D12" s="116"/>
      <c r="E12" s="117"/>
      <c r="F12" s="116"/>
      <c r="G12" s="116"/>
      <c r="H12" s="118"/>
      <c r="I12" s="133"/>
      <c r="J12" s="138" t="s">
        <v>47</v>
      </c>
      <c r="K12" s="123"/>
      <c r="L12" s="124"/>
      <c r="M12" s="106"/>
      <c r="N12" s="106"/>
      <c r="O12" s="107"/>
      <c r="P12" s="135"/>
      <c r="Q12" s="54"/>
      <c r="R12" s="6"/>
      <c r="S12" s="6" t="s">
        <v>5</v>
      </c>
      <c r="T12" s="6"/>
      <c r="U12" s="54"/>
      <c r="V12" s="55"/>
      <c r="W12" s="138" t="s">
        <v>47</v>
      </c>
      <c r="X12" s="123"/>
      <c r="Y12" s="124"/>
      <c r="Z12" s="106"/>
      <c r="AA12" s="106"/>
      <c r="AB12" s="107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 thickTop="1">
      <c r="B13" s="182"/>
      <c r="C13" s="181"/>
      <c r="D13" s="181"/>
      <c r="E13" s="222"/>
      <c r="F13" s="182"/>
      <c r="G13" s="182"/>
      <c r="H13" s="182"/>
      <c r="I13" s="40"/>
      <c r="J13" s="52"/>
      <c r="K13" s="36"/>
      <c r="L13" s="237" t="s">
        <v>35</v>
      </c>
      <c r="M13" s="235">
        <v>38.509</v>
      </c>
      <c r="N13" s="36"/>
      <c r="O13" s="53"/>
      <c r="P13" s="40"/>
      <c r="Q13" s="54"/>
      <c r="R13" s="23"/>
      <c r="S13" s="231">
        <v>38.706</v>
      </c>
      <c r="T13" s="23"/>
      <c r="U13" s="54"/>
      <c r="V13" s="48"/>
      <c r="W13" s="52"/>
      <c r="X13" s="36"/>
      <c r="Y13" s="237"/>
      <c r="Z13" s="235"/>
      <c r="AA13" s="36"/>
      <c r="AB13" s="53"/>
      <c r="AC13" s="41"/>
      <c r="AD13" s="191"/>
      <c r="AE13" s="191"/>
      <c r="AF13" s="191"/>
      <c r="AG13" s="192"/>
      <c r="AH13" s="191"/>
      <c r="AI13" s="191"/>
      <c r="AJ13" s="191"/>
    </row>
    <row r="14" spans="2:37" s="56" customFormat="1" ht="22.5" customHeight="1">
      <c r="B14" s="182"/>
      <c r="C14" s="181"/>
      <c r="D14" s="181"/>
      <c r="E14" s="223"/>
      <c r="F14" s="182"/>
      <c r="G14" s="182"/>
      <c r="H14" s="182"/>
      <c r="I14" s="133"/>
      <c r="J14" s="180"/>
      <c r="K14" s="210"/>
      <c r="L14" s="237" t="s">
        <v>36</v>
      </c>
      <c r="M14" s="236">
        <v>38.622</v>
      </c>
      <c r="N14" s="1"/>
      <c r="O14" s="48"/>
      <c r="P14" s="40"/>
      <c r="Q14" s="54"/>
      <c r="R14" s="6"/>
      <c r="S14" s="132" t="s">
        <v>6</v>
      </c>
      <c r="T14" s="6"/>
      <c r="U14" s="54"/>
      <c r="V14" s="48"/>
      <c r="W14" s="180"/>
      <c r="X14" s="210"/>
      <c r="Y14" s="236">
        <v>39.005</v>
      </c>
      <c r="Z14" s="237" t="s">
        <v>37</v>
      </c>
      <c r="AA14" s="1"/>
      <c r="AB14" s="48"/>
      <c r="AC14" s="41"/>
      <c r="AD14" s="191"/>
      <c r="AE14" s="191"/>
      <c r="AF14" s="191"/>
      <c r="AG14" s="192"/>
      <c r="AH14" s="191"/>
      <c r="AI14" s="191"/>
      <c r="AJ14" s="191"/>
      <c r="AK14" s="54"/>
    </row>
    <row r="15" spans="2:37" s="56" customFormat="1" ht="22.5" customHeight="1" thickBot="1">
      <c r="B15" s="182"/>
      <c r="C15" s="181"/>
      <c r="D15" s="181"/>
      <c r="E15" s="223"/>
      <c r="F15" s="182"/>
      <c r="G15" s="182"/>
      <c r="H15" s="182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91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0"/>
      <c r="S17" s="199" t="s">
        <v>22</v>
      </c>
      <c r="T17" s="62"/>
      <c r="U17" s="62"/>
      <c r="V17" s="140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49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S20" s="24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2"/>
      <c r="R21" s="181"/>
      <c r="S21" s="199"/>
      <c r="T21" s="181"/>
      <c r="U21" s="18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1"/>
      <c r="R22" s="181"/>
      <c r="S22" s="24"/>
      <c r="T22" s="181"/>
      <c r="U22" s="181"/>
      <c r="AA22" s="61"/>
      <c r="AB22" s="54"/>
      <c r="AC22" s="54"/>
      <c r="AD22" s="54"/>
      <c r="AJ22" s="54"/>
      <c r="AK22" s="54"/>
    </row>
    <row r="23" spans="17:29" s="56" customFormat="1" ht="18" customHeight="1">
      <c r="Q23" s="181"/>
      <c r="S23" s="183"/>
      <c r="T23" s="181"/>
      <c r="U23" s="181"/>
      <c r="W23" s="94"/>
      <c r="AB23"/>
      <c r="AC23" s="3"/>
    </row>
    <row r="24" spans="6:33" s="56" customFormat="1" ht="18" customHeight="1">
      <c r="F24"/>
      <c r="G24"/>
      <c r="T24" s="177"/>
      <c r="AA24" s="3"/>
      <c r="AG24" s="54"/>
    </row>
    <row r="25" spans="4:22" s="56" customFormat="1" ht="18" customHeight="1">
      <c r="D25" s="3"/>
      <c r="F25"/>
      <c r="G25"/>
      <c r="T25" s="3"/>
      <c r="V25" s="94" t="s">
        <v>67</v>
      </c>
    </row>
    <row r="26" spans="7:25" s="56" customFormat="1" ht="18" customHeight="1">
      <c r="G26"/>
      <c r="H26" s="177"/>
      <c r="N26" s="211" t="s">
        <v>66</v>
      </c>
      <c r="S26" s="3"/>
      <c r="X26" s="3"/>
      <c r="Y26" s="184"/>
    </row>
    <row r="27" spans="7:24" s="56" customFormat="1" ht="18" customHeight="1">
      <c r="G27"/>
      <c r="H27" s="3"/>
      <c r="V27" s="94" t="s">
        <v>55</v>
      </c>
      <c r="X27" s="190"/>
    </row>
    <row r="28" spans="2:34" s="56" customFormat="1" ht="18" customHeight="1">
      <c r="B28" s="54"/>
      <c r="D28" s="3"/>
      <c r="E28"/>
      <c r="F28"/>
      <c r="G28"/>
      <c r="L28" s="142" t="s">
        <v>29</v>
      </c>
      <c r="N28" s="26"/>
      <c r="W28" s="142"/>
      <c r="Y28" s="178">
        <v>6</v>
      </c>
      <c r="AH28" s="224"/>
    </row>
    <row r="29" spans="2:34" s="56" customFormat="1" ht="18" customHeight="1">
      <c r="B29" s="54"/>
      <c r="D29" s="3"/>
      <c r="E29" s="3"/>
      <c r="F29"/>
      <c r="G29"/>
      <c r="J29" s="121"/>
      <c r="M29" s="142"/>
      <c r="N29" s="3"/>
      <c r="S29" s="3"/>
      <c r="Y29" s="3"/>
      <c r="AA29" s="26"/>
      <c r="AC29"/>
      <c r="AH29" s="7"/>
    </row>
    <row r="30" spans="2:37" s="56" customFormat="1" ht="18" customHeight="1">
      <c r="B30" s="54"/>
      <c r="C30" s="3"/>
      <c r="D30" s="243" t="s">
        <v>35</v>
      </c>
      <c r="F30"/>
      <c r="G30" s="244" t="s">
        <v>36</v>
      </c>
      <c r="I30" s="119"/>
      <c r="J30" s="5"/>
      <c r="K30" s="5"/>
      <c r="L30" s="3"/>
      <c r="N30" s="121"/>
      <c r="P30" s="96"/>
      <c r="Q30" s="177"/>
      <c r="V30" s="141"/>
      <c r="X30" s="178"/>
      <c r="AB30" s="5"/>
      <c r="AC30" s="3"/>
      <c r="AE30" s="244" t="s">
        <v>37</v>
      </c>
      <c r="AH30" s="200"/>
      <c r="AJ30" s="212" t="s">
        <v>7</v>
      </c>
      <c r="AK30" s="54"/>
    </row>
    <row r="31" spans="2:37" s="56" customFormat="1" ht="18" customHeight="1">
      <c r="B31" s="54"/>
      <c r="D31" s="200"/>
      <c r="E31" s="190"/>
      <c r="F31"/>
      <c r="G31" s="177"/>
      <c r="I31" s="177">
        <v>3</v>
      </c>
      <c r="J31" s="3"/>
      <c r="L31" s="143"/>
      <c r="M31" s="3"/>
      <c r="W31" s="141"/>
      <c r="X31" s="3"/>
      <c r="Y31" s="3"/>
      <c r="Z31" s="141"/>
      <c r="AC31" s="3"/>
      <c r="AE31" s="177"/>
      <c r="AH31" s="177"/>
      <c r="AK31" s="54"/>
    </row>
    <row r="32" spans="2:37" s="56" customFormat="1" ht="18" customHeight="1">
      <c r="B32"/>
      <c r="C32" s="3"/>
      <c r="D32" s="200"/>
      <c r="E32"/>
      <c r="F32"/>
      <c r="G32" s="3"/>
      <c r="H32" s="201"/>
      <c r="I32" s="3"/>
      <c r="N32" s="3"/>
      <c r="P32" s="61"/>
      <c r="R32" s="3"/>
      <c r="S32" s="4"/>
      <c r="V32" s="61"/>
      <c r="W32" s="3"/>
      <c r="X32" s="190"/>
      <c r="Y32" s="3"/>
      <c r="Z32" s="54"/>
      <c r="AB32" s="177"/>
      <c r="AC32" s="3"/>
      <c r="AD32" s="176"/>
      <c r="AE32" s="3"/>
      <c r="AF32" s="3"/>
      <c r="AH32" s="3"/>
      <c r="AJ32" s="3"/>
      <c r="AK32" s="54"/>
    </row>
    <row r="33" spans="4:37" s="56" customFormat="1" ht="18" customHeight="1">
      <c r="D33" s="196"/>
      <c r="E33"/>
      <c r="F33"/>
      <c r="G33" s="177">
        <v>1</v>
      </c>
      <c r="H33" s="177"/>
      <c r="I33" s="3"/>
      <c r="K33" s="177"/>
      <c r="N33" s="177"/>
      <c r="P33" s="61"/>
      <c r="Q33" s="3"/>
      <c r="V33" s="61"/>
      <c r="X33" s="177"/>
      <c r="Y33" s="177"/>
      <c r="AA33" s="177"/>
      <c r="AB33" s="3"/>
      <c r="AC33" s="177">
        <v>5</v>
      </c>
      <c r="AD33" s="177"/>
      <c r="AE33" s="177">
        <v>7</v>
      </c>
      <c r="AF33" s="122"/>
      <c r="AH33" s="225"/>
      <c r="AJ33" s="122"/>
      <c r="AK33" s="54"/>
    </row>
    <row r="34" spans="2:37" s="56" customFormat="1" ht="18" customHeight="1">
      <c r="B34" s="212" t="s">
        <v>7</v>
      </c>
      <c r="D34" s="3"/>
      <c r="E34"/>
      <c r="F34"/>
      <c r="G34" s="177"/>
      <c r="H34" s="3"/>
      <c r="K34" s="3"/>
      <c r="N34" s="3"/>
      <c r="V34" s="61"/>
      <c r="W34" s="3"/>
      <c r="X34" s="3"/>
      <c r="Y34" s="3"/>
      <c r="Z34" s="3"/>
      <c r="AA34" s="3"/>
      <c r="AB34" s="3"/>
      <c r="AC34" s="177"/>
      <c r="AD34" s="3"/>
      <c r="AF34" s="189"/>
      <c r="AH34" s="224"/>
      <c r="AJ34" s="189"/>
      <c r="AK34" s="54"/>
    </row>
    <row r="35" spans="2:37" s="56" customFormat="1" ht="18" customHeight="1">
      <c r="B35" s="54"/>
      <c r="D35" s="196"/>
      <c r="E35"/>
      <c r="F35"/>
      <c r="G35"/>
      <c r="I35" s="3"/>
      <c r="K35" s="121"/>
      <c r="L35" s="177"/>
      <c r="M35" s="177"/>
      <c r="N35" s="177"/>
      <c r="Q35" s="61"/>
      <c r="R35" s="3"/>
      <c r="S35" s="4"/>
      <c r="W35" s="177"/>
      <c r="X35" s="3"/>
      <c r="Y35" s="3"/>
      <c r="Z35" s="177"/>
      <c r="AB35" s="177"/>
      <c r="AC35" s="177"/>
      <c r="AD35" s="177"/>
      <c r="AF35"/>
      <c r="AG35" s="177"/>
      <c r="AI35" s="120"/>
      <c r="AJ35"/>
      <c r="AK35" s="54"/>
    </row>
    <row r="36" spans="2:37" s="56" customFormat="1" ht="18" customHeight="1">
      <c r="B36" s="64"/>
      <c r="D36" s="196"/>
      <c r="E36"/>
      <c r="F36"/>
      <c r="G36"/>
      <c r="H36" s="175"/>
      <c r="I36" s="177">
        <v>2</v>
      </c>
      <c r="L36"/>
      <c r="M36" s="3"/>
      <c r="Q36" s="4"/>
      <c r="V36" s="61"/>
      <c r="Y36" s="177">
        <v>4</v>
      </c>
      <c r="Z36" s="178"/>
      <c r="AC36" s="143"/>
      <c r="AD36" s="61"/>
      <c r="AE36" s="3"/>
      <c r="AI36" s="3"/>
      <c r="AK36" s="3"/>
    </row>
    <row r="37" spans="2:37" s="56" customFormat="1" ht="18" customHeight="1">
      <c r="B37" s="63"/>
      <c r="D37" s="196"/>
      <c r="E37"/>
      <c r="F37" s="3"/>
      <c r="K37" s="3"/>
      <c r="P37" s="184"/>
      <c r="Q37" s="3"/>
      <c r="T37" s="178"/>
      <c r="U37" s="3"/>
      <c r="W37" s="3"/>
      <c r="X37" s="3"/>
      <c r="Y37" s="3"/>
      <c r="Z37" s="3"/>
      <c r="AE37" s="92"/>
      <c r="AI37" s="92"/>
      <c r="AK37" s="54"/>
    </row>
    <row r="38" spans="3:37" s="56" customFormat="1" ht="18" customHeight="1">
      <c r="C38" s="3"/>
      <c r="D38" s="196"/>
      <c r="E38"/>
      <c r="F38"/>
      <c r="G38" s="214"/>
      <c r="I38" s="3"/>
      <c r="J38" s="3"/>
      <c r="S38" s="3"/>
      <c r="W38" s="190"/>
      <c r="X38" s="190"/>
      <c r="AA38" s="221"/>
      <c r="AB38" s="3"/>
      <c r="AD38" s="179"/>
      <c r="AF38" s="215"/>
      <c r="AI38" s="92"/>
      <c r="AK38" s="54"/>
    </row>
    <row r="39" spans="3:37" s="56" customFormat="1" ht="18" customHeight="1">
      <c r="C39" s="65"/>
      <c r="D39"/>
      <c r="E39"/>
      <c r="F39" s="218"/>
      <c r="G39" s="61"/>
      <c r="H39" s="229"/>
      <c r="J39" s="61"/>
      <c r="L39" s="143" t="s">
        <v>24</v>
      </c>
      <c r="O39"/>
      <c r="Q39" s="3"/>
      <c r="T39" s="3"/>
      <c r="V39" s="141" t="s">
        <v>26</v>
      </c>
      <c r="W39" s="184"/>
      <c r="AA39" s="143"/>
      <c r="AB39" s="26"/>
      <c r="AK39" s="54"/>
    </row>
    <row r="40" spans="5:37" s="56" customFormat="1" ht="18" customHeight="1">
      <c r="E40" s="3"/>
      <c r="F40"/>
      <c r="H40"/>
      <c r="K40" s="3"/>
      <c r="N40" s="97"/>
      <c r="O40" s="211"/>
      <c r="P40" s="188"/>
      <c r="Q40" s="3"/>
      <c r="S40"/>
      <c r="Y40" s="3"/>
      <c r="AD40" s="179"/>
      <c r="AF40" s="3"/>
      <c r="AK40" s="54"/>
    </row>
    <row r="41" spans="5:37" s="56" customFormat="1" ht="18" customHeight="1">
      <c r="E41" s="219"/>
      <c r="F41" s="220"/>
      <c r="L41" s="141"/>
      <c r="M41" s="3"/>
      <c r="N41" s="3"/>
      <c r="Q41" s="190"/>
      <c r="R41" s="142"/>
      <c r="T41" s="3"/>
      <c r="AC41" s="3"/>
      <c r="AF41" s="190"/>
      <c r="AJ41" s="216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S42" s="3"/>
      <c r="W42" s="3"/>
      <c r="X42" s="3"/>
      <c r="AF42"/>
      <c r="AK42" s="54"/>
    </row>
    <row r="43" spans="5:37" s="56" customFormat="1" ht="18" customHeight="1">
      <c r="E43" s="3"/>
      <c r="K43" s="94"/>
      <c r="M43" s="228" t="s">
        <v>48</v>
      </c>
      <c r="R43" s="61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27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38</v>
      </c>
      <c r="T50" s="62"/>
      <c r="U50" s="62"/>
      <c r="Z50" s="7"/>
      <c r="AA50" s="7"/>
      <c r="AB50" s="7"/>
      <c r="AC50" s="7"/>
      <c r="AD50" s="7"/>
      <c r="AE50" s="238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39</v>
      </c>
      <c r="T51" s="56"/>
      <c r="U51" s="56"/>
      <c r="X51" s="68"/>
      <c r="Y51" s="68"/>
      <c r="Z51" s="135"/>
      <c r="AA51" s="135"/>
      <c r="AB51" s="135"/>
      <c r="AC51" s="135"/>
      <c r="AD51" s="135"/>
      <c r="AE51" s="145"/>
      <c r="AF51" s="135"/>
      <c r="AG51" s="135"/>
      <c r="AH51" s="135"/>
      <c r="AI51" s="135"/>
      <c r="AJ51" s="13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 thickTop="1">
      <c r="B53" s="146" t="s">
        <v>8</v>
      </c>
      <c r="C53" s="147" t="s">
        <v>9</v>
      </c>
      <c r="D53" s="147" t="s">
        <v>10</v>
      </c>
      <c r="E53" s="147" t="s">
        <v>11</v>
      </c>
      <c r="F53" s="147" t="s">
        <v>20</v>
      </c>
      <c r="G53" s="148"/>
      <c r="H53" s="148"/>
      <c r="I53" s="230" t="s">
        <v>21</v>
      </c>
      <c r="J53" s="230"/>
      <c r="K53" s="148"/>
      <c r="L53" s="149"/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  <c r="Z53" s="146" t="s">
        <v>8</v>
      </c>
      <c r="AA53" s="147" t="s">
        <v>9</v>
      </c>
      <c r="AB53" s="147" t="s">
        <v>10</v>
      </c>
      <c r="AC53" s="147" t="s">
        <v>11</v>
      </c>
      <c r="AD53" s="147" t="s">
        <v>20</v>
      </c>
      <c r="AE53" s="148"/>
      <c r="AF53" s="148"/>
      <c r="AG53" s="230" t="s">
        <v>21</v>
      </c>
      <c r="AH53" s="230"/>
      <c r="AI53" s="148"/>
      <c r="AJ53" s="149"/>
    </row>
    <row r="54" spans="2:36" s="2" customFormat="1" ht="24.75" customHeight="1" thickTop="1">
      <c r="B54" s="150"/>
      <c r="C54" s="151"/>
      <c r="D54" s="152"/>
      <c r="E54" s="153"/>
      <c r="F54" s="154"/>
      <c r="G54" s="155"/>
      <c r="H54" s="156"/>
      <c r="I54" s="156"/>
      <c r="J54" s="156"/>
      <c r="K54" s="156"/>
      <c r="L54" s="157"/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 s="171"/>
      <c r="AA54" s="151"/>
      <c r="AB54" s="152"/>
      <c r="AC54" s="153"/>
      <c r="AD54" s="154"/>
      <c r="AE54" s="155"/>
      <c r="AF54" s="156"/>
      <c r="AG54" s="156"/>
      <c r="AH54" s="156"/>
      <c r="AI54" s="156"/>
      <c r="AJ54" s="157"/>
    </row>
    <row r="55" spans="2:36" s="2" customFormat="1" ht="24.75" customHeight="1" thickBot="1">
      <c r="B55" s="213">
        <v>1</v>
      </c>
      <c r="C55" s="158">
        <v>38.622</v>
      </c>
      <c r="D55" s="159">
        <v>37</v>
      </c>
      <c r="E55" s="160">
        <f>C55+D55*0.001</f>
        <v>38.659</v>
      </c>
      <c r="F55" s="161" t="s">
        <v>23</v>
      </c>
      <c r="G55" s="202" t="s">
        <v>62</v>
      </c>
      <c r="H55" s="17"/>
      <c r="I55" s="17"/>
      <c r="J55" s="17"/>
      <c r="K55" s="17"/>
      <c r="L55" s="157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239" t="s">
        <v>26</v>
      </c>
      <c r="AA55" s="160">
        <v>38.879</v>
      </c>
      <c r="AB55" s="159"/>
      <c r="AC55" s="160"/>
      <c r="AD55" s="161" t="s">
        <v>23</v>
      </c>
      <c r="AE55" s="202" t="s">
        <v>57</v>
      </c>
      <c r="AF55" s="17"/>
      <c r="AG55" s="17"/>
      <c r="AH55" s="17"/>
      <c r="AI55" s="17"/>
      <c r="AJ55" s="157"/>
    </row>
    <row r="56" spans="2:36" s="2" customFormat="1" ht="24.75" customHeight="1" thickTop="1">
      <c r="B56" s="204"/>
      <c r="C56" s="217"/>
      <c r="D56" s="159"/>
      <c r="E56" s="160"/>
      <c r="F56" s="161"/>
      <c r="G56" s="202"/>
      <c r="H56" s="17"/>
      <c r="I56" s="17"/>
      <c r="J56" s="1"/>
      <c r="K56" s="1"/>
      <c r="L56" s="162"/>
      <c r="M56" s="68"/>
      <c r="N56" s="68"/>
      <c r="O56" s="75"/>
      <c r="P56" s="76"/>
      <c r="Q56" s="76"/>
      <c r="R56" s="78"/>
      <c r="S56" s="79"/>
      <c r="T56" s="240"/>
      <c r="U56" s="241" t="s">
        <v>58</v>
      </c>
      <c r="V56" s="241">
        <v>38.748</v>
      </c>
      <c r="W56" s="242"/>
      <c r="X56" s="68"/>
      <c r="Y56" s="68"/>
      <c r="Z56" s="239" t="s">
        <v>55</v>
      </c>
      <c r="AA56" s="160">
        <v>38.883</v>
      </c>
      <c r="AB56" s="159"/>
      <c r="AC56" s="160"/>
      <c r="AD56" s="161" t="s">
        <v>23</v>
      </c>
      <c r="AE56" s="202" t="s">
        <v>56</v>
      </c>
      <c r="AF56" s="17"/>
      <c r="AG56" s="17"/>
      <c r="AH56" s="17"/>
      <c r="AI56" s="17"/>
      <c r="AJ56" s="157"/>
    </row>
    <row r="57" spans="2:36" s="2" customFormat="1" ht="24.75" customHeight="1">
      <c r="B57" s="193">
        <v>2</v>
      </c>
      <c r="C57" s="194">
        <v>38.652</v>
      </c>
      <c r="D57" s="203">
        <v>37</v>
      </c>
      <c r="E57" s="195">
        <f>C57+(D57/1000)</f>
        <v>38.689</v>
      </c>
      <c r="F57" s="161" t="s">
        <v>23</v>
      </c>
      <c r="G57" s="202" t="s">
        <v>30</v>
      </c>
      <c r="H57" s="17"/>
      <c r="I57" s="1"/>
      <c r="L57" s="157"/>
      <c r="M57" s="68"/>
      <c r="N57" s="68"/>
      <c r="O57" s="80">
        <v>1</v>
      </c>
      <c r="P57" s="197">
        <v>38.689</v>
      </c>
      <c r="Q57" s="198">
        <v>38.936</v>
      </c>
      <c r="R57" s="83">
        <f>(Q57-P57)*1000</f>
        <v>246.9999999999999</v>
      </c>
      <c r="S57" s="81" t="s">
        <v>18</v>
      </c>
      <c r="T57" s="82">
        <v>1</v>
      </c>
      <c r="U57" s="139">
        <v>38.715</v>
      </c>
      <c r="V57" s="139">
        <v>38.775</v>
      </c>
      <c r="W57" s="83">
        <f>(V57-U57)*1000</f>
        <v>59.99999999999517</v>
      </c>
      <c r="X57" s="68"/>
      <c r="Y57" s="68"/>
      <c r="Z57" s="239" t="s">
        <v>53</v>
      </c>
      <c r="AA57" s="160">
        <v>38.883</v>
      </c>
      <c r="AB57" s="159"/>
      <c r="AC57" s="160"/>
      <c r="AD57" s="161" t="s">
        <v>23</v>
      </c>
      <c r="AE57" s="202" t="s">
        <v>54</v>
      </c>
      <c r="AF57" s="17"/>
      <c r="AG57" s="17"/>
      <c r="AH57" s="17"/>
      <c r="AI57" s="17"/>
      <c r="AJ57" s="157"/>
    </row>
    <row r="58" spans="2:36" s="2" customFormat="1" ht="24.75" customHeight="1" thickBot="1">
      <c r="B58" s="193">
        <v>3</v>
      </c>
      <c r="C58" s="194">
        <v>38.652</v>
      </c>
      <c r="D58" s="203">
        <v>37</v>
      </c>
      <c r="E58" s="195">
        <f>C58+(D58/1000)</f>
        <v>38.689</v>
      </c>
      <c r="F58" s="161" t="s">
        <v>23</v>
      </c>
      <c r="G58" s="202" t="s">
        <v>31</v>
      </c>
      <c r="H58" s="17"/>
      <c r="I58" s="1"/>
      <c r="L58" s="157"/>
      <c r="M58" s="68"/>
      <c r="N58" s="68"/>
      <c r="O58" s="80">
        <v>2</v>
      </c>
      <c r="P58" s="197">
        <v>38.689</v>
      </c>
      <c r="Q58" s="198">
        <v>38.879</v>
      </c>
      <c r="R58" s="83">
        <f>(Q58-P58)*1000</f>
        <v>189.99999999999773</v>
      </c>
      <c r="S58" s="84" t="s">
        <v>19</v>
      </c>
      <c r="T58" s="245" t="s">
        <v>61</v>
      </c>
      <c r="U58" s="246"/>
      <c r="V58" s="246"/>
      <c r="W58" s="247"/>
      <c r="X58" s="68"/>
      <c r="Y58" s="68"/>
      <c r="Z58" s="193">
        <v>4</v>
      </c>
      <c r="AA58" s="194">
        <v>38.916</v>
      </c>
      <c r="AB58" s="203">
        <v>-37</v>
      </c>
      <c r="AC58" s="195">
        <f>AA58+(AB58/1000)</f>
        <v>38.879</v>
      </c>
      <c r="AD58" s="161" t="s">
        <v>23</v>
      </c>
      <c r="AE58" s="202" t="s">
        <v>32</v>
      </c>
      <c r="AF58"/>
      <c r="AG58" s="1"/>
      <c r="AH58" s="1"/>
      <c r="AI58" s="1"/>
      <c r="AJ58" s="162"/>
    </row>
    <row r="59" spans="2:36" s="2" customFormat="1" ht="24.75" customHeight="1" thickTop="1">
      <c r="B59" s="193"/>
      <c r="C59" s="194"/>
      <c r="D59" s="203"/>
      <c r="E59" s="195"/>
      <c r="F59" s="161"/>
      <c r="G59" s="202"/>
      <c r="H59" s="17"/>
      <c r="I59" s="1"/>
      <c r="J59" s="1"/>
      <c r="K59" s="1"/>
      <c r="L59" s="162"/>
      <c r="M59" s="68"/>
      <c r="N59" s="68"/>
      <c r="O59" s="205" t="s">
        <v>25</v>
      </c>
      <c r="P59" s="206"/>
      <c r="Q59" s="206"/>
      <c r="R59" s="207"/>
      <c r="S59" s="79"/>
      <c r="T59" s="245" t="s">
        <v>59</v>
      </c>
      <c r="U59" s="246"/>
      <c r="V59" s="246"/>
      <c r="W59" s="247"/>
      <c r="X59" s="68"/>
      <c r="Y59" s="68"/>
      <c r="Z59" s="193">
        <v>5</v>
      </c>
      <c r="AA59" s="194">
        <v>38.973</v>
      </c>
      <c r="AB59" s="203">
        <v>-37</v>
      </c>
      <c r="AC59" s="195">
        <f>AA59+(AB59/1000)</f>
        <v>38.936</v>
      </c>
      <c r="AD59" s="161" t="s">
        <v>23</v>
      </c>
      <c r="AE59" s="202" t="s">
        <v>52</v>
      </c>
      <c r="AF59" s="17"/>
      <c r="AG59" s="1"/>
      <c r="AH59" s="1"/>
      <c r="AI59" s="1"/>
      <c r="AJ59" s="162"/>
    </row>
    <row r="60" spans="2:36" s="2" customFormat="1" ht="24.75" customHeight="1">
      <c r="B60" s="204" t="s">
        <v>24</v>
      </c>
      <c r="C60" s="160">
        <v>38.689</v>
      </c>
      <c r="D60" s="203"/>
      <c r="E60" s="195"/>
      <c r="F60" s="161" t="s">
        <v>23</v>
      </c>
      <c r="G60" s="202" t="s">
        <v>63</v>
      </c>
      <c r="H60" s="17"/>
      <c r="I60" s="1"/>
      <c r="J60" s="1"/>
      <c r="K60" s="1"/>
      <c r="L60" s="162"/>
      <c r="M60" s="68"/>
      <c r="N60" s="68"/>
      <c r="O60" s="226">
        <v>3</v>
      </c>
      <c r="P60" s="208">
        <v>38.689</v>
      </c>
      <c r="Q60" s="209">
        <v>38.883</v>
      </c>
      <c r="R60" s="83">
        <f>(Q60-P60)*1000</f>
        <v>194.00000000000261</v>
      </c>
      <c r="S60" s="85" t="s">
        <v>43</v>
      </c>
      <c r="T60" s="82">
        <v>2</v>
      </c>
      <c r="U60" s="139">
        <v>38.715</v>
      </c>
      <c r="V60" s="139">
        <v>38.755</v>
      </c>
      <c r="W60" s="83">
        <f>(V60-U60)*1000</f>
        <v>39.99999999999915</v>
      </c>
      <c r="X60" s="68"/>
      <c r="Y60" s="68"/>
      <c r="Z60" s="239">
        <v>6</v>
      </c>
      <c r="AA60" s="160">
        <v>38.92</v>
      </c>
      <c r="AB60" s="159">
        <v>-37</v>
      </c>
      <c r="AC60" s="160">
        <f>AA60+AB60*0.001</f>
        <v>38.883</v>
      </c>
      <c r="AD60" s="161" t="s">
        <v>23</v>
      </c>
      <c r="AE60" s="202" t="s">
        <v>51</v>
      </c>
      <c r="AF60" s="17"/>
      <c r="AG60" s="1"/>
      <c r="AH60" s="1"/>
      <c r="AI60" s="1"/>
      <c r="AJ60" s="162"/>
    </row>
    <row r="61" spans="2:36" s="2" customFormat="1" ht="24.75" customHeight="1">
      <c r="B61" s="204" t="s">
        <v>29</v>
      </c>
      <c r="C61" s="160">
        <v>38.689</v>
      </c>
      <c r="D61" s="203"/>
      <c r="E61" s="195"/>
      <c r="F61" s="161" t="s">
        <v>23</v>
      </c>
      <c r="G61" s="202" t="s">
        <v>64</v>
      </c>
      <c r="H61" s="17"/>
      <c r="I61" s="1"/>
      <c r="J61" s="1"/>
      <c r="K61" s="1"/>
      <c r="L61" s="162"/>
      <c r="M61" s="68"/>
      <c r="N61" s="68"/>
      <c r="O61" s="226">
        <v>4</v>
      </c>
      <c r="P61" s="208">
        <v>38.689</v>
      </c>
      <c r="Q61" s="209">
        <v>38.879</v>
      </c>
      <c r="R61" s="83">
        <f>(Q61-P61)*1000</f>
        <v>189.99999999999773</v>
      </c>
      <c r="S61" s="85">
        <v>2012</v>
      </c>
      <c r="T61" s="245" t="s">
        <v>60</v>
      </c>
      <c r="U61" s="246"/>
      <c r="V61" s="246"/>
      <c r="W61" s="247"/>
      <c r="X61" s="68"/>
      <c r="Y61" s="68"/>
      <c r="Z61" s="213">
        <v>7</v>
      </c>
      <c r="AA61" s="158">
        <v>39.003</v>
      </c>
      <c r="AB61" s="159">
        <v>-37</v>
      </c>
      <c r="AC61" s="160">
        <f>AA61+AB61*0.001</f>
        <v>38.966</v>
      </c>
      <c r="AD61" s="161" t="s">
        <v>23</v>
      </c>
      <c r="AE61" s="202" t="s">
        <v>50</v>
      </c>
      <c r="AF61" s="17"/>
      <c r="AG61" s="1"/>
      <c r="AH61" s="1"/>
      <c r="AI61" s="1"/>
      <c r="AJ61" s="162"/>
    </row>
    <row r="62" spans="2:36" s="37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8"/>
      <c r="N62" s="68"/>
      <c r="O62" s="227"/>
      <c r="P62" s="185"/>
      <c r="Q62" s="186"/>
      <c r="R62" s="187">
        <f>(Q62-P62)*1000</f>
        <v>0</v>
      </c>
      <c r="S62" s="88"/>
      <c r="T62" s="86"/>
      <c r="U62" s="89"/>
      <c r="V62" s="87"/>
      <c r="W62" s="90"/>
      <c r="X62" s="68"/>
      <c r="Y62" s="68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3">
    <mergeCell ref="T61:W61"/>
    <mergeCell ref="T59:W59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2012-01-09T15:07:49Z</cp:lastPrinted>
  <dcterms:created xsi:type="dcterms:W3CDTF">2003-01-10T15:39:03Z</dcterms:created>
  <dcterms:modified xsi:type="dcterms:W3CDTF">2012-01-19T13:26:02Z</dcterms:modified>
  <cp:category/>
  <cp:version/>
  <cp:contentType/>
  <cp:contentStatus/>
</cp:coreProperties>
</file>