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Cerekvice nad Loučnou" sheetId="1" r:id="rId1"/>
  </sheets>
  <definedNames/>
  <calcPr fullCalcOnLoad="1"/>
</workbook>
</file>

<file path=xl/sharedStrings.xml><?xml version="1.0" encoding="utf-8"?>
<sst xmlns="http://schemas.openxmlformats.org/spreadsheetml/2006/main" count="104" uniqueCount="66">
  <si>
    <t>Návěstidla</t>
  </si>
  <si>
    <t xml:space="preserve">Traťové  zabezpečovací  zařízení :  </t>
  </si>
  <si>
    <t>Lichoběžníková tabulka</t>
  </si>
  <si>
    <t>Dopravna  D 3</t>
  </si>
  <si>
    <t>Telefonické  dorozumívání</t>
  </si>
  <si>
    <t>provoz podle D - 3</t>
  </si>
  <si>
    <t>Sídlo dirigujícího dispečera :</t>
  </si>
  <si>
    <t>Kód : 15</t>
  </si>
  <si>
    <t>neobsazeno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</si>
  <si>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</si>
  <si>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</si>
  <si>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</si>
  <si>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</si>
  <si>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</si>
  <si>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</si>
  <si>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</si>
  <si>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</si>
  <si>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</si>
  <si>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</si>
  <si>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</si>
  <si>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</si>
  <si>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</si>
  <si>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SENA</t>
  </si>
  <si>
    <t>JTom</t>
  </si>
  <si>
    <t>Manipulační  koleje</t>
  </si>
  <si>
    <t>1</t>
  </si>
  <si>
    <t>3</t>
  </si>
  <si>
    <t>přest.</t>
  </si>
  <si>
    <t>poznámka</t>
  </si>
  <si>
    <t>2</t>
  </si>
  <si>
    <t>4</t>
  </si>
  <si>
    <t>Současné  vlakové  cesty</t>
  </si>
  <si>
    <t>Jsou dovoleny PN pro trať:</t>
  </si>
  <si>
    <t>Vjezdové / odjezdové rychlosti :</t>
  </si>
  <si>
    <t>v pokračování traťové koleje - rychlost traťová s místním omezením</t>
  </si>
  <si>
    <t>při jízdě do odbočky - rychlost 40 km/h</t>
  </si>
  <si>
    <t>Náv. 189:</t>
  </si>
  <si>
    <t>Směr  :  Vysoké Mýto město</t>
  </si>
  <si>
    <t>Trať : 517</t>
  </si>
  <si>
    <t>Km  15,241</t>
  </si>
  <si>
    <t>Ev. č. : 552539</t>
  </si>
  <si>
    <t>Choceň</t>
  </si>
  <si>
    <t>Směr  :  Litomyšl</t>
  </si>
  <si>
    <t>V2</t>
  </si>
  <si>
    <t>vlečkaře - km nezjištěn</t>
  </si>
  <si>
    <t xml:space="preserve">  bez  zabezpečení</t>
  </si>
  <si>
    <t xml:space="preserve">  vým. odtlačný zámek, klíč je držen v kont. zámku v.č.3</t>
  </si>
  <si>
    <t xml:space="preserve">  kontrolní výměnový zámek, klíč 3/1t/1 je v ÚZ</t>
  </si>
  <si>
    <t>V.</t>
  </si>
  <si>
    <t>Choceň - Litomyšl v souladu s předpisem D3</t>
  </si>
  <si>
    <t>zarážedlo</t>
  </si>
  <si>
    <t>nám.v.č.4</t>
  </si>
  <si>
    <t>2 a</t>
  </si>
  <si>
    <t>8</t>
  </si>
  <si>
    <t>7</t>
  </si>
  <si>
    <t>6</t>
  </si>
  <si>
    <t xml:space="preserve">  vým. odtl. zámek do obou směrů, klíč I. je v soupravě HK</t>
  </si>
  <si>
    <t xml:space="preserve">  vým. odtl. zámek do obou směrů, klíč II. je v soupravě HK</t>
  </si>
  <si>
    <t xml:space="preserve">  vým. odtlačný zámek, klíč je držen v kont. zámku Vk1</t>
  </si>
  <si>
    <t xml:space="preserve">  výměnový zámek, klíč je v kontrolním zámku v.č.5a</t>
  </si>
  <si>
    <t>V1</t>
  </si>
  <si>
    <t>5a</t>
  </si>
  <si>
    <t>5b</t>
  </si>
  <si>
    <t xml:space="preserve">  kontrolní výměnový zámek, klíč 5a/6 je v ÚZ</t>
  </si>
  <si>
    <t>vlečka ACHP</t>
  </si>
  <si>
    <t>Telefon, ÚZ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</si>
</sst>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sz val="8"/>
      <name val="Arial CE"/>
      <family val="2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6"/>
      <color indexed="10"/>
      <name val="Times New Roman CE"/>
      <family val="1"/>
    </font>
    <font>
      <b/>
      <sz val="8"/>
      <color indexed="11"/>
      <name val="Arial CE"/>
      <family val="2"/>
    </font>
    <font>
      <i/>
      <sz val="14"/>
      <name val="Times New Roman CE"/>
      <family val="0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6" fillId="0" borderId="0" xfId="2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40" fillId="0" borderId="0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3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9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1" fillId="0" borderId="0" xfId="0" applyFont="1" applyAlignment="1">
      <alignment horizontal="left" vertical="top"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4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33" fillId="4" borderId="46" xfId="0" applyFont="1" applyFill="1" applyBorder="1" applyAlignment="1">
      <alignment horizontal="centerContinuous" vertical="center"/>
    </xf>
    <xf numFmtId="0" fontId="33" fillId="4" borderId="47" xfId="0" applyFont="1" applyFill="1" applyBorder="1" applyAlignment="1">
      <alignment horizontal="centerContinuous" vertical="center"/>
    </xf>
    <xf numFmtId="0" fontId="33" fillId="4" borderId="48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164" fontId="9" fillId="0" borderId="5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28" fillId="0" borderId="51" xfId="0" applyNumberFormat="1" applyFont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7" fillId="0" borderId="62" xfId="0" applyNumberFormat="1" applyFont="1" applyBorder="1" applyAlignment="1">
      <alignment horizontal="left" vertical="center"/>
    </xf>
    <xf numFmtId="49" fontId="9" fillId="0" borderId="5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42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9" fillId="0" borderId="51" xfId="0" applyNumberFormat="1" applyFont="1" applyBorder="1" applyAlignment="1">
      <alignment horizontal="center" vertical="center"/>
    </xf>
    <xf numFmtId="49" fontId="0" fillId="3" borderId="64" xfId="21" applyNumberFormat="1" applyFont="1" applyFill="1" applyBorder="1" applyAlignment="1">
      <alignment horizontal="center" vertical="center"/>
      <protection/>
    </xf>
    <xf numFmtId="164" fontId="51" fillId="3" borderId="65" xfId="21" applyNumberFormat="1" applyFont="1" applyFill="1" applyBorder="1" applyAlignment="1">
      <alignment horizontal="center" vertical="center"/>
      <protection/>
    </xf>
    <xf numFmtId="1" fontId="0" fillId="3" borderId="66" xfId="21" applyNumberFormat="1" applyFont="1" applyFill="1" applyBorder="1" applyAlignment="1">
      <alignment horizontal="center" vertical="center"/>
      <protection/>
    </xf>
    <xf numFmtId="164" fontId="9" fillId="0" borderId="55" xfId="0" applyNumberFormat="1" applyFont="1" applyFill="1" applyBorder="1" applyAlignment="1">
      <alignment horizontal="center" vertical="center"/>
    </xf>
    <xf numFmtId="164" fontId="7" fillId="0" borderId="62" xfId="0" applyNumberFormat="1" applyFont="1" applyFill="1" applyBorder="1" applyAlignment="1">
      <alignment horizontal="left" vertical="center"/>
    </xf>
    <xf numFmtId="49" fontId="35" fillId="0" borderId="19" xfId="0" applyNumberFormat="1" applyFont="1" applyFill="1" applyBorder="1" applyAlignment="1">
      <alignment horizontal="center" vertical="center"/>
    </xf>
    <xf numFmtId="49" fontId="35" fillId="0" borderId="23" xfId="0" applyNumberFormat="1" applyFont="1" applyFill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53" fillId="0" borderId="24" xfId="0" applyNumberFormat="1" applyFont="1" applyFill="1" applyBorder="1" applyAlignment="1">
      <alignment horizontal="center" vertical="center"/>
    </xf>
    <xf numFmtId="164" fontId="53" fillId="0" borderId="2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7" fillId="0" borderId="0" xfId="0" applyFont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3915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Cerekvice nad Loučnou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457200</xdr:colOff>
      <xdr:row>29</xdr:row>
      <xdr:rowOff>161925</xdr:rowOff>
    </xdr:from>
    <xdr:to>
      <xdr:col>11</xdr:col>
      <xdr:colOff>495300</xdr:colOff>
      <xdr:row>30</xdr:row>
      <xdr:rowOff>161925</xdr:rowOff>
    </xdr:to>
    <xdr:grpSp>
      <xdr:nvGrpSpPr>
        <xdr:cNvPr id="6" name="Group 746"/>
        <xdr:cNvGrpSpPr>
          <a:grpSpLocks/>
        </xdr:cNvGrpSpPr>
      </xdr:nvGrpSpPr>
      <xdr:grpSpPr>
        <a:xfrm>
          <a:off x="8020050" y="7981950"/>
          <a:ext cx="28575" cy="228600"/>
          <a:chOff x="-39" y="-15253"/>
          <a:chExt cx="3" cy="20016"/>
        </a:xfrm>
        <a:solidFill>
          <a:srgbClr val="FFFFFF"/>
        </a:solidFill>
      </xdr:grpSpPr>
      <xdr:sp>
        <xdr:nvSpPr>
          <xdr:cNvPr id="7" name="Rectangle 747"/>
          <xdr:cNvSpPr>
            <a:spLocks/>
          </xdr:cNvSpPr>
        </xdr:nvSpPr>
        <xdr:spPr>
          <a:xfrm>
            <a:off x="-39" y="-1525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748"/>
          <xdr:cNvSpPr>
            <a:spLocks/>
          </xdr:cNvSpPr>
        </xdr:nvSpPr>
        <xdr:spPr>
          <a:xfrm>
            <a:off x="-39" y="-858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749"/>
          <xdr:cNvSpPr>
            <a:spLocks/>
          </xdr:cNvSpPr>
        </xdr:nvSpPr>
        <xdr:spPr>
          <a:xfrm>
            <a:off x="-39" y="-190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228600</xdr:colOff>
      <xdr:row>28</xdr:row>
      <xdr:rowOff>114300</xdr:rowOff>
    </xdr:from>
    <xdr:to>
      <xdr:col>18</xdr:col>
      <xdr:colOff>0</xdr:colOff>
      <xdr:row>28</xdr:row>
      <xdr:rowOff>114300</xdr:rowOff>
    </xdr:to>
    <xdr:sp>
      <xdr:nvSpPr>
        <xdr:cNvPr id="10" name="Line 915"/>
        <xdr:cNvSpPr>
          <a:spLocks/>
        </xdr:cNvSpPr>
      </xdr:nvSpPr>
      <xdr:spPr>
        <a:xfrm>
          <a:off x="9277350" y="7705725"/>
          <a:ext cx="417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66675</xdr:rowOff>
    </xdr:from>
    <xdr:to>
      <xdr:col>11</xdr:col>
      <xdr:colOff>161925</xdr:colOff>
      <xdr:row>31</xdr:row>
      <xdr:rowOff>114300</xdr:rowOff>
    </xdr:to>
    <xdr:sp>
      <xdr:nvSpPr>
        <xdr:cNvPr id="11" name="Line 977"/>
        <xdr:cNvSpPr>
          <a:spLocks/>
        </xdr:cNvSpPr>
      </xdr:nvSpPr>
      <xdr:spPr>
        <a:xfrm flipV="1">
          <a:off x="6343650" y="7886700"/>
          <a:ext cx="138112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28</xdr:row>
      <xdr:rowOff>171450</xdr:rowOff>
    </xdr:from>
    <xdr:to>
      <xdr:col>26</xdr:col>
      <xdr:colOff>57150</xdr:colOff>
      <xdr:row>29</xdr:row>
      <xdr:rowOff>123825</xdr:rowOff>
    </xdr:to>
    <xdr:sp>
      <xdr:nvSpPr>
        <xdr:cNvPr id="12" name="Line 1022"/>
        <xdr:cNvSpPr>
          <a:spLocks/>
        </xdr:cNvSpPr>
      </xdr:nvSpPr>
      <xdr:spPr>
        <a:xfrm flipH="1" flipV="1">
          <a:off x="19326225" y="7762875"/>
          <a:ext cx="103822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28</xdr:row>
      <xdr:rowOff>114300</xdr:rowOff>
    </xdr:from>
    <xdr:to>
      <xdr:col>24</xdr:col>
      <xdr:colOff>504825</xdr:colOff>
      <xdr:row>28</xdr:row>
      <xdr:rowOff>171450</xdr:rowOff>
    </xdr:to>
    <xdr:sp>
      <xdr:nvSpPr>
        <xdr:cNvPr id="13" name="Line 0"/>
        <xdr:cNvSpPr>
          <a:spLocks/>
        </xdr:cNvSpPr>
      </xdr:nvSpPr>
      <xdr:spPr>
        <a:xfrm flipH="1" flipV="1">
          <a:off x="18583275" y="77057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914400</xdr:colOff>
      <xdr:row>33</xdr:row>
      <xdr:rowOff>47625</xdr:rowOff>
    </xdr:from>
    <xdr:to>
      <xdr:col>8</xdr:col>
      <xdr:colOff>952500</xdr:colOff>
      <xdr:row>34</xdr:row>
      <xdr:rowOff>47625</xdr:rowOff>
    </xdr:to>
    <xdr:grpSp>
      <xdr:nvGrpSpPr>
        <xdr:cNvPr id="14" name="Group 25"/>
        <xdr:cNvGrpSpPr>
          <a:grpSpLocks/>
        </xdr:cNvGrpSpPr>
      </xdr:nvGrpSpPr>
      <xdr:grpSpPr>
        <a:xfrm>
          <a:off x="6019800" y="8782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" name="Rectangle 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57150</xdr:colOff>
      <xdr:row>29</xdr:row>
      <xdr:rowOff>123825</xdr:rowOff>
    </xdr:from>
    <xdr:to>
      <xdr:col>27</xdr:col>
      <xdr:colOff>266700</xdr:colOff>
      <xdr:row>31</xdr:row>
      <xdr:rowOff>114300</xdr:rowOff>
    </xdr:to>
    <xdr:sp>
      <xdr:nvSpPr>
        <xdr:cNvPr id="18" name="Line 33"/>
        <xdr:cNvSpPr>
          <a:spLocks/>
        </xdr:cNvSpPr>
      </xdr:nvSpPr>
      <xdr:spPr>
        <a:xfrm>
          <a:off x="20364450" y="7943850"/>
          <a:ext cx="11811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34</xdr:row>
      <xdr:rowOff>114300</xdr:rowOff>
    </xdr:from>
    <xdr:to>
      <xdr:col>27</xdr:col>
      <xdr:colOff>247650</xdr:colOff>
      <xdr:row>34</xdr:row>
      <xdr:rowOff>114300</xdr:rowOff>
    </xdr:to>
    <xdr:sp>
      <xdr:nvSpPr>
        <xdr:cNvPr id="19" name="Line 48"/>
        <xdr:cNvSpPr>
          <a:spLocks/>
        </xdr:cNvSpPr>
      </xdr:nvSpPr>
      <xdr:spPr>
        <a:xfrm>
          <a:off x="4914900" y="9077325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34</xdr:row>
      <xdr:rowOff>0</xdr:rowOff>
    </xdr:from>
    <xdr:ext cx="533400" cy="228600"/>
    <xdr:sp>
      <xdr:nvSpPr>
        <xdr:cNvPr id="20" name="text 7125"/>
        <xdr:cNvSpPr txBox="1">
          <a:spLocks noChangeArrowheads="1"/>
        </xdr:cNvSpPr>
      </xdr:nvSpPr>
      <xdr:spPr>
        <a:xfrm>
          <a:off x="13677900" y="8963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oneCell">
    <xdr:from>
      <xdr:col>12</xdr:col>
      <xdr:colOff>247650</xdr:colOff>
      <xdr:row>36</xdr:row>
      <xdr:rowOff>9525</xdr:rowOff>
    </xdr:from>
    <xdr:to>
      <xdr:col>14</xdr:col>
      <xdr:colOff>9525</xdr:colOff>
      <xdr:row>38</xdr:row>
      <xdr:rowOff>9525</xdr:rowOff>
    </xdr:to>
    <xdr:pic>
      <xdr:nvPicPr>
        <xdr:cNvPr id="21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94297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457200</xdr:colOff>
      <xdr:row>28</xdr:row>
      <xdr:rowOff>114300</xdr:rowOff>
    </xdr:from>
    <xdr:to>
      <xdr:col>13</xdr:col>
      <xdr:colOff>228600</xdr:colOff>
      <xdr:row>28</xdr:row>
      <xdr:rowOff>171450</xdr:rowOff>
    </xdr:to>
    <xdr:sp>
      <xdr:nvSpPr>
        <xdr:cNvPr id="22" name="Line 136"/>
        <xdr:cNvSpPr>
          <a:spLocks/>
        </xdr:cNvSpPr>
      </xdr:nvSpPr>
      <xdr:spPr>
        <a:xfrm flipH="1">
          <a:off x="8534400" y="77057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28</xdr:row>
      <xdr:rowOff>171450</xdr:rowOff>
    </xdr:from>
    <xdr:to>
      <xdr:col>12</xdr:col>
      <xdr:colOff>457200</xdr:colOff>
      <xdr:row>29</xdr:row>
      <xdr:rowOff>66675</xdr:rowOff>
    </xdr:to>
    <xdr:sp>
      <xdr:nvSpPr>
        <xdr:cNvPr id="23" name="Line 137"/>
        <xdr:cNvSpPr>
          <a:spLocks/>
        </xdr:cNvSpPr>
      </xdr:nvSpPr>
      <xdr:spPr>
        <a:xfrm flipH="1">
          <a:off x="7724775" y="77628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904875</xdr:colOff>
      <xdr:row>29</xdr:row>
      <xdr:rowOff>152400</xdr:rowOff>
    </xdr:from>
    <xdr:to>
      <xdr:col>24</xdr:col>
      <xdr:colOff>942975</xdr:colOff>
      <xdr:row>30</xdr:row>
      <xdr:rowOff>152400</xdr:rowOff>
    </xdr:to>
    <xdr:grpSp>
      <xdr:nvGrpSpPr>
        <xdr:cNvPr id="24" name="Group 224"/>
        <xdr:cNvGrpSpPr>
          <a:grpSpLocks/>
        </xdr:cNvGrpSpPr>
      </xdr:nvGrpSpPr>
      <xdr:grpSpPr>
        <a:xfrm>
          <a:off x="19726275" y="7972425"/>
          <a:ext cx="28575" cy="228600"/>
          <a:chOff x="-1036" y="579"/>
          <a:chExt cx="1275" cy="20016"/>
        </a:xfrm>
        <a:solidFill>
          <a:srgbClr val="FFFFFF"/>
        </a:solidFill>
      </xdr:grpSpPr>
      <xdr:sp>
        <xdr:nvSpPr>
          <xdr:cNvPr id="25" name="Rectangle 225"/>
          <xdr:cNvSpPr>
            <a:spLocks/>
          </xdr:cNvSpPr>
        </xdr:nvSpPr>
        <xdr:spPr>
          <a:xfrm>
            <a:off x="-1036" y="579"/>
            <a:ext cx="1275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26"/>
          <xdr:cNvSpPr>
            <a:spLocks/>
          </xdr:cNvSpPr>
        </xdr:nvSpPr>
        <xdr:spPr>
          <a:xfrm>
            <a:off x="-1036" y="724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27"/>
          <xdr:cNvSpPr>
            <a:spLocks/>
          </xdr:cNvSpPr>
        </xdr:nvSpPr>
        <xdr:spPr>
          <a:xfrm>
            <a:off x="-1036" y="13925"/>
            <a:ext cx="1275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30" name="Line 260"/>
        <xdr:cNvSpPr>
          <a:spLocks/>
        </xdr:cNvSpPr>
      </xdr:nvSpPr>
      <xdr:spPr>
        <a:xfrm>
          <a:off x="14420850" y="83915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114300</xdr:rowOff>
    </xdr:from>
    <xdr:to>
      <xdr:col>23</xdr:col>
      <xdr:colOff>276225</xdr:colOff>
      <xdr:row>28</xdr:row>
      <xdr:rowOff>114300</xdr:rowOff>
    </xdr:to>
    <xdr:sp>
      <xdr:nvSpPr>
        <xdr:cNvPr id="31" name="Line 261"/>
        <xdr:cNvSpPr>
          <a:spLocks/>
        </xdr:cNvSpPr>
      </xdr:nvSpPr>
      <xdr:spPr>
        <a:xfrm flipV="1">
          <a:off x="14420850" y="7705725"/>
          <a:ext cx="416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114300</xdr:rowOff>
    </xdr:from>
    <xdr:to>
      <xdr:col>11</xdr:col>
      <xdr:colOff>247650</xdr:colOff>
      <xdr:row>34</xdr:row>
      <xdr:rowOff>114300</xdr:rowOff>
    </xdr:to>
    <xdr:sp>
      <xdr:nvSpPr>
        <xdr:cNvPr id="32" name="Line 292"/>
        <xdr:cNvSpPr>
          <a:spLocks/>
        </xdr:cNvSpPr>
      </xdr:nvSpPr>
      <xdr:spPr>
        <a:xfrm flipH="1" flipV="1">
          <a:off x="4857750" y="8391525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866775</xdr:colOff>
      <xdr:row>32</xdr:row>
      <xdr:rowOff>114300</xdr:rowOff>
    </xdr:from>
    <xdr:to>
      <xdr:col>26</xdr:col>
      <xdr:colOff>895350</xdr:colOff>
      <xdr:row>33</xdr:row>
      <xdr:rowOff>114300</xdr:rowOff>
    </xdr:to>
    <xdr:grpSp>
      <xdr:nvGrpSpPr>
        <xdr:cNvPr id="33" name="Group 328"/>
        <xdr:cNvGrpSpPr>
          <a:grpSpLocks/>
        </xdr:cNvGrpSpPr>
      </xdr:nvGrpSpPr>
      <xdr:grpSpPr>
        <a:xfrm>
          <a:off x="21174075" y="86201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4" name="Rectangle 32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33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33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28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13449300" y="7591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9</xdr:col>
      <xdr:colOff>104775</xdr:colOff>
      <xdr:row>29</xdr:row>
      <xdr:rowOff>219075</xdr:rowOff>
    </xdr:from>
    <xdr:to>
      <xdr:col>9</xdr:col>
      <xdr:colOff>419100</xdr:colOff>
      <xdr:row>31</xdr:row>
      <xdr:rowOff>114300</xdr:rowOff>
    </xdr:to>
    <xdr:grpSp>
      <xdr:nvGrpSpPr>
        <xdr:cNvPr id="39" name="Group 379"/>
        <xdr:cNvGrpSpPr>
          <a:grpSpLocks noChangeAspect="1"/>
        </xdr:cNvGrpSpPr>
      </xdr:nvGrpSpPr>
      <xdr:grpSpPr>
        <a:xfrm>
          <a:off x="61817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" name="Line 3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3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29</xdr:row>
      <xdr:rowOff>219075</xdr:rowOff>
    </xdr:from>
    <xdr:to>
      <xdr:col>27</xdr:col>
      <xdr:colOff>419100</xdr:colOff>
      <xdr:row>31</xdr:row>
      <xdr:rowOff>114300</xdr:rowOff>
    </xdr:to>
    <xdr:grpSp>
      <xdr:nvGrpSpPr>
        <xdr:cNvPr id="42" name="Group 385"/>
        <xdr:cNvGrpSpPr>
          <a:grpSpLocks noChangeAspect="1"/>
        </xdr:cNvGrpSpPr>
      </xdr:nvGrpSpPr>
      <xdr:grpSpPr>
        <a:xfrm>
          <a:off x="213836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" name="Line 3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3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35</xdr:row>
      <xdr:rowOff>28575</xdr:rowOff>
    </xdr:from>
    <xdr:to>
      <xdr:col>24</xdr:col>
      <xdr:colOff>704850</xdr:colOff>
      <xdr:row>35</xdr:row>
      <xdr:rowOff>152400</xdr:rowOff>
    </xdr:to>
    <xdr:sp>
      <xdr:nvSpPr>
        <xdr:cNvPr id="45" name="kreslení 417"/>
        <xdr:cNvSpPr>
          <a:spLocks/>
        </xdr:cNvSpPr>
      </xdr:nvSpPr>
      <xdr:spPr>
        <a:xfrm>
          <a:off x="19173825" y="9220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29</xdr:row>
      <xdr:rowOff>0</xdr:rowOff>
    </xdr:from>
    <xdr:to>
      <xdr:col>17</xdr:col>
      <xdr:colOff>238125</xdr:colOff>
      <xdr:row>30</xdr:row>
      <xdr:rowOff>47625</xdr:rowOff>
    </xdr:to>
    <xdr:grpSp>
      <xdr:nvGrpSpPr>
        <xdr:cNvPr id="46" name="Group 395"/>
        <xdr:cNvGrpSpPr>
          <a:grpSpLocks/>
        </xdr:cNvGrpSpPr>
      </xdr:nvGrpSpPr>
      <xdr:grpSpPr>
        <a:xfrm>
          <a:off x="9286875" y="7820025"/>
          <a:ext cx="3429000" cy="276225"/>
          <a:chOff x="115" y="-16935"/>
          <a:chExt cx="14175" cy="24186"/>
        </a:xfrm>
        <a:solidFill>
          <a:srgbClr val="FFFFFF"/>
        </a:solidFill>
      </xdr:grpSpPr>
      <xdr:sp>
        <xdr:nvSpPr>
          <xdr:cNvPr id="47" name="Rectangle 396"/>
          <xdr:cNvSpPr>
            <a:spLocks/>
          </xdr:cNvSpPr>
        </xdr:nvSpPr>
        <xdr:spPr>
          <a:xfrm>
            <a:off x="264" y="-13597"/>
            <a:ext cx="13874" cy="17517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397"/>
          <xdr:cNvSpPr>
            <a:spLocks/>
          </xdr:cNvSpPr>
        </xdr:nvSpPr>
        <xdr:spPr>
          <a:xfrm>
            <a:off x="115" y="-16935"/>
            <a:ext cx="1049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398"/>
          <xdr:cNvSpPr>
            <a:spLocks/>
          </xdr:cNvSpPr>
        </xdr:nvSpPr>
        <xdr:spPr>
          <a:xfrm>
            <a:off x="3265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399"/>
          <xdr:cNvSpPr>
            <a:spLocks/>
          </xdr:cNvSpPr>
        </xdr:nvSpPr>
        <xdr:spPr>
          <a:xfrm>
            <a:off x="6565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00"/>
          <xdr:cNvSpPr>
            <a:spLocks/>
          </xdr:cNvSpPr>
        </xdr:nvSpPr>
        <xdr:spPr>
          <a:xfrm>
            <a:off x="9864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01"/>
          <xdr:cNvSpPr>
            <a:spLocks/>
          </xdr:cNvSpPr>
        </xdr:nvSpPr>
        <xdr:spPr>
          <a:xfrm>
            <a:off x="13241" y="-16935"/>
            <a:ext cx="1049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02"/>
          <xdr:cNvSpPr>
            <a:spLocks/>
          </xdr:cNvSpPr>
        </xdr:nvSpPr>
        <xdr:spPr>
          <a:xfrm>
            <a:off x="115" y="-16935"/>
            <a:ext cx="14175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295275</xdr:colOff>
      <xdr:row>32</xdr:row>
      <xdr:rowOff>0</xdr:rowOff>
    </xdr:from>
    <xdr:to>
      <xdr:col>17</xdr:col>
      <xdr:colOff>571500</xdr:colOff>
      <xdr:row>33</xdr:row>
      <xdr:rowOff>47625</xdr:rowOff>
    </xdr:to>
    <xdr:grpSp>
      <xdr:nvGrpSpPr>
        <xdr:cNvPr id="54" name="Group 421"/>
        <xdr:cNvGrpSpPr>
          <a:grpSpLocks/>
        </xdr:cNvGrpSpPr>
      </xdr:nvGrpSpPr>
      <xdr:grpSpPr>
        <a:xfrm>
          <a:off x="7858125" y="8505825"/>
          <a:ext cx="5191125" cy="276225"/>
          <a:chOff x="115" y="-16935"/>
          <a:chExt cx="14175" cy="24186"/>
        </a:xfrm>
        <a:solidFill>
          <a:srgbClr val="FFFFFF"/>
        </a:solidFill>
      </xdr:grpSpPr>
      <xdr:sp>
        <xdr:nvSpPr>
          <xdr:cNvPr id="55" name="Rectangle 422"/>
          <xdr:cNvSpPr>
            <a:spLocks/>
          </xdr:cNvSpPr>
        </xdr:nvSpPr>
        <xdr:spPr>
          <a:xfrm>
            <a:off x="264" y="-13597"/>
            <a:ext cx="13874" cy="17517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23"/>
          <xdr:cNvSpPr>
            <a:spLocks/>
          </xdr:cNvSpPr>
        </xdr:nvSpPr>
        <xdr:spPr>
          <a:xfrm>
            <a:off x="115" y="-16935"/>
            <a:ext cx="1049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24"/>
          <xdr:cNvSpPr>
            <a:spLocks/>
          </xdr:cNvSpPr>
        </xdr:nvSpPr>
        <xdr:spPr>
          <a:xfrm>
            <a:off x="3265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25"/>
          <xdr:cNvSpPr>
            <a:spLocks/>
          </xdr:cNvSpPr>
        </xdr:nvSpPr>
        <xdr:spPr>
          <a:xfrm>
            <a:off x="6565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26"/>
          <xdr:cNvSpPr>
            <a:spLocks/>
          </xdr:cNvSpPr>
        </xdr:nvSpPr>
        <xdr:spPr>
          <a:xfrm>
            <a:off x="9864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27"/>
          <xdr:cNvSpPr>
            <a:spLocks/>
          </xdr:cNvSpPr>
        </xdr:nvSpPr>
        <xdr:spPr>
          <a:xfrm>
            <a:off x="13241" y="-16935"/>
            <a:ext cx="1049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28"/>
          <xdr:cNvSpPr>
            <a:spLocks/>
          </xdr:cNvSpPr>
        </xdr:nvSpPr>
        <xdr:spPr>
          <a:xfrm>
            <a:off x="115" y="-16935"/>
            <a:ext cx="14175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219075</xdr:colOff>
      <xdr:row>30</xdr:row>
      <xdr:rowOff>123825</xdr:rowOff>
    </xdr:from>
    <xdr:to>
      <xdr:col>15</xdr:col>
      <xdr:colOff>723900</xdr:colOff>
      <xdr:row>31</xdr:row>
      <xdr:rowOff>28575</xdr:rowOff>
    </xdr:to>
    <xdr:grpSp>
      <xdr:nvGrpSpPr>
        <xdr:cNvPr id="62" name="Group 429"/>
        <xdr:cNvGrpSpPr>
          <a:grpSpLocks/>
        </xdr:cNvGrpSpPr>
      </xdr:nvGrpSpPr>
      <xdr:grpSpPr>
        <a:xfrm>
          <a:off x="10753725" y="81724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63" name="Line 430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31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432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628650</xdr:colOff>
      <xdr:row>38</xdr:row>
      <xdr:rowOff>0</xdr:rowOff>
    </xdr:from>
    <xdr:ext cx="533400" cy="228600"/>
    <xdr:sp>
      <xdr:nvSpPr>
        <xdr:cNvPr id="68" name="text 207"/>
        <xdr:cNvSpPr txBox="1">
          <a:spLocks noChangeArrowheads="1"/>
        </xdr:cNvSpPr>
      </xdr:nvSpPr>
      <xdr:spPr>
        <a:xfrm>
          <a:off x="8705850" y="9877425"/>
          <a:ext cx="5334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oneCellAnchor>
  <xdr:twoCellAnchor>
    <xdr:from>
      <xdr:col>14</xdr:col>
      <xdr:colOff>152400</xdr:colOff>
      <xdr:row>36</xdr:row>
      <xdr:rowOff>114300</xdr:rowOff>
    </xdr:from>
    <xdr:to>
      <xdr:col>20</xdr:col>
      <xdr:colOff>466725</xdr:colOff>
      <xdr:row>36</xdr:row>
      <xdr:rowOff>114300</xdr:rowOff>
    </xdr:to>
    <xdr:sp>
      <xdr:nvSpPr>
        <xdr:cNvPr id="69" name="Line 436"/>
        <xdr:cNvSpPr>
          <a:spLocks/>
        </xdr:cNvSpPr>
      </xdr:nvSpPr>
      <xdr:spPr>
        <a:xfrm>
          <a:off x="9715500" y="9534525"/>
          <a:ext cx="614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70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14</xdr:col>
      <xdr:colOff>228600</xdr:colOff>
      <xdr:row>38</xdr:row>
      <xdr:rowOff>114300</xdr:rowOff>
    </xdr:from>
    <xdr:to>
      <xdr:col>27</xdr:col>
      <xdr:colOff>285750</xdr:colOff>
      <xdr:row>38</xdr:row>
      <xdr:rowOff>114300</xdr:rowOff>
    </xdr:to>
    <xdr:sp>
      <xdr:nvSpPr>
        <xdr:cNvPr id="71" name="Line 438"/>
        <xdr:cNvSpPr>
          <a:spLocks/>
        </xdr:cNvSpPr>
      </xdr:nvSpPr>
      <xdr:spPr>
        <a:xfrm>
          <a:off x="9791700" y="9991725"/>
          <a:ext cx="1177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514350</xdr:colOff>
      <xdr:row>27</xdr:row>
      <xdr:rowOff>0</xdr:rowOff>
    </xdr:from>
    <xdr:ext cx="971550" cy="457200"/>
    <xdr:sp>
      <xdr:nvSpPr>
        <xdr:cNvPr id="72" name="text 774"/>
        <xdr:cNvSpPr txBox="1">
          <a:spLocks noChangeArrowheads="1"/>
        </xdr:cNvSpPr>
      </xdr:nvSpPr>
      <xdr:spPr>
        <a:xfrm>
          <a:off x="4133850" y="7362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15,155</a:t>
          </a:r>
        </a:p>
      </xdr:txBody>
    </xdr:sp>
    <xdr:clientData/>
  </xdr:oneCellAnchor>
  <xdr:twoCellAnchor>
    <xdr:from>
      <xdr:col>7</xdr:col>
      <xdr:colOff>28575</xdr:colOff>
      <xdr:row>29</xdr:row>
      <xdr:rowOff>0</xdr:rowOff>
    </xdr:from>
    <xdr:to>
      <xdr:col>7</xdr:col>
      <xdr:colOff>28575</xdr:colOff>
      <xdr:row>34</xdr:row>
      <xdr:rowOff>9525</xdr:rowOff>
    </xdr:to>
    <xdr:sp>
      <xdr:nvSpPr>
        <xdr:cNvPr id="73" name="Line 469"/>
        <xdr:cNvSpPr>
          <a:spLocks/>
        </xdr:cNvSpPr>
      </xdr:nvSpPr>
      <xdr:spPr>
        <a:xfrm>
          <a:off x="4619625" y="7820025"/>
          <a:ext cx="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29</xdr:row>
      <xdr:rowOff>219075</xdr:rowOff>
    </xdr:from>
    <xdr:to>
      <xdr:col>7</xdr:col>
      <xdr:colOff>419100</xdr:colOff>
      <xdr:row>31</xdr:row>
      <xdr:rowOff>114300</xdr:rowOff>
    </xdr:to>
    <xdr:grpSp>
      <xdr:nvGrpSpPr>
        <xdr:cNvPr id="74" name="Group 473"/>
        <xdr:cNvGrpSpPr>
          <a:grpSpLocks noChangeAspect="1"/>
        </xdr:cNvGrpSpPr>
      </xdr:nvGrpSpPr>
      <xdr:grpSpPr>
        <a:xfrm>
          <a:off x="46958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4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4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34</xdr:row>
      <xdr:rowOff>114300</xdr:rowOff>
    </xdr:from>
    <xdr:to>
      <xdr:col>11</xdr:col>
      <xdr:colOff>409575</xdr:colOff>
      <xdr:row>36</xdr:row>
      <xdr:rowOff>28575</xdr:rowOff>
    </xdr:to>
    <xdr:grpSp>
      <xdr:nvGrpSpPr>
        <xdr:cNvPr id="77" name="Group 476"/>
        <xdr:cNvGrpSpPr>
          <a:grpSpLocks/>
        </xdr:cNvGrpSpPr>
      </xdr:nvGrpSpPr>
      <xdr:grpSpPr>
        <a:xfrm>
          <a:off x="76581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" name="Line 4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228600</xdr:colOff>
      <xdr:row>34</xdr:row>
      <xdr:rowOff>0</xdr:rowOff>
    </xdr:from>
    <xdr:ext cx="533400" cy="228600"/>
    <xdr:sp>
      <xdr:nvSpPr>
        <xdr:cNvPr id="80" name="text 7125"/>
        <xdr:cNvSpPr txBox="1">
          <a:spLocks noChangeArrowheads="1"/>
        </xdr:cNvSpPr>
      </xdr:nvSpPr>
      <xdr:spPr>
        <a:xfrm>
          <a:off x="5334000" y="8963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10</xdr:col>
      <xdr:colOff>47625</xdr:colOff>
      <xdr:row>31</xdr:row>
      <xdr:rowOff>200025</xdr:rowOff>
    </xdr:from>
    <xdr:to>
      <xdr:col>10</xdr:col>
      <xdr:colOff>76200</xdr:colOff>
      <xdr:row>32</xdr:row>
      <xdr:rowOff>200025</xdr:rowOff>
    </xdr:to>
    <xdr:grpSp>
      <xdr:nvGrpSpPr>
        <xdr:cNvPr id="81" name="Group 480"/>
        <xdr:cNvGrpSpPr>
          <a:grpSpLocks/>
        </xdr:cNvGrpSpPr>
      </xdr:nvGrpSpPr>
      <xdr:grpSpPr>
        <a:xfrm>
          <a:off x="6638925" y="8477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2" name="Rectangle 48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8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48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29</xdr:row>
      <xdr:rowOff>219075</xdr:rowOff>
    </xdr:from>
    <xdr:to>
      <xdr:col>29</xdr:col>
      <xdr:colOff>419100</xdr:colOff>
      <xdr:row>31</xdr:row>
      <xdr:rowOff>114300</xdr:rowOff>
    </xdr:to>
    <xdr:grpSp>
      <xdr:nvGrpSpPr>
        <xdr:cNvPr id="85" name="Group 489"/>
        <xdr:cNvGrpSpPr>
          <a:grpSpLocks noChangeAspect="1"/>
        </xdr:cNvGrpSpPr>
      </xdr:nvGrpSpPr>
      <xdr:grpSpPr>
        <a:xfrm>
          <a:off x="228695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4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34</xdr:row>
      <xdr:rowOff>114300</xdr:rowOff>
    </xdr:from>
    <xdr:to>
      <xdr:col>27</xdr:col>
      <xdr:colOff>409575</xdr:colOff>
      <xdr:row>36</xdr:row>
      <xdr:rowOff>28575</xdr:rowOff>
    </xdr:to>
    <xdr:grpSp>
      <xdr:nvGrpSpPr>
        <xdr:cNvPr id="88" name="Group 492"/>
        <xdr:cNvGrpSpPr>
          <a:grpSpLocks/>
        </xdr:cNvGrpSpPr>
      </xdr:nvGrpSpPr>
      <xdr:grpSpPr>
        <a:xfrm>
          <a:off x="213741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" name="Line 4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247650</xdr:colOff>
      <xdr:row>31</xdr:row>
      <xdr:rowOff>114300</xdr:rowOff>
    </xdr:from>
    <xdr:to>
      <xdr:col>29</xdr:col>
      <xdr:colOff>266700</xdr:colOff>
      <xdr:row>34</xdr:row>
      <xdr:rowOff>114300</xdr:rowOff>
    </xdr:to>
    <xdr:sp>
      <xdr:nvSpPr>
        <xdr:cNvPr id="91" name="Line 495"/>
        <xdr:cNvSpPr>
          <a:spLocks/>
        </xdr:cNvSpPr>
      </xdr:nvSpPr>
      <xdr:spPr>
        <a:xfrm flipH="1">
          <a:off x="21526500" y="8391525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85725</xdr:colOff>
      <xdr:row>36</xdr:row>
      <xdr:rowOff>114300</xdr:rowOff>
    </xdr:from>
    <xdr:to>
      <xdr:col>25</xdr:col>
      <xdr:colOff>438150</xdr:colOff>
      <xdr:row>38</xdr:row>
      <xdr:rowOff>0</xdr:rowOff>
    </xdr:to>
    <xdr:grpSp>
      <xdr:nvGrpSpPr>
        <xdr:cNvPr id="92" name="Group 500"/>
        <xdr:cNvGrpSpPr>
          <a:grpSpLocks/>
        </xdr:cNvGrpSpPr>
      </xdr:nvGrpSpPr>
      <xdr:grpSpPr>
        <a:xfrm>
          <a:off x="19878675" y="95345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93" name="Line 50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0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36</xdr:row>
      <xdr:rowOff>114300</xdr:rowOff>
    </xdr:from>
    <xdr:to>
      <xdr:col>20</xdr:col>
      <xdr:colOff>628650</xdr:colOff>
      <xdr:row>38</xdr:row>
      <xdr:rowOff>28575</xdr:rowOff>
    </xdr:to>
    <xdr:grpSp>
      <xdr:nvGrpSpPr>
        <xdr:cNvPr id="95" name="Group 504"/>
        <xdr:cNvGrpSpPr>
          <a:grpSpLocks noChangeAspect="1"/>
        </xdr:cNvGrpSpPr>
      </xdr:nvGrpSpPr>
      <xdr:grpSpPr>
        <a:xfrm>
          <a:off x="157162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5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5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323850</xdr:colOff>
      <xdr:row>38</xdr:row>
      <xdr:rowOff>114300</xdr:rowOff>
    </xdr:from>
    <xdr:to>
      <xdr:col>19</xdr:col>
      <xdr:colOff>628650</xdr:colOff>
      <xdr:row>40</xdr:row>
      <xdr:rowOff>28575</xdr:rowOff>
    </xdr:to>
    <xdr:grpSp>
      <xdr:nvGrpSpPr>
        <xdr:cNvPr id="98" name="Group 507"/>
        <xdr:cNvGrpSpPr>
          <a:grpSpLocks noChangeAspect="1"/>
        </xdr:cNvGrpSpPr>
      </xdr:nvGrpSpPr>
      <xdr:grpSpPr>
        <a:xfrm>
          <a:off x="1474470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5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38</xdr:row>
      <xdr:rowOff>114300</xdr:rowOff>
    </xdr:from>
    <xdr:to>
      <xdr:col>24</xdr:col>
      <xdr:colOff>628650</xdr:colOff>
      <xdr:row>40</xdr:row>
      <xdr:rowOff>28575</xdr:rowOff>
    </xdr:to>
    <xdr:grpSp>
      <xdr:nvGrpSpPr>
        <xdr:cNvPr id="101" name="Group 510"/>
        <xdr:cNvGrpSpPr>
          <a:grpSpLocks noChangeAspect="1"/>
        </xdr:cNvGrpSpPr>
      </xdr:nvGrpSpPr>
      <xdr:grpSpPr>
        <a:xfrm>
          <a:off x="1914525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" name="Line 5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36</xdr:row>
      <xdr:rowOff>114300</xdr:rowOff>
    </xdr:from>
    <xdr:to>
      <xdr:col>30</xdr:col>
      <xdr:colOff>476250</xdr:colOff>
      <xdr:row>36</xdr:row>
      <xdr:rowOff>114300</xdr:rowOff>
    </xdr:to>
    <xdr:sp>
      <xdr:nvSpPr>
        <xdr:cNvPr id="104" name="Line 514"/>
        <xdr:cNvSpPr>
          <a:spLocks/>
        </xdr:cNvSpPr>
      </xdr:nvSpPr>
      <xdr:spPr>
        <a:xfrm>
          <a:off x="15887700" y="9534525"/>
          <a:ext cx="786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476250</xdr:colOff>
      <xdr:row>36</xdr:row>
      <xdr:rowOff>114300</xdr:rowOff>
    </xdr:from>
    <xdr:to>
      <xdr:col>20</xdr:col>
      <xdr:colOff>476250</xdr:colOff>
      <xdr:row>38</xdr:row>
      <xdr:rowOff>114300</xdr:rowOff>
    </xdr:to>
    <xdr:sp>
      <xdr:nvSpPr>
        <xdr:cNvPr id="105" name="Line 515"/>
        <xdr:cNvSpPr>
          <a:spLocks/>
        </xdr:cNvSpPr>
      </xdr:nvSpPr>
      <xdr:spPr>
        <a:xfrm flipH="1">
          <a:off x="14897100" y="9534525"/>
          <a:ext cx="971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114300</xdr:rowOff>
    </xdr:from>
    <xdr:to>
      <xdr:col>25</xdr:col>
      <xdr:colOff>266700</xdr:colOff>
      <xdr:row>38</xdr:row>
      <xdr:rowOff>114300</xdr:rowOff>
    </xdr:to>
    <xdr:sp>
      <xdr:nvSpPr>
        <xdr:cNvPr id="106" name="Line 516"/>
        <xdr:cNvSpPr>
          <a:spLocks/>
        </xdr:cNvSpPr>
      </xdr:nvSpPr>
      <xdr:spPr>
        <a:xfrm flipH="1">
          <a:off x="19297650" y="9534525"/>
          <a:ext cx="762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114300</xdr:rowOff>
    </xdr:from>
    <xdr:to>
      <xdr:col>27</xdr:col>
      <xdr:colOff>247650</xdr:colOff>
      <xdr:row>36</xdr:row>
      <xdr:rowOff>114300</xdr:rowOff>
    </xdr:to>
    <xdr:sp>
      <xdr:nvSpPr>
        <xdr:cNvPr id="107" name="Line 517"/>
        <xdr:cNvSpPr>
          <a:spLocks/>
        </xdr:cNvSpPr>
      </xdr:nvSpPr>
      <xdr:spPr>
        <a:xfrm flipH="1">
          <a:off x="20059650" y="907732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781050</xdr:colOff>
      <xdr:row>35</xdr:row>
      <xdr:rowOff>0</xdr:rowOff>
    </xdr:from>
    <xdr:to>
      <xdr:col>24</xdr:col>
      <xdr:colOff>819150</xdr:colOff>
      <xdr:row>36</xdr:row>
      <xdr:rowOff>0</xdr:rowOff>
    </xdr:to>
    <xdr:grpSp>
      <xdr:nvGrpSpPr>
        <xdr:cNvPr id="108" name="Group 518"/>
        <xdr:cNvGrpSpPr>
          <a:grpSpLocks/>
        </xdr:cNvGrpSpPr>
      </xdr:nvGrpSpPr>
      <xdr:grpSpPr>
        <a:xfrm>
          <a:off x="19602450" y="91916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09" name="Rectangle 51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2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2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32</xdr:row>
      <xdr:rowOff>28575</xdr:rowOff>
    </xdr:from>
    <xdr:to>
      <xdr:col>1</xdr:col>
      <xdr:colOff>352425</xdr:colOff>
      <xdr:row>32</xdr:row>
      <xdr:rowOff>200025</xdr:rowOff>
    </xdr:to>
    <xdr:grpSp>
      <xdr:nvGrpSpPr>
        <xdr:cNvPr id="112" name="Group 522"/>
        <xdr:cNvGrpSpPr>
          <a:grpSpLocks/>
        </xdr:cNvGrpSpPr>
      </xdr:nvGrpSpPr>
      <xdr:grpSpPr>
        <a:xfrm>
          <a:off x="200025" y="8534400"/>
          <a:ext cx="285750" cy="171450"/>
          <a:chOff x="18" y="944"/>
          <a:chExt cx="26" cy="18"/>
        </a:xfrm>
        <a:solidFill>
          <a:srgbClr val="FFFFFF"/>
        </a:solidFill>
      </xdr:grpSpPr>
      <xdr:sp>
        <xdr:nvSpPr>
          <xdr:cNvPr id="113" name="text 771"/>
          <xdr:cNvSpPr txBox="1">
            <a:spLocks noChangeArrowheads="1"/>
          </xdr:cNvSpPr>
        </xdr:nvSpPr>
        <xdr:spPr>
          <a:xfrm>
            <a:off x="31" y="947"/>
            <a:ext cx="13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114" name="Group 524"/>
          <xdr:cNvGrpSpPr>
            <a:grpSpLocks/>
          </xdr:cNvGrpSpPr>
        </xdr:nvGrpSpPr>
        <xdr:grpSpPr>
          <a:xfrm>
            <a:off x="18" y="944"/>
            <a:ext cx="26" cy="18"/>
            <a:chOff x="770" y="143"/>
            <a:chExt cx="34" cy="23"/>
          </a:xfrm>
          <a:solidFill>
            <a:srgbClr val="FFFFFF"/>
          </a:solidFill>
        </xdr:grpSpPr>
        <xdr:sp>
          <xdr:nvSpPr>
            <xdr:cNvPr id="115" name="Line 525"/>
            <xdr:cNvSpPr>
              <a:spLocks/>
            </xdr:cNvSpPr>
          </xdr:nvSpPr>
          <xdr:spPr>
            <a:xfrm rot="10800000" flipH="1" flipV="1">
              <a:off x="770" y="154"/>
              <a:ext cx="1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Line 526"/>
            <xdr:cNvSpPr>
              <a:spLocks/>
            </xdr:cNvSpPr>
          </xdr:nvSpPr>
          <xdr:spPr>
            <a:xfrm rot="10800000" flipH="1">
              <a:off x="786" y="143"/>
              <a:ext cx="0" cy="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" name="Line 527"/>
            <xdr:cNvSpPr>
              <a:spLocks/>
            </xdr:cNvSpPr>
          </xdr:nvSpPr>
          <xdr:spPr>
            <a:xfrm rot="10800000" flipH="1">
              <a:off x="804" y="147"/>
              <a:ext cx="0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Line 528"/>
            <xdr:cNvSpPr>
              <a:spLocks/>
            </xdr:cNvSpPr>
          </xdr:nvSpPr>
          <xdr:spPr>
            <a:xfrm rot="10800000" flipV="1">
              <a:off x="786" y="161"/>
              <a:ext cx="18" cy="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" name="Line 529"/>
            <xdr:cNvSpPr>
              <a:spLocks/>
            </xdr:cNvSpPr>
          </xdr:nvSpPr>
          <xdr:spPr>
            <a:xfrm rot="10800000">
              <a:off x="786" y="143"/>
              <a:ext cx="18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" name="Line 530"/>
            <xdr:cNvSpPr>
              <a:spLocks/>
            </xdr:cNvSpPr>
          </xdr:nvSpPr>
          <xdr:spPr>
            <a:xfrm rot="10800000">
              <a:off x="770" y="150"/>
              <a:ext cx="0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152400</xdr:colOff>
      <xdr:row>30</xdr:row>
      <xdr:rowOff>28575</xdr:rowOff>
    </xdr:from>
    <xdr:to>
      <xdr:col>35</xdr:col>
      <xdr:colOff>438150</xdr:colOff>
      <xdr:row>30</xdr:row>
      <xdr:rowOff>209550</xdr:rowOff>
    </xdr:to>
    <xdr:grpSp>
      <xdr:nvGrpSpPr>
        <xdr:cNvPr id="121" name="Group 531"/>
        <xdr:cNvGrpSpPr>
          <a:grpSpLocks/>
        </xdr:cNvGrpSpPr>
      </xdr:nvGrpSpPr>
      <xdr:grpSpPr>
        <a:xfrm>
          <a:off x="27374850" y="8077200"/>
          <a:ext cx="285750" cy="180975"/>
          <a:chOff x="2506" y="896"/>
          <a:chExt cx="26" cy="19"/>
        </a:xfrm>
        <a:solidFill>
          <a:srgbClr val="FFFFFF"/>
        </a:solidFill>
      </xdr:grpSpPr>
      <xdr:sp>
        <xdr:nvSpPr>
          <xdr:cNvPr id="122" name="text 724"/>
          <xdr:cNvSpPr txBox="1">
            <a:spLocks noChangeArrowheads="1"/>
          </xdr:cNvSpPr>
        </xdr:nvSpPr>
        <xdr:spPr>
          <a:xfrm>
            <a:off x="2506" y="900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123" name="Group 533"/>
          <xdr:cNvGrpSpPr>
            <a:grpSpLocks/>
          </xdr:cNvGrpSpPr>
        </xdr:nvGrpSpPr>
        <xdr:grpSpPr>
          <a:xfrm>
            <a:off x="2506" y="896"/>
            <a:ext cx="26" cy="19"/>
            <a:chOff x="848" y="142"/>
            <a:chExt cx="34" cy="23"/>
          </a:xfrm>
          <a:solidFill>
            <a:srgbClr val="FFFFFF"/>
          </a:solidFill>
        </xdr:grpSpPr>
        <xdr:sp>
          <xdr:nvSpPr>
            <xdr:cNvPr id="124" name="Line 534"/>
            <xdr:cNvSpPr>
              <a:spLocks/>
            </xdr:cNvSpPr>
          </xdr:nvSpPr>
          <xdr:spPr>
            <a:xfrm rot="10800000" flipH="1" flipV="1">
              <a:off x="866" y="154"/>
              <a:ext cx="1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" name="Line 535"/>
            <xdr:cNvSpPr>
              <a:spLocks/>
            </xdr:cNvSpPr>
          </xdr:nvSpPr>
          <xdr:spPr>
            <a:xfrm rot="10800000" flipH="1">
              <a:off x="866" y="142"/>
              <a:ext cx="0" cy="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" name="Line 536"/>
            <xdr:cNvSpPr>
              <a:spLocks/>
            </xdr:cNvSpPr>
          </xdr:nvSpPr>
          <xdr:spPr>
            <a:xfrm rot="10800000" flipH="1">
              <a:off x="848" y="147"/>
              <a:ext cx="0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Line 537"/>
            <xdr:cNvSpPr>
              <a:spLocks/>
            </xdr:cNvSpPr>
          </xdr:nvSpPr>
          <xdr:spPr>
            <a:xfrm rot="10800000" flipV="1">
              <a:off x="848" y="142"/>
              <a:ext cx="18" cy="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" name="Line 538"/>
            <xdr:cNvSpPr>
              <a:spLocks/>
            </xdr:cNvSpPr>
          </xdr:nvSpPr>
          <xdr:spPr>
            <a:xfrm rot="10800000">
              <a:off x="848" y="161"/>
              <a:ext cx="18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" name="Line 539"/>
            <xdr:cNvSpPr>
              <a:spLocks/>
            </xdr:cNvSpPr>
          </xdr:nvSpPr>
          <xdr:spPr>
            <a:xfrm rot="10800000">
              <a:off x="882" y="150"/>
              <a:ext cx="0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37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42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38</v>
      </c>
      <c r="Q3"/>
      <c r="S3" s="28" t="s">
        <v>39</v>
      </c>
      <c r="T3" s="21"/>
      <c r="U3"/>
      <c r="W3" s="22" t="s">
        <v>40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9"/>
      <c r="J4" s="116" t="s">
        <v>0</v>
      </c>
      <c r="K4" s="112"/>
      <c r="L4" s="112"/>
      <c r="M4" s="112"/>
      <c r="N4" s="112"/>
      <c r="O4" s="113"/>
      <c r="P4" s="147"/>
      <c r="Q4" s="44"/>
      <c r="R4" s="44"/>
      <c r="S4" s="44"/>
      <c r="T4" s="44"/>
      <c r="U4" s="44"/>
      <c r="V4" s="45"/>
      <c r="W4" s="116" t="s">
        <v>0</v>
      </c>
      <c r="X4" s="112"/>
      <c r="Y4" s="112"/>
      <c r="Z4" s="112"/>
      <c r="AA4" s="112"/>
      <c r="AB4" s="113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50"/>
      <c r="J5" s="151" t="s">
        <v>2</v>
      </c>
      <c r="K5" s="136"/>
      <c r="L5" s="137"/>
      <c r="M5" s="114"/>
      <c r="N5" s="114"/>
      <c r="O5" s="115"/>
      <c r="P5" s="40"/>
      <c r="Q5" s="40"/>
      <c r="R5" s="40"/>
      <c r="S5" s="47"/>
      <c r="T5" s="40"/>
      <c r="U5" s="40"/>
      <c r="V5" s="48"/>
      <c r="W5" s="151" t="s">
        <v>2</v>
      </c>
      <c r="X5" s="136"/>
      <c r="Y5" s="137"/>
      <c r="Z5" s="114"/>
      <c r="AA5" s="114"/>
      <c r="AB5" s="115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9"/>
      <c r="K6" s="140"/>
      <c r="L6" s="140"/>
      <c r="M6" s="140"/>
      <c r="N6" s="140"/>
      <c r="O6" s="141"/>
      <c r="P6" s="40"/>
      <c r="Q6" s="50"/>
      <c r="R6" s="51"/>
      <c r="S6" s="18" t="s">
        <v>3</v>
      </c>
      <c r="T6" s="50"/>
      <c r="U6" s="51"/>
      <c r="V6" s="48"/>
      <c r="W6" s="139"/>
      <c r="X6" s="140"/>
      <c r="Y6" s="140"/>
      <c r="Z6" s="140"/>
      <c r="AA6" s="140"/>
      <c r="AB6" s="141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4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8"/>
      <c r="R7" s="40"/>
      <c r="T7" s="118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4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5</v>
      </c>
      <c r="F8" s="10"/>
      <c r="G8" s="10"/>
      <c r="H8" s="13"/>
      <c r="I8" s="40"/>
      <c r="J8" s="52"/>
      <c r="K8" s="36"/>
      <c r="L8" s="146"/>
      <c r="M8" s="165"/>
      <c r="N8" s="36"/>
      <c r="O8" s="53"/>
      <c r="P8" s="40"/>
      <c r="Q8" s="118"/>
      <c r="R8" s="118"/>
      <c r="S8" s="117" t="s">
        <v>6</v>
      </c>
      <c r="T8" s="118"/>
      <c r="U8" s="118"/>
      <c r="V8" s="48"/>
      <c r="W8" s="52"/>
      <c r="X8" s="138"/>
      <c r="Y8" s="146"/>
      <c r="Z8" s="165"/>
      <c r="AA8" s="36"/>
      <c r="AB8" s="53"/>
      <c r="AC8" s="41"/>
      <c r="AD8" s="8"/>
      <c r="AE8" s="10"/>
      <c r="AF8" s="10"/>
      <c r="AG8" s="27" t="s">
        <v>5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46"/>
      <c r="J9" s="197"/>
      <c r="K9" s="198"/>
      <c r="L9" s="198"/>
      <c r="M9" s="198"/>
      <c r="N9" s="127"/>
      <c r="O9" s="53"/>
      <c r="P9" s="40"/>
      <c r="Q9" s="36"/>
      <c r="R9" s="36"/>
      <c r="S9" s="119" t="s">
        <v>41</v>
      </c>
      <c r="T9" s="36"/>
      <c r="U9" s="36"/>
      <c r="V9" s="48"/>
      <c r="W9" s="197"/>
      <c r="X9" s="198"/>
      <c r="Y9" s="198"/>
      <c r="Z9" s="198"/>
      <c r="AA9" s="127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7</v>
      </c>
      <c r="F10" s="7"/>
      <c r="G10" s="7"/>
      <c r="H10" s="19"/>
      <c r="I10" s="146"/>
      <c r="J10" s="197"/>
      <c r="K10" s="198"/>
      <c r="L10" s="146">
        <v>15.107</v>
      </c>
      <c r="M10" s="165"/>
      <c r="N10" s="127"/>
      <c r="O10" s="53"/>
      <c r="P10" s="40"/>
      <c r="Q10" s="36"/>
      <c r="T10" s="36"/>
      <c r="U10" s="36"/>
      <c r="V10" s="48"/>
      <c r="W10" s="207"/>
      <c r="X10" s="208"/>
      <c r="Y10" s="146">
        <v>15.6</v>
      </c>
      <c r="Z10" s="165"/>
      <c r="AA10" s="1"/>
      <c r="AB10" s="48"/>
      <c r="AC10" s="41"/>
      <c r="AD10" s="8"/>
      <c r="AE10" s="7"/>
      <c r="AF10" s="7"/>
      <c r="AG10" s="12" t="s">
        <v>7</v>
      </c>
      <c r="AH10" s="7"/>
      <c r="AI10" s="7"/>
      <c r="AJ10" s="19"/>
    </row>
    <row r="11" spans="2:36" s="37" customFormat="1" ht="22.5" customHeight="1" thickBot="1">
      <c r="B11" s="120"/>
      <c r="C11" s="121"/>
      <c r="D11" s="121"/>
      <c r="E11" s="121"/>
      <c r="F11" s="121"/>
      <c r="G11" s="121"/>
      <c r="H11" s="122"/>
      <c r="I11" s="40"/>
      <c r="J11" s="207"/>
      <c r="K11" s="1"/>
      <c r="L11" s="213"/>
      <c r="M11" s="214"/>
      <c r="N11" s="1"/>
      <c r="O11" s="215"/>
      <c r="P11" s="142"/>
      <c r="Q11" s="142"/>
      <c r="R11" s="142"/>
      <c r="S11" s="143"/>
      <c r="T11" s="142"/>
      <c r="U11" s="142"/>
      <c r="V11" s="144"/>
      <c r="W11" s="207"/>
      <c r="X11" s="1"/>
      <c r="Y11" s="213"/>
      <c r="Z11" s="214"/>
      <c r="AA11" s="1"/>
      <c r="AB11" s="215"/>
      <c r="AC11" s="41"/>
      <c r="AD11" s="120"/>
      <c r="AE11" s="121"/>
      <c r="AF11" s="121"/>
      <c r="AG11" s="121"/>
      <c r="AH11" s="121"/>
      <c r="AI11" s="121"/>
      <c r="AJ11" s="122"/>
    </row>
    <row r="12" spans="2:36" s="36" customFormat="1" ht="22.5" customHeight="1" thickTop="1">
      <c r="B12" s="123"/>
      <c r="C12" s="124"/>
      <c r="D12" s="124"/>
      <c r="E12" s="125"/>
      <c r="F12" s="124"/>
      <c r="G12" s="124"/>
      <c r="H12" s="126"/>
      <c r="I12" s="146"/>
      <c r="J12" s="207"/>
      <c r="K12" s="208"/>
      <c r="L12" s="209"/>
      <c r="M12" s="209"/>
      <c r="N12" s="1"/>
      <c r="O12" s="48"/>
      <c r="P12" s="148"/>
      <c r="Q12" s="54"/>
      <c r="R12" s="6"/>
      <c r="S12" s="6" t="s">
        <v>65</v>
      </c>
      <c r="T12" s="6"/>
      <c r="U12" s="54"/>
      <c r="V12" s="55"/>
      <c r="W12" s="207"/>
      <c r="X12" s="208"/>
      <c r="Y12" s="209"/>
      <c r="Z12" s="209"/>
      <c r="AA12" s="1"/>
      <c r="AB12" s="48"/>
      <c r="AC12" s="41"/>
      <c r="AD12" s="98"/>
      <c r="AE12" s="98"/>
      <c r="AF12" s="98"/>
      <c r="AG12" s="98"/>
      <c r="AH12" s="98"/>
      <c r="AI12" s="98"/>
      <c r="AJ12" s="98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207"/>
      <c r="K13" s="208"/>
      <c r="L13" s="210"/>
      <c r="M13" s="210"/>
      <c r="N13" s="1"/>
      <c r="O13" s="48"/>
      <c r="P13" s="40"/>
      <c r="Q13" s="54"/>
      <c r="R13" s="23"/>
      <c r="S13" s="23">
        <v>15.241</v>
      </c>
      <c r="T13" s="23"/>
      <c r="U13" s="54"/>
      <c r="V13" s="48"/>
      <c r="W13" s="207"/>
      <c r="X13" s="208"/>
      <c r="Y13" s="210"/>
      <c r="Z13" s="210"/>
      <c r="AA13" s="1"/>
      <c r="AB13" s="48"/>
      <c r="AC13" s="41"/>
      <c r="AD13" s="99"/>
      <c r="AE13" s="99"/>
      <c r="AF13" s="99"/>
      <c r="AG13" s="99"/>
      <c r="AH13" s="99"/>
      <c r="AI13" s="99"/>
      <c r="AJ13" s="99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46"/>
      <c r="J14" s="207"/>
      <c r="K14" s="211"/>
      <c r="L14" s="212"/>
      <c r="M14" s="212"/>
      <c r="N14" s="1"/>
      <c r="O14" s="48"/>
      <c r="P14" s="40"/>
      <c r="Q14" s="54"/>
      <c r="R14" s="6"/>
      <c r="S14" s="145" t="s">
        <v>8</v>
      </c>
      <c r="T14" s="6"/>
      <c r="U14" s="54"/>
      <c r="V14" s="48"/>
      <c r="W14" s="207"/>
      <c r="X14" s="211"/>
      <c r="Y14" s="212"/>
      <c r="Z14" s="212"/>
      <c r="AA14" s="1"/>
      <c r="AB14" s="48"/>
      <c r="AC14" s="41"/>
      <c r="AD14" s="99"/>
      <c r="AE14" s="99"/>
      <c r="AF14" s="99"/>
      <c r="AG14" s="99"/>
      <c r="AH14" s="99"/>
      <c r="AI14" s="99"/>
      <c r="AJ14" s="99"/>
      <c r="AK14" s="54"/>
    </row>
    <row r="15" spans="2:37" s="57" customFormat="1" ht="22.5" customHeight="1" thickBot="1">
      <c r="B15" s="127"/>
      <c r="C15" s="127"/>
      <c r="D15" s="127"/>
      <c r="E15" s="127"/>
      <c r="F15" s="127"/>
      <c r="G15" s="127"/>
      <c r="H15" s="127"/>
      <c r="I15" s="40"/>
      <c r="J15" s="199"/>
      <c r="K15" s="200"/>
      <c r="L15" s="201"/>
      <c r="M15" s="200"/>
      <c r="N15" s="201"/>
      <c r="O15" s="58"/>
      <c r="P15" s="59"/>
      <c r="Q15" s="59"/>
      <c r="R15" s="60"/>
      <c r="S15" s="96"/>
      <c r="T15" s="60"/>
      <c r="U15" s="59"/>
      <c r="V15" s="61"/>
      <c r="W15" s="199"/>
      <c r="X15" s="200"/>
      <c r="Y15" s="201"/>
      <c r="Z15" s="200"/>
      <c r="AA15" s="201"/>
      <c r="AB15" s="58"/>
      <c r="AC15" s="41"/>
      <c r="AD15" s="127"/>
      <c r="AE15" s="127"/>
      <c r="AF15" s="127"/>
      <c r="AG15" s="127"/>
      <c r="AH15" s="127"/>
      <c r="AI15" s="127"/>
      <c r="AJ15" s="127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105"/>
      <c r="F17" s="54"/>
      <c r="H17" s="54"/>
      <c r="I17" s="36"/>
      <c r="J17" s="54"/>
      <c r="K17" s="54"/>
      <c r="L17" s="54"/>
      <c r="M17" s="54"/>
      <c r="N17" s="54"/>
      <c r="O17" s="68"/>
      <c r="P17" s="63"/>
      <c r="Q17" s="63"/>
      <c r="R17" s="161"/>
      <c r="S17" s="162" t="s">
        <v>33</v>
      </c>
      <c r="T17" s="63"/>
      <c r="U17" s="63"/>
      <c r="V17" s="161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54"/>
      <c r="R18" s="62"/>
      <c r="S18" s="24" t="s">
        <v>34</v>
      </c>
      <c r="V18" s="62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54"/>
      <c r="R19" s="62"/>
      <c r="S19" s="24" t="s">
        <v>35</v>
      </c>
      <c r="V19" s="62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216"/>
      <c r="R21" s="208"/>
      <c r="S21" s="217"/>
      <c r="T21" s="208"/>
      <c r="U21" s="208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208"/>
      <c r="R22" s="208"/>
      <c r="S22" s="218"/>
      <c r="T22" s="208"/>
      <c r="U22" s="208"/>
      <c r="AA22" s="62"/>
      <c r="AB22" s="54"/>
      <c r="AC22" s="54"/>
      <c r="AD22" s="54"/>
      <c r="AJ22" s="54"/>
      <c r="AK22" s="54"/>
    </row>
    <row r="23" spans="17:29" s="57" customFormat="1" ht="18" customHeight="1">
      <c r="Q23" s="208"/>
      <c r="R23" s="208"/>
      <c r="S23" s="218"/>
      <c r="T23" s="208"/>
      <c r="U23" s="208"/>
      <c r="W23" s="101"/>
      <c r="AB23"/>
      <c r="AC23" s="3"/>
    </row>
    <row r="24" spans="27:33" s="57" customFormat="1" ht="18" customHeight="1">
      <c r="AA24" s="3"/>
      <c r="AG24" s="54"/>
    </row>
    <row r="25" spans="4:19" s="57" customFormat="1" ht="18" customHeight="1">
      <c r="D25" s="3"/>
      <c r="S25" s="3"/>
    </row>
    <row r="26" spans="4:28" s="57" customFormat="1" ht="18" customHeight="1">
      <c r="D26" s="3"/>
      <c r="J26" s="3"/>
      <c r="T26" s="3"/>
      <c r="V26" s="62"/>
      <c r="AA26" s="3"/>
      <c r="AB26" s="3"/>
    </row>
    <row r="27" spans="4:29" s="57" customFormat="1" ht="18" customHeight="1">
      <c r="D27" s="3"/>
      <c r="E27" s="62"/>
      <c r="G27" s="3"/>
      <c r="K27" s="54"/>
      <c r="M27" s="62"/>
      <c r="O27" s="64"/>
      <c r="P27" s="102"/>
      <c r="W27" s="62"/>
      <c r="Y27" s="3"/>
      <c r="AA27" s="3"/>
      <c r="AC27"/>
    </row>
    <row r="28" spans="2:37" s="57" customFormat="1" ht="18" customHeight="1">
      <c r="B28" s="54"/>
      <c r="D28" s="3"/>
      <c r="I28" s="3"/>
      <c r="J28" s="5"/>
      <c r="K28" s="5"/>
      <c r="L28" s="3"/>
      <c r="P28" s="103"/>
      <c r="Z28" s="26"/>
      <c r="AA28" s="5"/>
      <c r="AB28" s="5"/>
      <c r="AD28" s="3"/>
      <c r="AE28" s="3"/>
      <c r="AJ28" s="54"/>
      <c r="AK28" s="54"/>
    </row>
    <row r="29" spans="2:37" s="57" customFormat="1" ht="18" customHeight="1">
      <c r="B29" s="54"/>
      <c r="D29"/>
      <c r="E29" s="3"/>
      <c r="F29" s="3"/>
      <c r="J29" s="3"/>
      <c r="K29" s="3"/>
      <c r="L29" s="3"/>
      <c r="M29" s="3"/>
      <c r="N29" s="3"/>
      <c r="O29" s="3"/>
      <c r="P29" s="3"/>
      <c r="S29" s="4"/>
      <c r="T29" s="3"/>
      <c r="X29" s="62"/>
      <c r="Y29" s="62"/>
      <c r="Z29" s="3"/>
      <c r="AA29" s="3"/>
      <c r="AB29" s="3"/>
      <c r="AE29" s="54"/>
      <c r="AF29" s="62"/>
      <c r="AH29"/>
      <c r="AI29" s="3"/>
      <c r="AJ29" s="3"/>
      <c r="AK29" s="54"/>
    </row>
    <row r="30" spans="2:37" s="57" customFormat="1" ht="18" customHeight="1">
      <c r="B30" s="54"/>
      <c r="C30" s="3"/>
      <c r="D30" s="3"/>
      <c r="E30" s="3"/>
      <c r="F30" s="3"/>
      <c r="I30" s="129"/>
      <c r="M30" s="3"/>
      <c r="N30" s="3"/>
      <c r="P30" s="62"/>
      <c r="R30" s="101"/>
      <c r="V30" s="62"/>
      <c r="W30" s="3"/>
      <c r="X30" s="3"/>
      <c r="Y30" s="3"/>
      <c r="Z30" s="54"/>
      <c r="AD30" s="26"/>
      <c r="AF30" s="26"/>
      <c r="AG30" s="3"/>
      <c r="AH30" s="3"/>
      <c r="AI30" s="3"/>
      <c r="AJ30" s="159" t="s">
        <v>9</v>
      </c>
      <c r="AK30" s="54"/>
    </row>
    <row r="31" spans="2:37" s="57" customFormat="1" ht="18" customHeight="1">
      <c r="B31" s="54"/>
      <c r="D31" s="130"/>
      <c r="F31" s="203"/>
      <c r="H31" s="203">
        <v>1</v>
      </c>
      <c r="I31" s="134"/>
      <c r="J31" s="203">
        <v>2</v>
      </c>
      <c r="K31" s="205"/>
      <c r="N31" s="196"/>
      <c r="O31" s="62"/>
      <c r="P31" s="62"/>
      <c r="Q31" s="3"/>
      <c r="S31" s="62"/>
      <c r="V31" s="62"/>
      <c r="X31" s="3"/>
      <c r="Y31" s="3"/>
      <c r="AA31" s="3"/>
      <c r="AB31" s="203">
        <v>7</v>
      </c>
      <c r="AD31" s="203">
        <v>8</v>
      </c>
      <c r="AF31" s="3"/>
      <c r="AH31" s="130"/>
      <c r="AJ31" s="3"/>
      <c r="AK31" s="54"/>
    </row>
    <row r="32" spans="2:37" s="57" customFormat="1" ht="18" customHeight="1">
      <c r="B32" s="54"/>
      <c r="C32" s="3"/>
      <c r="D32" s="3"/>
      <c r="E32" s="62"/>
      <c r="F32" s="3"/>
      <c r="G32" s="3"/>
      <c r="H32" s="3"/>
      <c r="I32" s="64"/>
      <c r="J32" s="3"/>
      <c r="K32" s="3"/>
      <c r="L32" s="3"/>
      <c r="M32" s="62"/>
      <c r="N32" s="3"/>
      <c r="O32" s="67"/>
      <c r="P32" s="62"/>
      <c r="Q32" s="62"/>
      <c r="R32" s="3"/>
      <c r="S32" s="4"/>
      <c r="V32" s="62"/>
      <c r="W32" s="3"/>
      <c r="X32" s="65"/>
      <c r="Y32" s="3"/>
      <c r="Z32" s="3"/>
      <c r="AA32" s="3"/>
      <c r="AB32" s="3"/>
      <c r="AC32" s="5"/>
      <c r="AD32" s="3"/>
      <c r="AE32" s="5"/>
      <c r="AF32" s="5"/>
      <c r="AG32" s="3"/>
      <c r="AH32" s="3"/>
      <c r="AI32" s="3"/>
      <c r="AK32" s="54"/>
    </row>
    <row r="33" spans="3:37" s="57" customFormat="1" ht="18" customHeight="1">
      <c r="C33" s="3"/>
      <c r="D33" s="3"/>
      <c r="I33" s="203"/>
      <c r="K33" s="133"/>
      <c r="L33" s="203"/>
      <c r="Q33" s="62"/>
      <c r="T33" s="3"/>
      <c r="X33" s="3"/>
      <c r="Z33" s="62"/>
      <c r="AA33" s="203"/>
      <c r="AC33" s="3"/>
      <c r="AD33" s="196"/>
      <c r="AE33" s="3"/>
      <c r="AF33" s="3"/>
      <c r="AG33" s="3"/>
      <c r="AH33" s="3"/>
      <c r="AI33" s="129"/>
      <c r="AK33" s="54"/>
    </row>
    <row r="34" spans="2:37" s="57" customFormat="1" ht="18" customHeight="1">
      <c r="B34" s="160" t="s">
        <v>9</v>
      </c>
      <c r="C34"/>
      <c r="D34" s="132"/>
      <c r="E34" s="3"/>
      <c r="G34" s="3"/>
      <c r="I34" s="3"/>
      <c r="J34" s="3"/>
      <c r="L34"/>
      <c r="M34" s="3"/>
      <c r="Q34" s="4"/>
      <c r="T34" s="69"/>
      <c r="V34" s="62"/>
      <c r="Y34" s="204"/>
      <c r="Z34" s="204"/>
      <c r="AB34" s="62"/>
      <c r="AC34" s="3"/>
      <c r="AD34" s="3"/>
      <c r="AG34"/>
      <c r="AH34" s="132"/>
      <c r="AI34" s="3"/>
      <c r="AJ34" s="54"/>
      <c r="AK34" s="54"/>
    </row>
    <row r="35" spans="4:37" s="57" customFormat="1" ht="18" customHeight="1">
      <c r="D35" s="5"/>
      <c r="E35" s="3"/>
      <c r="F35" s="3"/>
      <c r="G35" s="3"/>
      <c r="I35" s="3"/>
      <c r="J35" s="3"/>
      <c r="K35" s="3"/>
      <c r="L35" s="3"/>
      <c r="M35" s="3"/>
      <c r="N35" s="3"/>
      <c r="Q35" s="68"/>
      <c r="R35" s="3"/>
      <c r="S35" s="3"/>
      <c r="T35" s="62"/>
      <c r="V35" s="135"/>
      <c r="Y35" s="3"/>
      <c r="Z35" s="3"/>
      <c r="AB35" s="3"/>
      <c r="AC35" s="203"/>
      <c r="AD35" s="203"/>
      <c r="AH35" s="5"/>
      <c r="AI35" s="131"/>
      <c r="AJ35"/>
      <c r="AK35" s="54"/>
    </row>
    <row r="36" spans="4:37" s="57" customFormat="1" ht="18" customHeight="1">
      <c r="D36" s="3"/>
      <c r="F36" s="3"/>
      <c r="G36" s="26"/>
      <c r="H36" s="231">
        <v>15.162</v>
      </c>
      <c r="I36" s="202"/>
      <c r="J36" s="3"/>
      <c r="K36" s="5"/>
      <c r="L36" s="230">
        <v>3</v>
      </c>
      <c r="N36" s="3"/>
      <c r="Y36" s="164" t="s">
        <v>10</v>
      </c>
      <c r="AA36" s="3"/>
      <c r="AB36" s="230">
        <v>6</v>
      </c>
      <c r="AC36" s="3"/>
      <c r="AD36" s="62"/>
      <c r="AE36" s="3"/>
      <c r="AF36" s="3"/>
      <c r="AH36" s="3"/>
      <c r="AI36" s="3"/>
      <c r="AK36" s="54"/>
    </row>
    <row r="37" spans="2:37" s="57" customFormat="1" ht="18" customHeight="1">
      <c r="B37" s="54"/>
      <c r="C37" s="62"/>
      <c r="D37" s="3"/>
      <c r="F37" s="102"/>
      <c r="I37" s="3"/>
      <c r="J37" s="62"/>
      <c r="N37" s="102"/>
      <c r="O37"/>
      <c r="P37" s="164"/>
      <c r="Q37" s="3"/>
      <c r="R37" s="62"/>
      <c r="S37" s="3"/>
      <c r="T37" s="3"/>
      <c r="U37" s="3"/>
      <c r="X37" s="3"/>
      <c r="Y37" s="3"/>
      <c r="Z37"/>
      <c r="AA37" s="26"/>
      <c r="AB37" s="26"/>
      <c r="AC37" s="3"/>
      <c r="AE37" s="26"/>
      <c r="AF37" s="26"/>
      <c r="AI37" s="97"/>
      <c r="AK37" s="54"/>
    </row>
    <row r="38" spans="2:37" s="57" customFormat="1" ht="18" customHeight="1">
      <c r="B38" s="68"/>
      <c r="C38" s="3"/>
      <c r="D38" s="3"/>
      <c r="E38" s="4"/>
      <c r="F38" s="5"/>
      <c r="H38" s="3"/>
      <c r="K38" s="3"/>
      <c r="N38" s="104"/>
      <c r="R38" s="70"/>
      <c r="U38" s="230">
        <v>4</v>
      </c>
      <c r="W38" s="232" t="s">
        <v>64</v>
      </c>
      <c r="Y38" s="3"/>
      <c r="Z38" s="230">
        <v>5</v>
      </c>
      <c r="AD38" s="206"/>
      <c r="AI38" s="97"/>
      <c r="AK38" s="54"/>
    </row>
    <row r="39" spans="2:37" s="57" customFormat="1" ht="18" customHeight="1">
      <c r="B39" s="66"/>
      <c r="C39" s="70"/>
      <c r="F39" s="62"/>
      <c r="G39" s="62"/>
      <c r="H39" s="3"/>
      <c r="L39" s="163"/>
      <c r="M39" s="3"/>
      <c r="N39" s="3"/>
      <c r="O39" s="3"/>
      <c r="S39" s="3"/>
      <c r="T39" s="3"/>
      <c r="Y39" s="3"/>
      <c r="AK39" s="54"/>
    </row>
    <row r="40" spans="8:37" s="57" customFormat="1" ht="18" customHeight="1">
      <c r="H40"/>
      <c r="K40" s="3"/>
      <c r="L40" s="3"/>
      <c r="N40"/>
      <c r="O40" s="26"/>
      <c r="P40" s="62"/>
      <c r="Q40" s="3"/>
      <c r="R40" s="3"/>
      <c r="S40" s="3"/>
      <c r="T40" s="230" t="s">
        <v>43</v>
      </c>
      <c r="W40" s="3"/>
      <c r="X40" s="3"/>
      <c r="Y40" s="230" t="s">
        <v>60</v>
      </c>
      <c r="AD40" s="206"/>
      <c r="AK40" s="54"/>
    </row>
    <row r="41" spans="11:37" s="57" customFormat="1" ht="18" customHeight="1">
      <c r="K41" s="101"/>
      <c r="L41" s="26"/>
      <c r="AK41" s="54"/>
    </row>
    <row r="42" spans="5:16" s="57" customFormat="1" ht="18" customHeight="1">
      <c r="E42" s="3"/>
      <c r="I42" s="3"/>
      <c r="N42" s="97"/>
      <c r="P42"/>
    </row>
    <row r="43" spans="5:14" s="57" customFormat="1" ht="18" customHeight="1">
      <c r="E43" s="3"/>
      <c r="K43" s="101"/>
      <c r="N43" s="97"/>
    </row>
    <row r="44" s="57" customFormat="1" ht="18" customHeight="1">
      <c r="E44" s="3"/>
    </row>
    <row r="45" s="57" customFormat="1" ht="18" customHeight="1"/>
    <row r="46" spans="2:37" s="57" customFormat="1" ht="18" customHeight="1">
      <c r="B46" s="54"/>
      <c r="C46" s="70"/>
      <c r="F46" s="62"/>
      <c r="G46" s="3"/>
      <c r="H46" s="62"/>
      <c r="I46" s="3"/>
      <c r="L46" s="3"/>
      <c r="M46" s="62"/>
      <c r="P46" s="62"/>
      <c r="Q46" s="62"/>
      <c r="R46" s="62"/>
      <c r="S46" s="62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2"/>
      <c r="AK46" s="54"/>
    </row>
    <row r="47" spans="2:37" s="57" customFormat="1" ht="18" customHeight="1">
      <c r="B47" s="54"/>
      <c r="C47" s="71"/>
      <c r="D47" s="71"/>
      <c r="H47" s="62"/>
      <c r="J47" s="62"/>
      <c r="L47" s="102"/>
      <c r="M47" s="63"/>
      <c r="N47" s="62"/>
      <c r="O47" s="62"/>
      <c r="P47" s="62"/>
      <c r="Q47" s="62"/>
      <c r="R47" s="62"/>
      <c r="T47" s="54"/>
      <c r="U47" s="62"/>
      <c r="V47" s="62"/>
      <c r="W47" s="62"/>
      <c r="X47" s="62"/>
      <c r="Y47" s="62"/>
      <c r="Z47" s="62"/>
      <c r="AA47" s="62"/>
      <c r="AB47" s="63"/>
      <c r="AD47" s="63"/>
      <c r="AH47" s="54"/>
      <c r="AI47" s="62"/>
      <c r="AJ47" s="70"/>
      <c r="AK47" s="54"/>
    </row>
    <row r="48" spans="2:37" s="57" customFormat="1" ht="18" customHeight="1">
      <c r="B48" s="54"/>
      <c r="C48" s="54"/>
      <c r="D48" s="54"/>
      <c r="E48" s="54"/>
      <c r="L48" s="103"/>
      <c r="Q48" s="62"/>
      <c r="R48" s="62"/>
      <c r="U48" s="62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8"/>
      <c r="AH48" s="54"/>
      <c r="AI48" s="54"/>
      <c r="AJ48" s="54"/>
      <c r="AK48" s="54"/>
    </row>
    <row r="49" spans="17:21" s="57" customFormat="1" ht="18" customHeight="1">
      <c r="Q49" s="63"/>
      <c r="R49" s="63"/>
      <c r="S49" s="25" t="s">
        <v>31</v>
      </c>
      <c r="T49" s="63"/>
      <c r="U49" s="63"/>
    </row>
    <row r="50" spans="2:36" s="57" customFormat="1" ht="18" customHeight="1">
      <c r="B50"/>
      <c r="C50"/>
      <c r="D50"/>
      <c r="E50"/>
      <c r="F50"/>
      <c r="G50"/>
      <c r="H50"/>
      <c r="I50"/>
      <c r="J50"/>
      <c r="K50"/>
      <c r="L50"/>
      <c r="S50" s="24" t="s">
        <v>32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4" customFormat="1" ht="21" customHeight="1">
      <c r="B51"/>
      <c r="C51"/>
      <c r="D51"/>
      <c r="E51"/>
      <c r="F51"/>
      <c r="G51"/>
      <c r="H51"/>
      <c r="I51"/>
      <c r="J51"/>
      <c r="K51"/>
      <c r="L51"/>
      <c r="M51" s="73"/>
      <c r="N51" s="73"/>
      <c r="S51" s="24" t="s">
        <v>49</v>
      </c>
      <c r="X51" s="73"/>
      <c r="Y51" s="73"/>
      <c r="Z51" s="148"/>
      <c r="AA51" s="148"/>
      <c r="AB51" s="148"/>
      <c r="AC51" s="148"/>
      <c r="AD51" s="148"/>
      <c r="AE51" s="166"/>
      <c r="AF51" s="148"/>
      <c r="AG51" s="148"/>
      <c r="AH51" s="148"/>
      <c r="AI51" s="148"/>
      <c r="AJ51" s="148"/>
    </row>
    <row r="52" spans="2:36" s="75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3"/>
      <c r="N52" s="73"/>
      <c r="S52" s="54"/>
      <c r="X52" s="73"/>
      <c r="Y52" s="73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3"/>
      <c r="N53" s="73"/>
      <c r="O53" s="107" t="s">
        <v>15</v>
      </c>
      <c r="P53" s="108"/>
      <c r="Q53" s="108"/>
      <c r="R53" s="109"/>
      <c r="S53" s="76"/>
      <c r="T53" s="107" t="s">
        <v>16</v>
      </c>
      <c r="U53" s="108"/>
      <c r="V53" s="108"/>
      <c r="W53" s="109"/>
      <c r="X53" s="73"/>
      <c r="Y53" s="73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3"/>
      <c r="N54" s="73"/>
      <c r="O54" s="110"/>
      <c r="P54" s="106"/>
      <c r="Q54" s="106"/>
      <c r="R54" s="111"/>
      <c r="S54" s="84"/>
      <c r="T54" s="110"/>
      <c r="U54" s="106"/>
      <c r="V54" s="106"/>
      <c r="W54" s="111"/>
      <c r="X54" s="73"/>
      <c r="Y54" s="73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67" t="s">
        <v>11</v>
      </c>
      <c r="C55" s="168" t="s">
        <v>12</v>
      </c>
      <c r="D55" s="168" t="s">
        <v>13</v>
      </c>
      <c r="E55" s="168" t="s">
        <v>14</v>
      </c>
      <c r="F55" s="168" t="s">
        <v>27</v>
      </c>
      <c r="G55" s="169"/>
      <c r="H55" s="169"/>
      <c r="I55" s="233" t="s">
        <v>28</v>
      </c>
      <c r="J55" s="233"/>
      <c r="K55" s="169"/>
      <c r="L55" s="170"/>
      <c r="M55" s="73"/>
      <c r="N55" s="73"/>
      <c r="O55" s="77" t="s">
        <v>11</v>
      </c>
      <c r="P55" s="78" t="s">
        <v>18</v>
      </c>
      <c r="Q55" s="78" t="s">
        <v>19</v>
      </c>
      <c r="R55" s="79" t="s">
        <v>20</v>
      </c>
      <c r="S55" s="82" t="s">
        <v>21</v>
      </c>
      <c r="T55" s="77" t="s">
        <v>11</v>
      </c>
      <c r="U55" s="78" t="s">
        <v>18</v>
      </c>
      <c r="V55" s="78" t="s">
        <v>19</v>
      </c>
      <c r="W55" s="79" t="s">
        <v>20</v>
      </c>
      <c r="X55" s="73"/>
      <c r="Y55" s="73"/>
      <c r="Z55" s="167" t="s">
        <v>11</v>
      </c>
      <c r="AA55" s="168" t="s">
        <v>12</v>
      </c>
      <c r="AB55" s="168" t="s">
        <v>13</v>
      </c>
      <c r="AC55" s="168" t="s">
        <v>14</v>
      </c>
      <c r="AD55" s="168" t="s">
        <v>27</v>
      </c>
      <c r="AE55" s="169"/>
      <c r="AF55" s="169"/>
      <c r="AG55" s="233" t="s">
        <v>28</v>
      </c>
      <c r="AH55" s="233"/>
      <c r="AI55" s="169"/>
      <c r="AJ55" s="170"/>
    </row>
    <row r="56" spans="2:36" s="2" customFormat="1" ht="24.75" customHeight="1" thickTop="1">
      <c r="B56" s="171"/>
      <c r="C56" s="172"/>
      <c r="D56" s="173"/>
      <c r="E56" s="174"/>
      <c r="F56" s="175"/>
      <c r="G56" s="176"/>
      <c r="H56" s="177"/>
      <c r="I56" s="177"/>
      <c r="J56" s="177"/>
      <c r="K56" s="177"/>
      <c r="L56" s="178"/>
      <c r="M56" s="73"/>
      <c r="N56" s="73"/>
      <c r="O56" s="80"/>
      <c r="P56" s="81"/>
      <c r="Q56" s="81"/>
      <c r="R56" s="83"/>
      <c r="S56" s="84"/>
      <c r="T56" s="220"/>
      <c r="U56" s="221" t="s">
        <v>36</v>
      </c>
      <c r="V56" s="221">
        <v>15.291</v>
      </c>
      <c r="W56" s="222"/>
      <c r="X56" s="73"/>
      <c r="Y56" s="73"/>
      <c r="Z56" s="195" t="s">
        <v>60</v>
      </c>
      <c r="AA56" s="181"/>
      <c r="AB56" s="223" t="s">
        <v>44</v>
      </c>
      <c r="AC56" s="181"/>
      <c r="AD56" s="182" t="s">
        <v>17</v>
      </c>
      <c r="AE56" s="194" t="s">
        <v>45</v>
      </c>
      <c r="AF56" s="177"/>
      <c r="AG56" s="177"/>
      <c r="AH56" s="177"/>
      <c r="AI56" s="177"/>
      <c r="AJ56" s="178"/>
    </row>
    <row r="57" spans="2:36" s="2" customFormat="1" ht="24.75" customHeight="1">
      <c r="B57" s="219" t="s">
        <v>25</v>
      </c>
      <c r="C57" s="179">
        <v>15.157</v>
      </c>
      <c r="D57" s="180">
        <v>37</v>
      </c>
      <c r="E57" s="181">
        <f>C57+D57*0.001</f>
        <v>15.194</v>
      </c>
      <c r="F57" s="182" t="s">
        <v>17</v>
      </c>
      <c r="G57" s="224" t="s">
        <v>46</v>
      </c>
      <c r="H57" s="17"/>
      <c r="I57" s="17"/>
      <c r="J57" s="17"/>
      <c r="K57" s="17"/>
      <c r="L57" s="178"/>
      <c r="M57" s="73"/>
      <c r="N57" s="73"/>
      <c r="O57" s="85">
        <v>1</v>
      </c>
      <c r="P57" s="152">
        <v>15.224</v>
      </c>
      <c r="Q57" s="128">
        <v>15.468</v>
      </c>
      <c r="R57" s="88">
        <f>(Q57-P57)*1000</f>
        <v>243.99999999999977</v>
      </c>
      <c r="S57" s="86" t="s">
        <v>22</v>
      </c>
      <c r="T57" s="87"/>
      <c r="U57" s="154"/>
      <c r="V57" s="154"/>
      <c r="W57" s="88"/>
      <c r="X57" s="73"/>
      <c r="Y57" s="73"/>
      <c r="Z57" s="195" t="s">
        <v>61</v>
      </c>
      <c r="AA57" s="181"/>
      <c r="AB57" s="223" t="s">
        <v>44</v>
      </c>
      <c r="AC57" s="181"/>
      <c r="AD57" s="182" t="s">
        <v>17</v>
      </c>
      <c r="AE57" s="224" t="s">
        <v>63</v>
      </c>
      <c r="AF57"/>
      <c r="AG57" s="17"/>
      <c r="AH57" s="17"/>
      <c r="AI57" s="17"/>
      <c r="AJ57" s="178"/>
    </row>
    <row r="58" spans="2:36" s="2" customFormat="1" ht="24.75" customHeight="1" thickBot="1">
      <c r="B58" s="184" t="s">
        <v>29</v>
      </c>
      <c r="C58" s="185">
        <v>15.187</v>
      </c>
      <c r="D58" s="180">
        <v>37</v>
      </c>
      <c r="E58" s="181">
        <f>C58+D58*0.001</f>
        <v>15.224</v>
      </c>
      <c r="F58" s="182" t="s">
        <v>17</v>
      </c>
      <c r="G58" s="194" t="s">
        <v>56</v>
      </c>
      <c r="H58" s="17"/>
      <c r="I58" s="1"/>
      <c r="J58" s="1"/>
      <c r="K58" s="1"/>
      <c r="L58" s="183"/>
      <c r="M58" s="73"/>
      <c r="N58" s="73"/>
      <c r="O58" s="153">
        <v>3</v>
      </c>
      <c r="P58" s="100">
        <v>15.224</v>
      </c>
      <c r="Q58" s="128">
        <v>15.468</v>
      </c>
      <c r="R58" s="88">
        <f>(Q58-P58)*1000</f>
        <v>243.99999999999977</v>
      </c>
      <c r="S58" s="89" t="s">
        <v>23</v>
      </c>
      <c r="T58" s="87">
        <v>1</v>
      </c>
      <c r="U58" s="154">
        <v>15.22</v>
      </c>
      <c r="V58" s="154">
        <v>15.33</v>
      </c>
      <c r="W58" s="88">
        <f>(V58-U58)*1000</f>
        <v>109.99999999999943</v>
      </c>
      <c r="X58" s="73"/>
      <c r="Y58" s="73"/>
      <c r="Z58" s="195" t="s">
        <v>62</v>
      </c>
      <c r="AA58" s="181"/>
      <c r="AB58" s="223" t="s">
        <v>44</v>
      </c>
      <c r="AC58" s="181"/>
      <c r="AD58" s="182" t="s">
        <v>17</v>
      </c>
      <c r="AE58" s="194" t="s">
        <v>45</v>
      </c>
      <c r="AF58"/>
      <c r="AG58" s="1"/>
      <c r="AH58" s="1"/>
      <c r="AI58" s="1"/>
      <c r="AJ58" s="183"/>
    </row>
    <row r="59" spans="2:36" s="2" customFormat="1" ht="24.75" customHeight="1" thickTop="1">
      <c r="B59" s="195" t="s">
        <v>26</v>
      </c>
      <c r="C59" s="181">
        <v>15.222</v>
      </c>
      <c r="D59" s="180">
        <v>-40</v>
      </c>
      <c r="E59" s="181">
        <f>C59+D59*0.001</f>
        <v>15.182</v>
      </c>
      <c r="F59" s="182" t="s">
        <v>17</v>
      </c>
      <c r="G59" s="224" t="s">
        <v>47</v>
      </c>
      <c r="H59" s="17"/>
      <c r="I59" s="1"/>
      <c r="J59" s="1"/>
      <c r="K59" s="1"/>
      <c r="L59" s="183"/>
      <c r="M59" s="73"/>
      <c r="N59" s="73"/>
      <c r="O59" s="156" t="s">
        <v>24</v>
      </c>
      <c r="P59" s="157"/>
      <c r="Q59" s="157"/>
      <c r="R59" s="158"/>
      <c r="S59" s="84"/>
      <c r="T59" s="80"/>
      <c r="U59" s="155"/>
      <c r="V59" s="155"/>
      <c r="W59" s="83"/>
      <c r="X59" s="73"/>
      <c r="Y59" s="73"/>
      <c r="Z59" s="195" t="s">
        <v>55</v>
      </c>
      <c r="AA59" s="181">
        <v>15.5</v>
      </c>
      <c r="AB59" s="180">
        <v>-37</v>
      </c>
      <c r="AC59" s="181">
        <f>AA59+AB59*0.001</f>
        <v>15.463</v>
      </c>
      <c r="AD59" s="182" t="s">
        <v>17</v>
      </c>
      <c r="AE59" s="224" t="s">
        <v>59</v>
      </c>
      <c r="AF59" s="17"/>
      <c r="AG59" s="1"/>
      <c r="AH59" s="1"/>
      <c r="AI59" s="1"/>
      <c r="AJ59" s="183"/>
    </row>
    <row r="60" spans="2:36" s="2" customFormat="1" ht="24.75" customHeight="1">
      <c r="B60" s="195" t="s">
        <v>43</v>
      </c>
      <c r="C60" s="181"/>
      <c r="D60" s="223" t="s">
        <v>44</v>
      </c>
      <c r="E60" s="181"/>
      <c r="F60" s="182" t="s">
        <v>17</v>
      </c>
      <c r="G60" s="194" t="s">
        <v>45</v>
      </c>
      <c r="H60" s="17"/>
      <c r="I60" s="1"/>
      <c r="J60" s="1"/>
      <c r="K60" s="1"/>
      <c r="L60" s="183"/>
      <c r="M60" s="73"/>
      <c r="N60" s="73"/>
      <c r="O60" s="153">
        <v>2</v>
      </c>
      <c r="P60" s="100">
        <v>15.222</v>
      </c>
      <c r="Q60" s="128">
        <v>15.463</v>
      </c>
      <c r="R60" s="88">
        <f>(Q60-P60)*1000</f>
        <v>240.99999999999966</v>
      </c>
      <c r="S60" s="90" t="s">
        <v>48</v>
      </c>
      <c r="T60" s="87">
        <v>3</v>
      </c>
      <c r="U60" s="154">
        <v>15.254</v>
      </c>
      <c r="V60" s="154">
        <v>15.324</v>
      </c>
      <c r="W60" s="88">
        <f>(V60-U60)*1000</f>
        <v>70.00000000000028</v>
      </c>
      <c r="X60" s="73"/>
      <c r="Y60" s="73"/>
      <c r="Z60" s="184" t="s">
        <v>54</v>
      </c>
      <c r="AA60" s="185">
        <v>15.505</v>
      </c>
      <c r="AB60" s="180">
        <v>-37</v>
      </c>
      <c r="AC60" s="181">
        <f>AA60+AB60*0.001</f>
        <v>15.468</v>
      </c>
      <c r="AD60" s="182" t="s">
        <v>17</v>
      </c>
      <c r="AE60" s="194" t="s">
        <v>57</v>
      </c>
      <c r="AF60" s="17"/>
      <c r="AG60" s="1"/>
      <c r="AH60" s="1"/>
      <c r="AI60" s="1"/>
      <c r="AJ60" s="183"/>
    </row>
    <row r="61" spans="2:36" s="2" customFormat="1" ht="24.75" customHeight="1">
      <c r="B61" s="195" t="s">
        <v>30</v>
      </c>
      <c r="C61" s="181"/>
      <c r="D61" s="223" t="s">
        <v>44</v>
      </c>
      <c r="E61" s="181"/>
      <c r="F61" s="182" t="s">
        <v>17</v>
      </c>
      <c r="G61" s="194" t="s">
        <v>45</v>
      </c>
      <c r="H61"/>
      <c r="I61" s="1"/>
      <c r="J61" s="1"/>
      <c r="K61" s="1"/>
      <c r="L61" s="183"/>
      <c r="M61" s="73"/>
      <c r="N61" s="73"/>
      <c r="O61" s="225" t="s">
        <v>52</v>
      </c>
      <c r="P61" s="100">
        <v>15.162</v>
      </c>
      <c r="Q61" s="128">
        <v>15.182</v>
      </c>
      <c r="R61" s="88">
        <f>(Q61-P61)*1000</f>
        <v>19.999999999999574</v>
      </c>
      <c r="S61" s="90">
        <v>2008</v>
      </c>
      <c r="T61" s="87"/>
      <c r="U61" s="154"/>
      <c r="V61" s="154"/>
      <c r="W61" s="88">
        <f>(V61-U61)*1000</f>
        <v>0</v>
      </c>
      <c r="X61" s="73"/>
      <c r="Y61" s="73"/>
      <c r="Z61" s="219" t="s">
        <v>53</v>
      </c>
      <c r="AA61" s="179">
        <v>15.535</v>
      </c>
      <c r="AB61" s="180">
        <v>-37</v>
      </c>
      <c r="AC61" s="181">
        <f>AA61+AB61*0.001</f>
        <v>15.498</v>
      </c>
      <c r="AD61" s="182" t="s">
        <v>17</v>
      </c>
      <c r="AE61" s="224" t="s">
        <v>58</v>
      </c>
      <c r="AF61" s="17"/>
      <c r="AG61" s="17"/>
      <c r="AH61" s="1"/>
      <c r="AI61" s="1"/>
      <c r="AJ61" s="183"/>
    </row>
    <row r="62" spans="2:36" s="37" customFormat="1" ht="24.75" customHeight="1" thickBot="1">
      <c r="B62" s="186"/>
      <c r="C62" s="187"/>
      <c r="D62" s="187"/>
      <c r="E62" s="187"/>
      <c r="F62" s="188"/>
      <c r="G62" s="189"/>
      <c r="H62" s="190"/>
      <c r="I62" s="191"/>
      <c r="J62" s="192"/>
      <c r="K62" s="192"/>
      <c r="L62" s="193"/>
      <c r="M62" s="73"/>
      <c r="N62" s="73"/>
      <c r="O62" s="226" t="s">
        <v>30</v>
      </c>
      <c r="P62" s="228" t="s">
        <v>50</v>
      </c>
      <c r="Q62" s="229" t="s">
        <v>51</v>
      </c>
      <c r="R62" s="227">
        <v>112</v>
      </c>
      <c r="S62" s="93"/>
      <c r="T62" s="91"/>
      <c r="U62" s="94"/>
      <c r="V62" s="92"/>
      <c r="W62" s="95"/>
      <c r="X62" s="73"/>
      <c r="Y62" s="73"/>
      <c r="Z62" s="186"/>
      <c r="AA62" s="187"/>
      <c r="AB62" s="187"/>
      <c r="AC62" s="187"/>
      <c r="AD62" s="188"/>
      <c r="AE62" s="189"/>
      <c r="AF62" s="190"/>
      <c r="AG62" s="191"/>
      <c r="AH62" s="192"/>
      <c r="AI62" s="192"/>
      <c r="AJ62" s="193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8"/>
  <drawing r:id="rId7"/>
  <legacyDrawing r:id="rId6"/>
  <oleObjects>
    <oleObject progId="Paint.Picture" shapeId="17026930" r:id="rId1"/>
    <oleObject progId="Paint.Picture" shapeId="17027711" r:id="rId2"/>
    <oleObject progId="Paint.Picture" shapeId="17039176" r:id="rId3"/>
    <oleObject progId="Paint.Picture" shapeId="17047361" r:id="rId4"/>
    <oleObject progId="Paint.Picture" shapeId="1705892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2008-05-26T08:10:17Z</cp:lastPrinted>
  <dcterms:created xsi:type="dcterms:W3CDTF">2003-01-10T15:39:03Z</dcterms:created>
  <dcterms:modified xsi:type="dcterms:W3CDTF">2008-05-26T08:10:56Z</dcterms:modified>
  <cp:category/>
  <cp:version/>
  <cp:contentType/>
  <cp:contentStatus/>
</cp:coreProperties>
</file>