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455" windowWidth="28770" windowHeight="7500" activeTab="0"/>
  </bookViews>
  <sheets>
    <sheet name="Červená Voda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<sst xmlns="http://schemas.openxmlformats.org/spreadsheetml/2006/main" count="82" uniqueCount="53">
  <si>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</si>
  <si>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</si>
  <si>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</si>
  <si>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</si>
  <si>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</si>
  <si>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</si>
  <si>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</si>
  <si>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</si>
  <si>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</si>
  <si>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</si>
  <si>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</si>
  <si>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</si>
  <si>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</si>
  <si>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</si>
  <si>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</si>
  <si>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</si>
  <si>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</si>
  <si>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</si>
  <si>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</si>
  <si>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</si>
  <si>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</si>
  <si>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</si>
  <si>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</si>
  <si>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</si>
  <si>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</si>
  <si>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</si>
  <si>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</si>
  <si>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</si>
  <si>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</si>
  <si>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kontrolní výkolejkový zámek, klíč Vk1/4 je v SHK - III.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</si>
  <si>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</si>
  <si>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</si>
  <si>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</si>
  <si>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</si>
  <si>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</si>
  <si>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</si>
  <si>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Dolní Lipka</t>
  </si>
  <si>
    <t>Km  7,279</t>
  </si>
  <si>
    <t>Trať : 512 D</t>
  </si>
  <si>
    <t>Ev. č. : 535203</t>
  </si>
  <si>
    <t>Směr  :  Štíty</t>
  </si>
  <si>
    <t>Rádiové spojení  ( síť SRV )</t>
  </si>
  <si>
    <t>Kód : 16</t>
  </si>
  <si>
    <t>Směr  :  Králíky</t>
  </si>
  <si>
    <t>X.</t>
  </si>
  <si>
    <t>výměnový zámek, klíč je držen v kontrolním zámku v.č.3</t>
  </si>
  <si>
    <t>kontrolní výměnový zámek, klíč 3/2 je v SHK - II.</t>
  </si>
  <si>
    <t>obě N jsou konstrukce sypané</t>
  </si>
  <si>
    <t>výměnové zámky do obou směrů, klíče v.č. 5 v SHK - V.</t>
  </si>
  <si>
    <t>výměnové zámky do obou směrů, klíče v.č. 1 v SHK - I.</t>
  </si>
  <si>
    <t>výměnový zámek, klíč je držen v kontrolním zámku Vk 1</t>
  </si>
  <si>
    <t>výměnový zámek, klíč je držen v kontrolním zámku Vk 2</t>
  </si>
  <si>
    <t>kontrolní výkolejkový zámek, klíč Vk2/6 je v SHK - IV.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</si>
</sst>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6" fillId="0" borderId="5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37</xdr:row>
      <xdr:rowOff>114300</xdr:rowOff>
    </xdr:from>
    <xdr:to>
      <xdr:col>21</xdr:col>
      <xdr:colOff>495300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296400" y="9534525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Červená Voda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28575</xdr:colOff>
      <xdr:row>27</xdr:row>
      <xdr:rowOff>38100</xdr:rowOff>
    </xdr:from>
    <xdr:to>
      <xdr:col>22</xdr:col>
      <xdr:colOff>295275</xdr:colOff>
      <xdr:row>29</xdr:row>
      <xdr:rowOff>28575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71723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7" name="Line 10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8" name="Line 110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31</xdr:row>
      <xdr:rowOff>114300</xdr:rowOff>
    </xdr:from>
    <xdr:to>
      <xdr:col>22</xdr:col>
      <xdr:colOff>504825</xdr:colOff>
      <xdr:row>31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2876550" y="8162925"/>
          <a:ext cx="1496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34</xdr:row>
      <xdr:rowOff>114300</xdr:rowOff>
    </xdr:from>
    <xdr:to>
      <xdr:col>25</xdr:col>
      <xdr:colOff>266700</xdr:colOff>
      <xdr:row>37</xdr:row>
      <xdr:rowOff>114300</xdr:rowOff>
    </xdr:to>
    <xdr:sp>
      <xdr:nvSpPr>
        <xdr:cNvPr id="11" name="Line 120"/>
        <xdr:cNvSpPr>
          <a:spLocks/>
        </xdr:cNvSpPr>
      </xdr:nvSpPr>
      <xdr:spPr>
        <a:xfrm flipV="1">
          <a:off x="16840200" y="8848725"/>
          <a:ext cx="3219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2" name="Line 280"/>
        <xdr:cNvSpPr>
          <a:spLocks/>
        </xdr:cNvSpPr>
      </xdr:nvSpPr>
      <xdr:spPr>
        <a:xfrm>
          <a:off x="200406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276225</xdr:colOff>
      <xdr:row>36</xdr:row>
      <xdr:rowOff>190500</xdr:rowOff>
    </xdr:to>
    <xdr:sp>
      <xdr:nvSpPr>
        <xdr:cNvPr id="13" name="Line 283"/>
        <xdr:cNvSpPr>
          <a:spLocks/>
        </xdr:cNvSpPr>
      </xdr:nvSpPr>
      <xdr:spPr>
        <a:xfrm flipH="1" flipV="1">
          <a:off x="5600700" y="884872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36</xdr:row>
      <xdr:rowOff>190500</xdr:rowOff>
    </xdr:from>
    <xdr:to>
      <xdr:col>12</xdr:col>
      <xdr:colOff>504825</xdr:colOff>
      <xdr:row>37</xdr:row>
      <xdr:rowOff>66675</xdr:rowOff>
    </xdr:to>
    <xdr:sp>
      <xdr:nvSpPr>
        <xdr:cNvPr id="14" name="Line 284"/>
        <xdr:cNvSpPr>
          <a:spLocks/>
        </xdr:cNvSpPr>
      </xdr:nvSpPr>
      <xdr:spPr>
        <a:xfrm flipH="1" flipV="1">
          <a:off x="7839075" y="938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66675</xdr:rowOff>
    </xdr:from>
    <xdr:to>
      <xdr:col>13</xdr:col>
      <xdr:colOff>266700</xdr:colOff>
      <xdr:row>37</xdr:row>
      <xdr:rowOff>114300</xdr:rowOff>
    </xdr:to>
    <xdr:sp>
      <xdr:nvSpPr>
        <xdr:cNvPr id="15" name="Line 391"/>
        <xdr:cNvSpPr>
          <a:spLocks/>
        </xdr:cNvSpPr>
      </xdr:nvSpPr>
      <xdr:spPr>
        <a:xfrm flipH="1" flipV="1">
          <a:off x="8582025" y="94869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114300</xdr:rowOff>
    </xdr:to>
    <xdr:sp>
      <xdr:nvSpPr>
        <xdr:cNvPr id="19" name="Line 512"/>
        <xdr:cNvSpPr>
          <a:spLocks/>
        </xdr:cNvSpPr>
      </xdr:nvSpPr>
      <xdr:spPr>
        <a:xfrm>
          <a:off x="192976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20" name="Group 526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37</xdr:row>
      <xdr:rowOff>0</xdr:rowOff>
    </xdr:to>
    <xdr:sp>
      <xdr:nvSpPr>
        <xdr:cNvPr id="23" name="Line 529"/>
        <xdr:cNvSpPr>
          <a:spLocks/>
        </xdr:cNvSpPr>
      </xdr:nvSpPr>
      <xdr:spPr>
        <a:xfrm>
          <a:off x="242506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30</xdr:row>
      <xdr:rowOff>0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37363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4176
km 7,147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26" name="Group 604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7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2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32</xdr:row>
      <xdr:rowOff>152400</xdr:rowOff>
    </xdr:from>
    <xdr:to>
      <xdr:col>15</xdr:col>
      <xdr:colOff>123825</xdr:colOff>
      <xdr:row>33</xdr:row>
      <xdr:rowOff>152400</xdr:rowOff>
    </xdr:to>
    <xdr:grpSp>
      <xdr:nvGrpSpPr>
        <xdr:cNvPr id="34" name="Group 626"/>
        <xdr:cNvGrpSpPr>
          <a:grpSpLocks/>
        </xdr:cNvGrpSpPr>
      </xdr:nvGrpSpPr>
      <xdr:grpSpPr>
        <a:xfrm>
          <a:off x="1062037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32</xdr:row>
      <xdr:rowOff>76200</xdr:rowOff>
    </xdr:from>
    <xdr:to>
      <xdr:col>24</xdr:col>
      <xdr:colOff>0</xdr:colOff>
      <xdr:row>33</xdr:row>
      <xdr:rowOff>152400</xdr:rowOff>
    </xdr:to>
    <xdr:grpSp>
      <xdr:nvGrpSpPr>
        <xdr:cNvPr id="38" name="Group 666"/>
        <xdr:cNvGrpSpPr>
          <a:grpSpLocks/>
        </xdr:cNvGrpSpPr>
      </xdr:nvGrpSpPr>
      <xdr:grpSpPr>
        <a:xfrm>
          <a:off x="14916150" y="8353425"/>
          <a:ext cx="3905250" cy="304800"/>
          <a:chOff x="89" y="144"/>
          <a:chExt cx="408" cy="32"/>
        </a:xfrm>
        <a:solidFill>
          <a:srgbClr val="FFFFFF"/>
        </a:solidFill>
      </xdr:grpSpPr>
      <xdr:sp>
        <xdr:nvSpPr>
          <xdr:cNvPr id="39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114300</xdr:rowOff>
    </xdr:from>
    <xdr:to>
      <xdr:col>21</xdr:col>
      <xdr:colOff>0</xdr:colOff>
      <xdr:row>33</xdr:row>
      <xdr:rowOff>114300</xdr:rowOff>
    </xdr:to>
    <xdr:sp>
      <xdr:nvSpPr>
        <xdr:cNvPr id="46" name="text 7125"/>
        <xdr:cNvSpPr txBox="1">
          <a:spLocks noChangeArrowheads="1"/>
        </xdr:cNvSpPr>
      </xdr:nvSpPr>
      <xdr:spPr>
        <a:xfrm>
          <a:off x="158496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66</a:t>
          </a:r>
        </a:p>
      </xdr:txBody>
    </xdr:sp>
    <xdr:clientData/>
  </xdr:twoCellAnchor>
  <xdr:twoCellAnchor editAs="absolute">
    <xdr:from>
      <xdr:col>24</xdr:col>
      <xdr:colOff>0</xdr:colOff>
      <xdr:row>38</xdr:row>
      <xdr:rowOff>66675</xdr:rowOff>
    </xdr:from>
    <xdr:to>
      <xdr:col>24</xdr:col>
      <xdr:colOff>352425</xdr:colOff>
      <xdr:row>38</xdr:row>
      <xdr:rowOff>190500</xdr:rowOff>
    </xdr:to>
    <xdr:sp>
      <xdr:nvSpPr>
        <xdr:cNvPr id="47" name="kreslení 427"/>
        <xdr:cNvSpPr>
          <a:spLocks/>
        </xdr:cNvSpPr>
      </xdr:nvSpPr>
      <xdr:spPr>
        <a:xfrm>
          <a:off x="18821400" y="9715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295275</xdr:colOff>
      <xdr:row>31</xdr:row>
      <xdr:rowOff>28575</xdr:rowOff>
    </xdr:from>
    <xdr:to>
      <xdr:col>24</xdr:col>
      <xdr:colOff>647700</xdr:colOff>
      <xdr:row>31</xdr:row>
      <xdr:rowOff>152400</xdr:rowOff>
    </xdr:to>
    <xdr:sp>
      <xdr:nvSpPr>
        <xdr:cNvPr id="48" name="kreslení 12"/>
        <xdr:cNvSpPr>
          <a:spLocks/>
        </xdr:cNvSpPr>
      </xdr:nvSpPr>
      <xdr:spPr>
        <a:xfrm>
          <a:off x="19116675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723900</xdr:colOff>
      <xdr:row>34</xdr:row>
      <xdr:rowOff>142875</xdr:rowOff>
    </xdr:from>
    <xdr:to>
      <xdr:col>22</xdr:col>
      <xdr:colOff>247650</xdr:colOff>
      <xdr:row>35</xdr:row>
      <xdr:rowOff>47625</xdr:rowOff>
    </xdr:to>
    <xdr:grpSp>
      <xdr:nvGrpSpPr>
        <xdr:cNvPr id="49" name="Group 688"/>
        <xdr:cNvGrpSpPr>
          <a:grpSpLocks/>
        </xdr:cNvGrpSpPr>
      </xdr:nvGrpSpPr>
      <xdr:grpSpPr>
        <a:xfrm>
          <a:off x="17087850" y="88773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50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55" name="Group 702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6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63" name="Group 71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31</xdr:row>
      <xdr:rowOff>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5334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67" name="Group 714"/>
        <xdr:cNvGrpSpPr>
          <a:grpSpLocks noChangeAspect="1"/>
        </xdr:cNvGrpSpPr>
      </xdr:nvGrpSpPr>
      <xdr:grpSpPr>
        <a:xfrm>
          <a:off x="7667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31</xdr:row>
      <xdr:rowOff>114300</xdr:rowOff>
    </xdr:from>
    <xdr:to>
      <xdr:col>15</xdr:col>
      <xdr:colOff>628650</xdr:colOff>
      <xdr:row>33</xdr:row>
      <xdr:rowOff>28575</xdr:rowOff>
    </xdr:to>
    <xdr:grpSp>
      <xdr:nvGrpSpPr>
        <xdr:cNvPr id="70" name="Group 717"/>
        <xdr:cNvGrpSpPr>
          <a:grpSpLocks noChangeAspect="1"/>
        </xdr:cNvGrpSpPr>
      </xdr:nvGrpSpPr>
      <xdr:grpSpPr>
        <a:xfrm>
          <a:off x="108585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15</xdr:col>
      <xdr:colOff>476250</xdr:colOff>
      <xdr:row>34</xdr:row>
      <xdr:rowOff>114300</xdr:rowOff>
    </xdr:to>
    <xdr:sp>
      <xdr:nvSpPr>
        <xdr:cNvPr id="73" name="Line 720"/>
        <xdr:cNvSpPr>
          <a:spLocks/>
        </xdr:cNvSpPr>
      </xdr:nvSpPr>
      <xdr:spPr>
        <a:xfrm flipV="1">
          <a:off x="7829550" y="8162925"/>
          <a:ext cx="3181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</xdr:colOff>
      <xdr:row>35</xdr:row>
      <xdr:rowOff>9525</xdr:rowOff>
    </xdr:from>
    <xdr:to>
      <xdr:col>11</xdr:col>
      <xdr:colOff>123825</xdr:colOff>
      <xdr:row>36</xdr:row>
      <xdr:rowOff>9525</xdr:rowOff>
    </xdr:to>
    <xdr:grpSp>
      <xdr:nvGrpSpPr>
        <xdr:cNvPr id="74" name="Group 728"/>
        <xdr:cNvGrpSpPr>
          <a:grpSpLocks/>
        </xdr:cNvGrpSpPr>
      </xdr:nvGrpSpPr>
      <xdr:grpSpPr>
        <a:xfrm>
          <a:off x="7648575" y="8972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5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32</xdr:row>
      <xdr:rowOff>38100</xdr:rowOff>
    </xdr:from>
    <xdr:to>
      <xdr:col>12</xdr:col>
      <xdr:colOff>400050</xdr:colOff>
      <xdr:row>33</xdr:row>
      <xdr:rowOff>38100</xdr:rowOff>
    </xdr:to>
    <xdr:grpSp>
      <xdr:nvGrpSpPr>
        <xdr:cNvPr id="78" name="Group 732"/>
        <xdr:cNvGrpSpPr>
          <a:grpSpLocks/>
        </xdr:cNvGrpSpPr>
      </xdr:nvGrpSpPr>
      <xdr:grpSpPr>
        <a:xfrm>
          <a:off x="8448675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" name="Rectangle 7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32</xdr:row>
      <xdr:rowOff>180975</xdr:rowOff>
    </xdr:from>
    <xdr:to>
      <xdr:col>24</xdr:col>
      <xdr:colOff>895350</xdr:colOff>
      <xdr:row>33</xdr:row>
      <xdr:rowOff>180975</xdr:rowOff>
    </xdr:to>
    <xdr:grpSp>
      <xdr:nvGrpSpPr>
        <xdr:cNvPr id="82" name="Group 736"/>
        <xdr:cNvGrpSpPr>
          <a:grpSpLocks/>
        </xdr:cNvGrpSpPr>
      </xdr:nvGrpSpPr>
      <xdr:grpSpPr>
        <a:xfrm>
          <a:off x="19688175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3" name="Rectangle 7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86" name="Group 740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37</xdr:row>
      <xdr:rowOff>114300</xdr:rowOff>
    </xdr:from>
    <xdr:to>
      <xdr:col>21</xdr:col>
      <xdr:colOff>647700</xdr:colOff>
      <xdr:row>39</xdr:row>
      <xdr:rowOff>28575</xdr:rowOff>
    </xdr:to>
    <xdr:grpSp>
      <xdr:nvGrpSpPr>
        <xdr:cNvPr id="89" name="Group 743"/>
        <xdr:cNvGrpSpPr>
          <a:grpSpLocks noChangeAspect="1"/>
        </xdr:cNvGrpSpPr>
      </xdr:nvGrpSpPr>
      <xdr:grpSpPr>
        <a:xfrm>
          <a:off x="167068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7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37</xdr:row>
      <xdr:rowOff>114300</xdr:rowOff>
    </xdr:from>
    <xdr:to>
      <xdr:col>30</xdr:col>
      <xdr:colOff>514350</xdr:colOff>
      <xdr:row>37</xdr:row>
      <xdr:rowOff>114300</xdr:rowOff>
    </xdr:to>
    <xdr:sp>
      <xdr:nvSpPr>
        <xdr:cNvPr id="92" name="Line 747"/>
        <xdr:cNvSpPr>
          <a:spLocks/>
        </xdr:cNvSpPr>
      </xdr:nvSpPr>
      <xdr:spPr>
        <a:xfrm>
          <a:off x="16859250" y="9534525"/>
          <a:ext cx="6934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35</xdr:row>
      <xdr:rowOff>76200</xdr:rowOff>
    </xdr:from>
    <xdr:to>
      <xdr:col>21</xdr:col>
      <xdr:colOff>295275</xdr:colOff>
      <xdr:row>36</xdr:row>
      <xdr:rowOff>152400</xdr:rowOff>
    </xdr:to>
    <xdr:grpSp>
      <xdr:nvGrpSpPr>
        <xdr:cNvPr id="93" name="Group 748"/>
        <xdr:cNvGrpSpPr>
          <a:grpSpLocks/>
        </xdr:cNvGrpSpPr>
      </xdr:nvGrpSpPr>
      <xdr:grpSpPr>
        <a:xfrm>
          <a:off x="14916150" y="9039225"/>
          <a:ext cx="1743075" cy="304800"/>
          <a:chOff x="89" y="144"/>
          <a:chExt cx="408" cy="32"/>
        </a:xfrm>
        <a:solidFill>
          <a:srgbClr val="FFFFFF"/>
        </a:solidFill>
      </xdr:grpSpPr>
      <xdr:sp>
        <xdr:nvSpPr>
          <xdr:cNvPr id="94" name="Rectangle 74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5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5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5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5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5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5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0</xdr:colOff>
      <xdr:row>36</xdr:row>
      <xdr:rowOff>114300</xdr:rowOff>
    </xdr:to>
    <xdr:sp>
      <xdr:nvSpPr>
        <xdr:cNvPr id="101" name="text 7125"/>
        <xdr:cNvSpPr txBox="1">
          <a:spLocks noChangeArrowheads="1"/>
        </xdr:cNvSpPr>
      </xdr:nvSpPr>
      <xdr:spPr>
        <a:xfrm>
          <a:off x="158496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23</xdr:col>
      <xdr:colOff>314325</xdr:colOff>
      <xdr:row>36</xdr:row>
      <xdr:rowOff>47625</xdr:rowOff>
    </xdr:from>
    <xdr:to>
      <xdr:col>23</xdr:col>
      <xdr:colOff>352425</xdr:colOff>
      <xdr:row>37</xdr:row>
      <xdr:rowOff>47625</xdr:rowOff>
    </xdr:to>
    <xdr:grpSp>
      <xdr:nvGrpSpPr>
        <xdr:cNvPr id="102" name="Group 757"/>
        <xdr:cNvGrpSpPr>
          <a:grpSpLocks/>
        </xdr:cNvGrpSpPr>
      </xdr:nvGrpSpPr>
      <xdr:grpSpPr>
        <a:xfrm>
          <a:off x="18621375" y="923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" name="Rectangle 7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838200</xdr:colOff>
      <xdr:row>34</xdr:row>
      <xdr:rowOff>190500</xdr:rowOff>
    </xdr:from>
    <xdr:to>
      <xdr:col>22</xdr:col>
      <xdr:colOff>876300</xdr:colOff>
      <xdr:row>35</xdr:row>
      <xdr:rowOff>190500</xdr:rowOff>
    </xdr:to>
    <xdr:grpSp>
      <xdr:nvGrpSpPr>
        <xdr:cNvPr id="106" name="Group 761"/>
        <xdr:cNvGrpSpPr>
          <a:grpSpLocks/>
        </xdr:cNvGrpSpPr>
      </xdr:nvGrpSpPr>
      <xdr:grpSpPr>
        <a:xfrm>
          <a:off x="18173700" y="892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7" name="Rectangle 7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37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220218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40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43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6" t="s">
        <v>38</v>
      </c>
      <c r="Q3"/>
      <c r="S3" s="165" t="s">
        <v>37</v>
      </c>
      <c r="T3" s="35"/>
      <c r="U3"/>
      <c r="W3" s="167" t="s">
        <v>39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11" t="s">
        <v>0</v>
      </c>
      <c r="K4" s="212"/>
      <c r="L4" s="212"/>
      <c r="M4" s="212"/>
      <c r="N4" s="212"/>
      <c r="O4" s="212"/>
      <c r="P4" s="39"/>
      <c r="Q4" s="40"/>
      <c r="R4" s="40"/>
      <c r="S4" s="40"/>
      <c r="T4" s="40"/>
      <c r="U4" s="40"/>
      <c r="V4" s="41"/>
      <c r="W4" s="211" t="s">
        <v>0</v>
      </c>
      <c r="X4" s="212"/>
      <c r="Y4" s="212"/>
      <c r="Z4" s="212"/>
      <c r="AA4" s="212"/>
      <c r="AB4" s="213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6" t="s">
        <v>19</v>
      </c>
      <c r="K5" s="217"/>
      <c r="L5" s="214"/>
      <c r="M5" s="214"/>
      <c r="N5" s="218" t="s">
        <v>31</v>
      </c>
      <c r="O5" s="219"/>
      <c r="P5" s="45"/>
      <c r="Q5" s="53"/>
      <c r="R5" s="47"/>
      <c r="S5" s="48" t="s">
        <v>1</v>
      </c>
      <c r="T5" s="46"/>
      <c r="U5" s="53"/>
      <c r="V5" s="49"/>
      <c r="W5" s="220" t="s">
        <v>31</v>
      </c>
      <c r="X5" s="221"/>
      <c r="Y5" s="222"/>
      <c r="Z5" s="223"/>
      <c r="AA5" s="214" t="s">
        <v>19</v>
      </c>
      <c r="AB5" s="215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7"/>
      <c r="L6" s="159"/>
      <c r="M6" s="134"/>
      <c r="N6" s="126"/>
      <c r="O6" s="134"/>
      <c r="P6" s="45"/>
      <c r="Q6" s="53"/>
      <c r="R6" s="53"/>
      <c r="S6" s="53"/>
      <c r="T6" s="53"/>
      <c r="U6" s="53"/>
      <c r="V6" s="49"/>
      <c r="W6" s="156"/>
      <c r="X6" s="134"/>
      <c r="Y6" s="135"/>
      <c r="Z6" s="134"/>
      <c r="AA6" s="127"/>
      <c r="AB6" s="136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41</v>
      </c>
      <c r="F7" s="7"/>
      <c r="G7" s="7"/>
      <c r="H7" s="44"/>
      <c r="I7" s="5"/>
      <c r="J7" s="54"/>
      <c r="K7" s="158"/>
      <c r="L7" s="160"/>
      <c r="M7" s="137"/>
      <c r="N7" s="4"/>
      <c r="O7" s="137"/>
      <c r="P7" s="45"/>
      <c r="Q7" s="55"/>
      <c r="R7" s="4"/>
      <c r="S7" s="132" t="s">
        <v>23</v>
      </c>
      <c r="T7" s="55"/>
      <c r="U7" s="4"/>
      <c r="V7" s="49"/>
      <c r="W7" s="45"/>
      <c r="X7" s="137"/>
      <c r="Y7" s="138"/>
      <c r="Z7" s="137"/>
      <c r="AA7" s="5"/>
      <c r="AB7" s="59"/>
      <c r="AC7" s="33"/>
      <c r="AD7" s="50"/>
      <c r="AE7" s="7"/>
      <c r="AF7" s="7"/>
      <c r="AG7" s="8" t="s">
        <v>41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24" t="s">
        <v>35</v>
      </c>
      <c r="K8" s="225"/>
      <c r="L8" s="229"/>
      <c r="M8" s="230"/>
      <c r="N8" s="4"/>
      <c r="O8" s="137"/>
      <c r="P8" s="45"/>
      <c r="Q8" s="55"/>
      <c r="R8" s="55"/>
      <c r="S8" s="26" t="s">
        <v>32</v>
      </c>
      <c r="T8" s="55"/>
      <c r="U8" s="55"/>
      <c r="V8" s="49"/>
      <c r="W8" s="199"/>
      <c r="X8" s="200"/>
      <c r="Y8" s="201"/>
      <c r="Z8" s="202"/>
      <c r="AA8" s="203" t="s">
        <v>35</v>
      </c>
      <c r="AB8" s="204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6">
        <v>7.576</v>
      </c>
      <c r="K9" s="227"/>
      <c r="L9" s="138"/>
      <c r="M9" s="137"/>
      <c r="N9" s="228">
        <v>7.27</v>
      </c>
      <c r="O9" s="206"/>
      <c r="P9" s="45"/>
      <c r="Q9" s="5"/>
      <c r="R9" s="5"/>
      <c r="S9" s="133" t="s">
        <v>33</v>
      </c>
      <c r="T9" s="5"/>
      <c r="U9" s="5"/>
      <c r="V9" s="49"/>
      <c r="W9" s="205">
        <v>7.27</v>
      </c>
      <c r="X9" s="206"/>
      <c r="Y9" s="207"/>
      <c r="Z9" s="208"/>
      <c r="AA9" s="209">
        <v>7.084</v>
      </c>
      <c r="AB9" s="210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42</v>
      </c>
      <c r="F10" s="9"/>
      <c r="G10" s="9"/>
      <c r="H10" s="58"/>
      <c r="I10" s="5"/>
      <c r="J10" s="56"/>
      <c r="K10" s="137"/>
      <c r="L10" s="160"/>
      <c r="M10" s="137"/>
      <c r="N10" s="4"/>
      <c r="O10" s="137"/>
      <c r="P10" s="45"/>
      <c r="Q10" s="5"/>
      <c r="R10" s="5"/>
      <c r="S10" s="15" t="s">
        <v>20</v>
      </c>
      <c r="T10" s="5"/>
      <c r="U10" s="5"/>
      <c r="V10" s="49"/>
      <c r="W10" s="4"/>
      <c r="X10" s="137"/>
      <c r="Y10" s="138"/>
      <c r="Z10" s="137"/>
      <c r="AA10" s="5"/>
      <c r="AB10" s="59"/>
      <c r="AC10" s="33"/>
      <c r="AD10" s="50"/>
      <c r="AE10" s="9"/>
      <c r="AF10" s="9"/>
      <c r="AG10" s="15" t="s">
        <v>42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9"/>
      <c r="L11" s="140"/>
      <c r="M11" s="139"/>
      <c r="N11" s="64"/>
      <c r="O11" s="139"/>
      <c r="P11" s="66"/>
      <c r="Q11" s="67"/>
      <c r="R11" s="67"/>
      <c r="S11" s="67"/>
      <c r="T11" s="67"/>
      <c r="U11" s="67"/>
      <c r="V11" s="68"/>
      <c r="W11" s="64"/>
      <c r="X11" s="139"/>
      <c r="Y11" s="140"/>
      <c r="Z11" s="139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4" t="s">
        <v>36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81"/>
    </row>
    <row r="27" spans="19:33" s="76" customFormat="1" ht="18" customHeight="1">
      <c r="S27" s="181"/>
      <c r="AE27" s="13"/>
      <c r="AF27" s="13"/>
      <c r="AG27" s="12"/>
    </row>
    <row r="28" spans="19:33" s="76" customFormat="1" ht="18" customHeight="1">
      <c r="S28" s="182"/>
      <c r="AF28" s="12"/>
      <c r="AG28" s="130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9"/>
      <c r="K30" s="129"/>
      <c r="L30" s="12"/>
      <c r="AE30" s="12"/>
      <c r="AF30" s="12"/>
      <c r="AJ30" s="12"/>
    </row>
    <row r="31" spans="2:37" s="76" customFormat="1" ht="18" customHeight="1">
      <c r="B31" s="69"/>
      <c r="E31" s="185">
        <v>7.528</v>
      </c>
      <c r="H31" s="12"/>
      <c r="K31" s="12"/>
      <c r="M31" s="12"/>
      <c r="N31" s="12"/>
      <c r="Q31" s="12"/>
      <c r="R31" s="12"/>
      <c r="T31" s="86"/>
      <c r="U31" s="84"/>
      <c r="X31" s="12"/>
      <c r="Y31" s="88" t="s">
        <v>30</v>
      </c>
      <c r="AA31" s="12"/>
      <c r="AD31" s="84"/>
      <c r="AF31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I32" s="12"/>
      <c r="N32" s="12"/>
      <c r="O32" s="12"/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P33" s="131">
        <v>3</v>
      </c>
      <c r="R33" s="84"/>
      <c r="S33" s="84"/>
      <c r="T33" s="172"/>
      <c r="U33" s="12"/>
      <c r="V33" s="12"/>
      <c r="X33" s="12"/>
      <c r="Y33" s="12"/>
      <c r="AB33" s="12"/>
      <c r="AC33" s="87"/>
      <c r="AE33" s="13"/>
      <c r="AG33" s="13"/>
      <c r="AH33" s="12"/>
      <c r="AJ33" s="163" t="s">
        <v>5</v>
      </c>
      <c r="AK33" s="69"/>
    </row>
    <row r="34" spans="2:37" s="76" customFormat="1" ht="18" customHeight="1">
      <c r="B34" s="69"/>
      <c r="D34" s="13"/>
      <c r="I34" s="130">
        <v>1</v>
      </c>
      <c r="L34" s="130">
        <v>2</v>
      </c>
      <c r="N34" s="86"/>
      <c r="O34" s="84"/>
      <c r="R34" s="84"/>
      <c r="S34" s="12"/>
      <c r="T34" s="86"/>
      <c r="U34" s="84"/>
      <c r="V34" s="12"/>
      <c r="W34" s="12"/>
      <c r="X34" s="88"/>
      <c r="AA34" s="130"/>
      <c r="AB34" s="86"/>
      <c r="AC34" s="130">
        <v>6</v>
      </c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I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K36" s="84"/>
      <c r="L36" s="84"/>
      <c r="M36" s="84"/>
      <c r="T36" s="86"/>
      <c r="U36" s="12"/>
      <c r="X36" s="12"/>
      <c r="Y36" s="87"/>
      <c r="Z36" s="130">
        <v>5</v>
      </c>
      <c r="AA36" s="12"/>
      <c r="AC36" s="12"/>
      <c r="AE36" s="12"/>
      <c r="AF36" s="84"/>
      <c r="AG36" s="12"/>
      <c r="AH36" s="13"/>
      <c r="AJ36" s="86"/>
      <c r="AK36" s="69"/>
    </row>
    <row r="37" spans="2:37" s="76" customFormat="1" ht="18" customHeight="1">
      <c r="B37" s="163" t="s">
        <v>5</v>
      </c>
      <c r="D37" s="12"/>
      <c r="H37" s="12"/>
      <c r="I37" s="12"/>
      <c r="J37" s="12"/>
      <c r="K37" s="84"/>
      <c r="L37" s="12"/>
      <c r="M37" s="12"/>
      <c r="N37" s="12"/>
      <c r="P37" s="84"/>
      <c r="T37" s="172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2"/>
      <c r="O38" s="69"/>
      <c r="P38" s="12"/>
      <c r="Q38" s="12"/>
      <c r="R38" s="84"/>
      <c r="S38" s="13"/>
      <c r="T38" s="13"/>
      <c r="V38" s="12"/>
      <c r="W38" s="12"/>
      <c r="X38" s="12"/>
      <c r="Y38" s="12"/>
      <c r="Z38" s="84"/>
      <c r="AB38" s="12"/>
      <c r="AC38" s="12"/>
      <c r="AD38" s="13"/>
      <c r="AE38" s="13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L39" s="12"/>
      <c r="N39" s="131"/>
      <c r="R39" s="12"/>
      <c r="T39" s="86"/>
      <c r="V39" s="130">
        <v>4</v>
      </c>
      <c r="Y39" s="88"/>
      <c r="AB39" s="84"/>
      <c r="AD39" s="172"/>
      <c r="AE39" s="186">
        <v>7.154</v>
      </c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V40" s="12"/>
      <c r="Y40" s="187" t="s">
        <v>22</v>
      </c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T42" s="84"/>
      <c r="U42" s="84"/>
      <c r="V42" s="84"/>
      <c r="W42" s="84"/>
      <c r="X42" s="12"/>
      <c r="Z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>
      <c r="Z43" s="131"/>
    </row>
    <row r="44" s="76" customFormat="1" ht="18" customHeight="1">
      <c r="Y44" s="12"/>
    </row>
    <row r="45" spans="23:25" s="76" customFormat="1" ht="18" customHeight="1">
      <c r="W45" s="12"/>
      <c r="Y45" s="131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191" t="s">
        <v>34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6</v>
      </c>
      <c r="P52" s="195"/>
      <c r="Q52" s="195"/>
      <c r="R52" s="196"/>
      <c r="S52" s="141"/>
      <c r="T52" s="194" t="s">
        <v>7</v>
      </c>
      <c r="U52" s="195"/>
      <c r="V52" s="195"/>
      <c r="W52" s="196"/>
      <c r="X52" s="197" t="s">
        <v>28</v>
      </c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8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2"/>
      <c r="I53" s="142"/>
      <c r="J53" s="27" t="s">
        <v>12</v>
      </c>
      <c r="K53" s="142"/>
      <c r="L53" s="142"/>
      <c r="M53" s="142"/>
      <c r="N53" s="142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2"/>
      <c r="AE53" s="142"/>
      <c r="AF53" s="27" t="s">
        <v>12</v>
      </c>
      <c r="AG53" s="142"/>
      <c r="AH53" s="142"/>
      <c r="AI53" s="142"/>
      <c r="AJ53" s="143"/>
    </row>
    <row r="54" spans="2:36" s="100" customFormat="1" ht="24.75" customHeight="1" thickTop="1">
      <c r="B54" s="21"/>
      <c r="C54" s="22"/>
      <c r="D54" s="107"/>
      <c r="E54" s="108"/>
      <c r="F54" s="19"/>
      <c r="G54" s="97"/>
      <c r="H54" s="98"/>
      <c r="I54" s="144"/>
      <c r="J54" s="98"/>
      <c r="K54" s="98"/>
      <c r="L54" s="98"/>
      <c r="M54" s="98"/>
      <c r="N54" s="99"/>
      <c r="O54" s="109"/>
      <c r="P54" s="110"/>
      <c r="Q54" s="110"/>
      <c r="R54" s="111"/>
      <c r="S54" s="112"/>
      <c r="T54" s="109"/>
      <c r="U54" s="113"/>
      <c r="V54" s="113"/>
      <c r="W54" s="114"/>
      <c r="X54" s="20"/>
      <c r="Y54" s="174"/>
      <c r="Z54" s="125"/>
      <c r="AA54" s="101"/>
      <c r="AB54" s="19"/>
      <c r="AC54" s="162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8">
        <v>1</v>
      </c>
      <c r="C55" s="175">
        <v>7.48</v>
      </c>
      <c r="D55" s="125">
        <v>-37</v>
      </c>
      <c r="E55" s="101">
        <f>C55+(D55/1000)</f>
        <v>7.4430000000000005</v>
      </c>
      <c r="F55" s="19" t="s">
        <v>17</v>
      </c>
      <c r="G55" s="162" t="s">
        <v>49</v>
      </c>
      <c r="H55" s="98"/>
      <c r="I55" s="144"/>
      <c r="J55" s="98"/>
      <c r="K55" s="98"/>
      <c r="L55" s="98"/>
      <c r="M55" s="98"/>
      <c r="N55" s="145"/>
      <c r="O55" s="109"/>
      <c r="P55" s="110"/>
      <c r="Q55" s="110"/>
      <c r="R55" s="111"/>
      <c r="S55" s="115" t="s">
        <v>27</v>
      </c>
      <c r="T55" s="117"/>
      <c r="U55" s="179"/>
      <c r="V55" s="179"/>
      <c r="W55" s="118">
        <f>(V55-U55)*1000</f>
        <v>0</v>
      </c>
      <c r="X55" s="20">
        <v>4</v>
      </c>
      <c r="Y55" s="174">
        <v>7.287</v>
      </c>
      <c r="Z55" s="125">
        <v>-37</v>
      </c>
      <c r="AA55" s="101">
        <f>Y55+(Z55/1000)</f>
        <v>7.25</v>
      </c>
      <c r="AB55" s="19" t="s">
        <v>17</v>
      </c>
      <c r="AC55" s="162" t="s">
        <v>50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5"/>
      <c r="C56" s="161"/>
      <c r="D56" s="125"/>
      <c r="E56" s="101"/>
      <c r="F56" s="107"/>
      <c r="G56" s="162"/>
      <c r="H56" s="98"/>
      <c r="I56" s="144"/>
      <c r="J56" s="98"/>
      <c r="K56" s="98"/>
      <c r="L56" s="98"/>
      <c r="M56" s="98"/>
      <c r="N56" s="145"/>
      <c r="O56" s="116">
        <v>1</v>
      </c>
      <c r="P56" s="183">
        <v>7.388</v>
      </c>
      <c r="Q56" s="183">
        <v>7.256</v>
      </c>
      <c r="R56" s="118">
        <f>(P56-Q56)*1000</f>
        <v>131.99999999999966</v>
      </c>
      <c r="S56" s="115" t="s">
        <v>26</v>
      </c>
      <c r="T56" s="117">
        <v>1</v>
      </c>
      <c r="U56" s="179">
        <v>7.314</v>
      </c>
      <c r="V56" s="179">
        <v>7.248</v>
      </c>
      <c r="W56" s="118">
        <f>(U56-V56)*1000</f>
        <v>65.99999999999983</v>
      </c>
      <c r="X56" s="155" t="s">
        <v>22</v>
      </c>
      <c r="Y56" s="161">
        <v>7.247</v>
      </c>
      <c r="Z56" s="125"/>
      <c r="AA56" s="101"/>
      <c r="AB56" s="19" t="s">
        <v>17</v>
      </c>
      <c r="AC56" s="162" t="s">
        <v>29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174">
        <v>7.439</v>
      </c>
      <c r="D57" s="125">
        <v>-51</v>
      </c>
      <c r="E57" s="101">
        <f>C57+(D57/1000)</f>
        <v>7.388</v>
      </c>
      <c r="F57" s="19" t="s">
        <v>17</v>
      </c>
      <c r="G57" s="162" t="s">
        <v>45</v>
      </c>
      <c r="H57" s="98"/>
      <c r="I57" s="144"/>
      <c r="J57" s="98"/>
      <c r="K57" s="98"/>
      <c r="L57" s="98"/>
      <c r="M57" s="98"/>
      <c r="N57" s="145"/>
      <c r="O57" s="109"/>
      <c r="P57" s="184"/>
      <c r="Q57" s="184"/>
      <c r="R57" s="119"/>
      <c r="S57" s="146"/>
      <c r="T57" s="188" t="s">
        <v>47</v>
      </c>
      <c r="U57" s="189"/>
      <c r="V57" s="189"/>
      <c r="W57" s="190"/>
      <c r="X57" s="20">
        <v>5</v>
      </c>
      <c r="Y57" s="174">
        <v>7.219</v>
      </c>
      <c r="Z57" s="125">
        <v>37</v>
      </c>
      <c r="AA57" s="101">
        <f>Y57+(Z57/1000)</f>
        <v>7.256</v>
      </c>
      <c r="AB57" s="19" t="s">
        <v>17</v>
      </c>
      <c r="AC57" s="162" t="s">
        <v>48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76"/>
      <c r="C58" s="161"/>
      <c r="D58" s="125"/>
      <c r="E58" s="101"/>
      <c r="F58" s="107"/>
      <c r="G58" s="162"/>
      <c r="H58" s="98"/>
      <c r="I58" s="144"/>
      <c r="J58" s="98"/>
      <c r="K58" s="98"/>
      <c r="L58" s="98"/>
      <c r="M58" s="98"/>
      <c r="N58" s="145"/>
      <c r="O58" s="178">
        <v>2</v>
      </c>
      <c r="P58" s="183">
        <v>7.4430000000000005</v>
      </c>
      <c r="Q58" s="183">
        <v>7.287</v>
      </c>
      <c r="R58" s="118">
        <f>(P58-Q58)*1000</f>
        <v>156.00000000000057</v>
      </c>
      <c r="S58" s="173" t="s">
        <v>44</v>
      </c>
      <c r="T58" s="180">
        <v>2</v>
      </c>
      <c r="U58" s="179">
        <v>7.313</v>
      </c>
      <c r="V58" s="179">
        <v>7.283</v>
      </c>
      <c r="W58" s="118">
        <f>(U58-V58)*1000</f>
        <v>29.99999999999936</v>
      </c>
      <c r="X58" s="155" t="s">
        <v>30</v>
      </c>
      <c r="Y58" s="161">
        <v>7.237</v>
      </c>
      <c r="Z58" s="125"/>
      <c r="AA58" s="101"/>
      <c r="AB58" s="19" t="s">
        <v>17</v>
      </c>
      <c r="AC58" s="162" t="s">
        <v>52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06">
        <v>3</v>
      </c>
      <c r="C59" s="177">
        <v>7.38</v>
      </c>
      <c r="D59" s="125">
        <v>37</v>
      </c>
      <c r="E59" s="101">
        <f>C59+(D59/1000)</f>
        <v>7.417</v>
      </c>
      <c r="F59" s="19" t="s">
        <v>17</v>
      </c>
      <c r="G59" s="162" t="s">
        <v>46</v>
      </c>
      <c r="H59" s="98"/>
      <c r="I59" s="144"/>
      <c r="J59" s="98"/>
      <c r="K59" s="98"/>
      <c r="L59" s="98"/>
      <c r="M59" s="98"/>
      <c r="N59" s="145"/>
      <c r="O59" s="109"/>
      <c r="P59" s="110"/>
      <c r="Q59" s="110"/>
      <c r="R59" s="119"/>
      <c r="S59" s="173">
        <v>2014</v>
      </c>
      <c r="T59" s="180"/>
      <c r="U59" s="179"/>
      <c r="V59" s="179"/>
      <c r="W59" s="118">
        <f>(V59-U59)*1000</f>
        <v>0</v>
      </c>
      <c r="X59" s="128">
        <v>6</v>
      </c>
      <c r="Y59" s="175">
        <v>7.186</v>
      </c>
      <c r="Z59" s="125">
        <v>47</v>
      </c>
      <c r="AA59" s="101">
        <f>Y59+(Z59/1000)</f>
        <v>7.233</v>
      </c>
      <c r="AB59" s="19" t="s">
        <v>17</v>
      </c>
      <c r="AC59" s="162" t="s">
        <v>51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20"/>
      <c r="C60" s="121"/>
      <c r="D60" s="24"/>
      <c r="E60" s="121"/>
      <c r="F60" s="24"/>
      <c r="G60" s="122"/>
      <c r="H60" s="123"/>
      <c r="I60" s="123"/>
      <c r="J60" s="123"/>
      <c r="K60" s="123"/>
      <c r="L60" s="123"/>
      <c r="M60" s="123"/>
      <c r="N60" s="147"/>
      <c r="O60" s="148"/>
      <c r="P60" s="149"/>
      <c r="Q60" s="149"/>
      <c r="R60" s="150"/>
      <c r="S60" s="151"/>
      <c r="T60" s="148"/>
      <c r="U60" s="152"/>
      <c r="V60" s="149"/>
      <c r="W60" s="153"/>
      <c r="X60" s="120"/>
      <c r="Y60" s="121"/>
      <c r="Z60" s="24"/>
      <c r="AA60" s="121"/>
      <c r="AB60" s="24"/>
      <c r="AC60" s="123"/>
      <c r="AD60" s="123"/>
      <c r="AE60" s="123"/>
      <c r="AF60" s="123"/>
      <c r="AG60" s="154"/>
      <c r="AH60" s="154"/>
      <c r="AI60" s="123"/>
      <c r="AJ60" s="124"/>
    </row>
  </sheetData>
  <sheetProtection password="E5AD" sheet="1" objects="1" scenarios="1"/>
  <mergeCells count="23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T57:W57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W56" formula="1"/>
  </ignoredErrors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2014-10-10T09:49:47Z</cp:lastPrinted>
  <dcterms:created xsi:type="dcterms:W3CDTF">2003-09-08T10:21:05Z</dcterms:created>
  <dcterms:modified xsi:type="dcterms:W3CDTF">2014-10-22T13:28:09Z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