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Lanšperk" sheetId="2" r:id="rId2"/>
  </sheets>
  <definedNames/>
  <calcPr fullCalcOnLoad="1"/>
</workbook>
</file>

<file path=xl/sharedStrings.xml><?xml version="1.0" encoding="utf-8"?>
<sst xmlns="http://schemas.openxmlformats.org/spreadsheetml/2006/main" count="163" uniqueCount="100">
  <si>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</si>
  <si>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</si>
  <si>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</si>
  <si>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</si>
  <si>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</si>
  <si>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</si>
  <si>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</si>
  <si>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</si>
  <si>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</si>
  <si>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</si>
  <si>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</si>
  <si>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</si>
  <si>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</si>
  <si>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</si>
  <si>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</si>
  <si>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</si>
  <si>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</si>
  <si>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</si>
  <si>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</si>
  <si>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</si>
  <si>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</si>
  <si>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</si>
  <si>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</si>
  <si>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</si>
  <si>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</si>
  <si>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</si>
  <si>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</si>
  <si>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</si>
  <si>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</si>
  <si>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</si>
  <si>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</si>
  <si>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</si>
  <si>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</si>
  <si>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</si>
  <si>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</si>
  <si>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</si>
  <si>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</si>
  <si>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</si>
  <si>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</si>
  <si>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</si>
  <si>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</si>
  <si>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</si>
  <si>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</si>
  <si>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</si>
  <si>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Telefonické  dorozumívání</t>
  </si>
  <si>
    <t>Kód : 1</t>
  </si>
  <si>
    <t>provoz podle D - 2</t>
  </si>
  <si>
    <t>S 1</t>
  </si>
  <si>
    <t>S 2</t>
  </si>
  <si>
    <t>L 1</t>
  </si>
  <si>
    <t>L 2</t>
  </si>
  <si>
    <t>2. kategorie</t>
  </si>
  <si>
    <t>č. II,  úrovňové, jednostranné vnitřní</t>
  </si>
  <si>
    <t>ústřední stavědlo</t>
  </si>
  <si>
    <t>výpravčí</t>
  </si>
  <si>
    <t>proj. - 00</t>
  </si>
  <si>
    <t>00</t>
  </si>
  <si>
    <t>Odjezdová</t>
  </si>
  <si>
    <t>Obvod  výpravčího</t>
  </si>
  <si>
    <t>Stanice  bez</t>
  </si>
  <si>
    <t>konstrukce sypané</t>
  </si>
  <si>
    <t>Výprava vlaků s přepravou cestujících dle čl. 505 SŽDC (ČD) D2</t>
  </si>
  <si>
    <t>zabezpečovacího zařízení</t>
  </si>
  <si>
    <t>č. I,  úrovňové, jednostranné vnitřní</t>
  </si>
  <si>
    <t>Vk 1</t>
  </si>
  <si>
    <t>Vk 2</t>
  </si>
  <si>
    <t>Vk 3</t>
  </si>
  <si>
    <t>Vk 4</t>
  </si>
  <si>
    <t>512 A</t>
  </si>
  <si>
    <t>Elektromechanické</t>
  </si>
  <si>
    <t>Kód :  6</t>
  </si>
  <si>
    <t>Km  6,645</t>
  </si>
  <si>
    <t>zast. - 00</t>
  </si>
  <si>
    <t>vždy</t>
  </si>
  <si>
    <t>Hlavní  staniční  kolej,  NTV</t>
  </si>
  <si>
    <t>Vjezd - odjezd - průjezd,  NTV</t>
  </si>
  <si>
    <t>směr Letohrad</t>
  </si>
  <si>
    <t>a Ústí nad Orlicí</t>
  </si>
  <si>
    <t>konstrukce Tischer</t>
  </si>
  <si>
    <t>Směr  :  Ústí nad Orlicí</t>
  </si>
  <si>
    <t>XI.  /  2012</t>
  </si>
  <si>
    <t>Směr  :  Letohrad</t>
  </si>
  <si>
    <t>doprovod vlaku - §)</t>
  </si>
  <si>
    <t>61 - §)</t>
  </si>
  <si>
    <t xml:space="preserve">§) = určený zaměstnanec informuje výpravčího návěstí "Vlak vjel celý" dle čl. 378 D1 </t>
  </si>
  <si>
    <t>poznámka</t>
  </si>
  <si>
    <t>Obvod  posunu</t>
  </si>
  <si>
    <t>ručně</t>
  </si>
  <si>
    <t>elm.</t>
  </si>
  <si>
    <t xml:space="preserve">  kontrolním VZ, klíč Vk1/2 je držen u zástrčkového klíče ÚS</t>
  </si>
  <si>
    <t xml:space="preserve">  výměnový zámek, klíč je držen v kontrolním zámku Vk1</t>
  </si>
  <si>
    <t xml:space="preserve">  výkolejkový zámek, klíč je držen v kontrolním zámku Vk3</t>
  </si>
  <si>
    <t xml:space="preserve">  výměnový zámek, klíč je držen v kontrolním zámku Vk4</t>
  </si>
  <si>
    <t xml:space="preserve">  kontrolním VZ, klíč Vk4/3 je držen u zástrčkového klíče ÚS</t>
  </si>
  <si>
    <t xml:space="preserve">  kontrolním VZ, klíč Vk3/Vk2 je držen v EMZ ÚS</t>
  </si>
  <si>
    <t xml:space="preserve">Vzájemně vyloučeny jsou pouze protisměrné </t>
  </si>
  <si>
    <t>jízdní cesty na tutéž kolej</t>
  </si>
  <si>
    <t>*) NTV nad k.č.4 odkloněno do osy k.č.2,</t>
  </si>
  <si>
    <t>nesjízdná pro HV elektrické trakce</t>
  </si>
  <si>
    <t>výpravčí obsluhou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</si>
</sst>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9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49" fontId="7" fillId="0" borderId="0" xfId="21" applyNumberFormat="1" applyFont="1" applyAlignment="1">
      <alignment horizontal="left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24" xfId="0" applyBorder="1" applyAlignment="1">
      <alignment/>
    </xf>
    <xf numFmtId="164" fontId="53" fillId="0" borderId="7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" fillId="3" borderId="6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50" fillId="3" borderId="60" xfId="0" applyFont="1" applyFill="1" applyBorder="1" applyAlignment="1">
      <alignment horizontal="center" vertical="center"/>
    </xf>
    <xf numFmtId="0" fontId="50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Lanšperk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392150" y="68865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942975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1944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Lanšperk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29</xdr:col>
      <xdr:colOff>57150</xdr:colOff>
      <xdr:row>33</xdr:row>
      <xdr:rowOff>9525</xdr:rowOff>
    </xdr:from>
    <xdr:to>
      <xdr:col>30</xdr:col>
      <xdr:colOff>781050</xdr:colOff>
      <xdr:row>35</xdr:row>
      <xdr:rowOff>9525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74100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581025</xdr:colOff>
      <xdr:row>24</xdr:row>
      <xdr:rowOff>114300</xdr:rowOff>
    </xdr:from>
    <xdr:to>
      <xdr:col>76</xdr:col>
      <xdr:colOff>495300</xdr:colOff>
      <xdr:row>26</xdr:row>
      <xdr:rowOff>9525</xdr:rowOff>
    </xdr:to>
    <xdr:sp>
      <xdr:nvSpPr>
        <xdr:cNvPr id="44" name="Line 428"/>
        <xdr:cNvSpPr>
          <a:spLocks/>
        </xdr:cNvSpPr>
      </xdr:nvSpPr>
      <xdr:spPr>
        <a:xfrm flipV="1">
          <a:off x="55406925" y="6200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26</xdr:row>
      <xdr:rowOff>142875</xdr:rowOff>
    </xdr:from>
    <xdr:to>
      <xdr:col>73</xdr:col>
      <xdr:colOff>352425</xdr:colOff>
      <xdr:row>27</xdr:row>
      <xdr:rowOff>19050</xdr:rowOff>
    </xdr:to>
    <xdr:sp>
      <xdr:nvSpPr>
        <xdr:cNvPr id="45" name="Line 429"/>
        <xdr:cNvSpPr>
          <a:spLocks/>
        </xdr:cNvSpPr>
      </xdr:nvSpPr>
      <xdr:spPr>
        <a:xfrm flipV="1">
          <a:off x="53921025" y="6686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942975</xdr:colOff>
      <xdr:row>27</xdr:row>
      <xdr:rowOff>19050</xdr:rowOff>
    </xdr:from>
    <xdr:to>
      <xdr:col>72</xdr:col>
      <xdr:colOff>581025</xdr:colOff>
      <xdr:row>27</xdr:row>
      <xdr:rowOff>114300</xdr:rowOff>
    </xdr:to>
    <xdr:sp>
      <xdr:nvSpPr>
        <xdr:cNvPr id="46" name="Line 430"/>
        <xdr:cNvSpPr>
          <a:spLocks/>
        </xdr:cNvSpPr>
      </xdr:nvSpPr>
      <xdr:spPr>
        <a:xfrm flipV="1">
          <a:off x="52797075" y="6791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26</xdr:row>
      <xdr:rowOff>9525</xdr:rowOff>
    </xdr:from>
    <xdr:to>
      <xdr:col>74</xdr:col>
      <xdr:colOff>581025</xdr:colOff>
      <xdr:row>26</xdr:row>
      <xdr:rowOff>142875</xdr:rowOff>
    </xdr:to>
    <xdr:sp>
      <xdr:nvSpPr>
        <xdr:cNvPr id="47" name="Line 431"/>
        <xdr:cNvSpPr>
          <a:spLocks/>
        </xdr:cNvSpPr>
      </xdr:nvSpPr>
      <xdr:spPr>
        <a:xfrm flipV="1">
          <a:off x="54663975" y="6553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8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28575</xdr:colOff>
      <xdr:row>23</xdr:row>
      <xdr:rowOff>57150</xdr:rowOff>
    </xdr:from>
    <xdr:to>
      <xdr:col>16</xdr:col>
      <xdr:colOff>600075</xdr:colOff>
      <xdr:row>23</xdr:row>
      <xdr:rowOff>171450</xdr:rowOff>
    </xdr:to>
    <xdr:grpSp>
      <xdr:nvGrpSpPr>
        <xdr:cNvPr id="49" name="Group 622"/>
        <xdr:cNvGrpSpPr>
          <a:grpSpLocks noChangeAspect="1"/>
        </xdr:cNvGrpSpPr>
      </xdr:nvGrpSpPr>
      <xdr:grpSpPr>
        <a:xfrm>
          <a:off x="11458575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0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114300</xdr:rowOff>
    </xdr:from>
    <xdr:to>
      <xdr:col>12</xdr:col>
      <xdr:colOff>647700</xdr:colOff>
      <xdr:row>26</xdr:row>
      <xdr:rowOff>28575</xdr:rowOff>
    </xdr:to>
    <xdr:grpSp>
      <xdr:nvGrpSpPr>
        <xdr:cNvPr id="55" name="Group 645"/>
        <xdr:cNvGrpSpPr>
          <a:grpSpLocks noChangeAspect="1"/>
        </xdr:cNvGrpSpPr>
      </xdr:nvGrpSpPr>
      <xdr:grpSpPr>
        <a:xfrm>
          <a:off x="88011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30</xdr:row>
      <xdr:rowOff>114300</xdr:rowOff>
    </xdr:from>
    <xdr:to>
      <xdr:col>34</xdr:col>
      <xdr:colOff>962025</xdr:colOff>
      <xdr:row>30</xdr:row>
      <xdr:rowOff>114300</xdr:rowOff>
    </xdr:to>
    <xdr:sp>
      <xdr:nvSpPr>
        <xdr:cNvPr id="58" name="Line 798"/>
        <xdr:cNvSpPr>
          <a:spLocks/>
        </xdr:cNvSpPr>
      </xdr:nvSpPr>
      <xdr:spPr>
        <a:xfrm flipV="1">
          <a:off x="15468600" y="7572375"/>
          <a:ext cx="1029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47625</xdr:colOff>
      <xdr:row>27</xdr:row>
      <xdr:rowOff>123825</xdr:rowOff>
    </xdr:from>
    <xdr:to>
      <xdr:col>72</xdr:col>
      <xdr:colOff>742950</xdr:colOff>
      <xdr:row>28</xdr:row>
      <xdr:rowOff>9525</xdr:rowOff>
    </xdr:to>
    <xdr:grpSp>
      <xdr:nvGrpSpPr>
        <xdr:cNvPr id="59" name="Group 824"/>
        <xdr:cNvGrpSpPr>
          <a:grpSpLocks noChangeAspect="1"/>
        </xdr:cNvGrpSpPr>
      </xdr:nvGrpSpPr>
      <xdr:grpSpPr>
        <a:xfrm>
          <a:off x="53387625" y="6896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0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685800</xdr:colOff>
      <xdr:row>28</xdr:row>
      <xdr:rowOff>57150</xdr:rowOff>
    </xdr:from>
    <xdr:to>
      <xdr:col>36</xdr:col>
      <xdr:colOff>714375</xdr:colOff>
      <xdr:row>29</xdr:row>
      <xdr:rowOff>57150</xdr:rowOff>
    </xdr:to>
    <xdr:grpSp>
      <xdr:nvGrpSpPr>
        <xdr:cNvPr id="66" name="Group 889"/>
        <xdr:cNvGrpSpPr>
          <a:grpSpLocks/>
        </xdr:cNvGrpSpPr>
      </xdr:nvGrpSpPr>
      <xdr:grpSpPr>
        <a:xfrm>
          <a:off x="26974800" y="705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0</xdr:colOff>
      <xdr:row>20</xdr:row>
      <xdr:rowOff>0</xdr:rowOff>
    </xdr:from>
    <xdr:ext cx="990600" cy="457200"/>
    <xdr:sp>
      <xdr:nvSpPr>
        <xdr:cNvPr id="70" name="text 774"/>
        <xdr:cNvSpPr txBox="1">
          <a:spLocks noChangeArrowheads="1"/>
        </xdr:cNvSpPr>
      </xdr:nvSpPr>
      <xdr:spPr>
        <a:xfrm>
          <a:off x="19831050" y="51720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3ZNI-DK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6,619</a:t>
          </a:r>
        </a:p>
      </xdr:txBody>
    </xdr:sp>
    <xdr:clientData/>
  </xdr:oneCellAnchor>
  <xdr:oneCellAnchor>
    <xdr:from>
      <xdr:col>27</xdr:col>
      <xdr:colOff>0</xdr:colOff>
      <xdr:row>34</xdr:row>
      <xdr:rowOff>0</xdr:rowOff>
    </xdr:from>
    <xdr:ext cx="971550" cy="228600"/>
    <xdr:sp>
      <xdr:nvSpPr>
        <xdr:cNvPr id="71" name="text 774"/>
        <xdr:cNvSpPr txBox="1">
          <a:spLocks noChangeArrowheads="1"/>
        </xdr:cNvSpPr>
      </xdr:nvSpPr>
      <xdr:spPr>
        <a:xfrm>
          <a:off x="198310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P5200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 editAs="absolute">
    <xdr:from>
      <xdr:col>17</xdr:col>
      <xdr:colOff>447675</xdr:colOff>
      <xdr:row>27</xdr:row>
      <xdr:rowOff>133350</xdr:rowOff>
    </xdr:from>
    <xdr:to>
      <xdr:col>17</xdr:col>
      <xdr:colOff>476250</xdr:colOff>
      <xdr:row>28</xdr:row>
      <xdr:rowOff>133350</xdr:rowOff>
    </xdr:to>
    <xdr:grpSp>
      <xdr:nvGrpSpPr>
        <xdr:cNvPr id="72" name="Group 915"/>
        <xdr:cNvGrpSpPr>
          <a:grpSpLocks/>
        </xdr:cNvGrpSpPr>
      </xdr:nvGrpSpPr>
      <xdr:grpSpPr>
        <a:xfrm>
          <a:off x="12849225" y="6905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24</xdr:row>
      <xdr:rowOff>114300</xdr:rowOff>
    </xdr:from>
    <xdr:to>
      <xdr:col>76</xdr:col>
      <xdr:colOff>647700</xdr:colOff>
      <xdr:row>26</xdr:row>
      <xdr:rowOff>28575</xdr:rowOff>
    </xdr:to>
    <xdr:grpSp>
      <xdr:nvGrpSpPr>
        <xdr:cNvPr id="76" name="Group 942"/>
        <xdr:cNvGrpSpPr>
          <a:grpSpLocks noChangeAspect="1"/>
        </xdr:cNvGrpSpPr>
      </xdr:nvGrpSpPr>
      <xdr:grpSpPr>
        <a:xfrm>
          <a:off x="566547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9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9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9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9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9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9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9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9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9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9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10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10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10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10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10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10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10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10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10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10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10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10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10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10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10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10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10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10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7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76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7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78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28575</xdr:colOff>
      <xdr:row>25</xdr:row>
      <xdr:rowOff>76200</xdr:rowOff>
    </xdr:from>
    <xdr:to>
      <xdr:col>38</xdr:col>
      <xdr:colOff>495300</xdr:colOff>
      <xdr:row>26</xdr:row>
      <xdr:rowOff>152400</xdr:rowOff>
    </xdr:to>
    <xdr:grpSp>
      <xdr:nvGrpSpPr>
        <xdr:cNvPr id="179" name="Group 29"/>
        <xdr:cNvGrpSpPr>
          <a:grpSpLocks/>
        </xdr:cNvGrpSpPr>
      </xdr:nvGrpSpPr>
      <xdr:grpSpPr>
        <a:xfrm>
          <a:off x="20373975" y="6391275"/>
          <a:ext cx="7896225" cy="304800"/>
          <a:chOff x="89" y="239"/>
          <a:chExt cx="863" cy="32"/>
        </a:xfrm>
        <a:solidFill>
          <a:srgbClr val="FFFFFF"/>
        </a:solidFill>
      </xdr:grpSpPr>
      <xdr:sp>
        <xdr:nvSpPr>
          <xdr:cNvPr id="180" name="Rectangle 3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3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3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25</xdr:row>
      <xdr:rowOff>114300</xdr:rowOff>
    </xdr:from>
    <xdr:to>
      <xdr:col>30</xdr:col>
      <xdr:colOff>514350</xdr:colOff>
      <xdr:row>26</xdr:row>
      <xdr:rowOff>114300</xdr:rowOff>
    </xdr:to>
    <xdr:sp>
      <xdr:nvSpPr>
        <xdr:cNvPr id="189" name="text 7125"/>
        <xdr:cNvSpPr txBox="1">
          <a:spLocks noChangeArrowheads="1"/>
        </xdr:cNvSpPr>
      </xdr:nvSpPr>
      <xdr:spPr>
        <a:xfrm>
          <a:off x="218313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132</a:t>
          </a:r>
        </a:p>
      </xdr:txBody>
    </xdr:sp>
    <xdr:clientData/>
  </xdr:twoCellAnchor>
  <xdr:twoCellAnchor>
    <xdr:from>
      <xdr:col>28</xdr:col>
      <xdr:colOff>28575</xdr:colOff>
      <xdr:row>28</xdr:row>
      <xdr:rowOff>76200</xdr:rowOff>
    </xdr:from>
    <xdr:to>
      <xdr:col>35</xdr:col>
      <xdr:colOff>0</xdr:colOff>
      <xdr:row>29</xdr:row>
      <xdr:rowOff>152400</xdr:rowOff>
    </xdr:to>
    <xdr:grpSp>
      <xdr:nvGrpSpPr>
        <xdr:cNvPr id="190" name="Group 41"/>
        <xdr:cNvGrpSpPr>
          <a:grpSpLocks/>
        </xdr:cNvGrpSpPr>
      </xdr:nvGrpSpPr>
      <xdr:grpSpPr>
        <a:xfrm>
          <a:off x="20373975" y="7077075"/>
          <a:ext cx="5400675" cy="304800"/>
          <a:chOff x="89" y="95"/>
          <a:chExt cx="408" cy="32"/>
        </a:xfrm>
        <a:solidFill>
          <a:srgbClr val="FFFFFF"/>
        </a:solidFill>
      </xdr:grpSpPr>
      <xdr:sp>
        <xdr:nvSpPr>
          <xdr:cNvPr id="191" name="Rectangle 4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4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28</xdr:row>
      <xdr:rowOff>114300</xdr:rowOff>
    </xdr:from>
    <xdr:to>
      <xdr:col>30</xdr:col>
      <xdr:colOff>514350</xdr:colOff>
      <xdr:row>29</xdr:row>
      <xdr:rowOff>114300</xdr:rowOff>
    </xdr:to>
    <xdr:sp>
      <xdr:nvSpPr>
        <xdr:cNvPr id="198" name="text 7125"/>
        <xdr:cNvSpPr txBox="1">
          <a:spLocks noChangeArrowheads="1"/>
        </xdr:cNvSpPr>
      </xdr:nvSpPr>
      <xdr:spPr>
        <a:xfrm>
          <a:off x="218313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99" name="Group 50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0" name="Line 5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07" name="Group 58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8" name="Line 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30</xdr:row>
      <xdr:rowOff>66675</xdr:rowOff>
    </xdr:from>
    <xdr:to>
      <xdr:col>21</xdr:col>
      <xdr:colOff>95250</xdr:colOff>
      <xdr:row>30</xdr:row>
      <xdr:rowOff>114300</xdr:rowOff>
    </xdr:to>
    <xdr:sp>
      <xdr:nvSpPr>
        <xdr:cNvPr id="215" name="Line 70"/>
        <xdr:cNvSpPr>
          <a:spLocks/>
        </xdr:cNvSpPr>
      </xdr:nvSpPr>
      <xdr:spPr>
        <a:xfrm>
          <a:off x="14725650" y="75247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104775</xdr:rowOff>
    </xdr:from>
    <xdr:to>
      <xdr:col>18</xdr:col>
      <xdr:colOff>352425</xdr:colOff>
      <xdr:row>29</xdr:row>
      <xdr:rowOff>85725</xdr:rowOff>
    </xdr:to>
    <xdr:sp>
      <xdr:nvSpPr>
        <xdr:cNvPr id="216" name="Line 71"/>
        <xdr:cNvSpPr>
          <a:spLocks/>
        </xdr:cNvSpPr>
      </xdr:nvSpPr>
      <xdr:spPr>
        <a:xfrm>
          <a:off x="11182350" y="6648450"/>
          <a:ext cx="20859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29</xdr:row>
      <xdr:rowOff>209550</xdr:rowOff>
    </xdr:from>
    <xdr:to>
      <xdr:col>20</xdr:col>
      <xdr:colOff>342900</xdr:colOff>
      <xdr:row>30</xdr:row>
      <xdr:rowOff>66675</xdr:rowOff>
    </xdr:to>
    <xdr:sp>
      <xdr:nvSpPr>
        <xdr:cNvPr id="217" name="Line 72"/>
        <xdr:cNvSpPr>
          <a:spLocks/>
        </xdr:cNvSpPr>
      </xdr:nvSpPr>
      <xdr:spPr>
        <a:xfrm>
          <a:off x="13992225" y="7439025"/>
          <a:ext cx="7524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29</xdr:row>
      <xdr:rowOff>85725</xdr:rowOff>
    </xdr:from>
    <xdr:to>
      <xdr:col>19</xdr:col>
      <xdr:colOff>104775</xdr:colOff>
      <xdr:row>29</xdr:row>
      <xdr:rowOff>209550</xdr:rowOff>
    </xdr:to>
    <xdr:sp>
      <xdr:nvSpPr>
        <xdr:cNvPr id="218" name="Line 73"/>
        <xdr:cNvSpPr>
          <a:spLocks/>
        </xdr:cNvSpPr>
      </xdr:nvSpPr>
      <xdr:spPr>
        <a:xfrm>
          <a:off x="13258800" y="731520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581025</xdr:colOff>
      <xdr:row>27</xdr:row>
      <xdr:rowOff>114300</xdr:rowOff>
    </xdr:from>
    <xdr:to>
      <xdr:col>40</xdr:col>
      <xdr:colOff>495300</xdr:colOff>
      <xdr:row>29</xdr:row>
      <xdr:rowOff>9525</xdr:rowOff>
    </xdr:to>
    <xdr:sp>
      <xdr:nvSpPr>
        <xdr:cNvPr id="219" name="Line 74"/>
        <xdr:cNvSpPr>
          <a:spLocks/>
        </xdr:cNvSpPr>
      </xdr:nvSpPr>
      <xdr:spPr>
        <a:xfrm flipV="1">
          <a:off x="28355925" y="6886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581025</xdr:colOff>
      <xdr:row>29</xdr:row>
      <xdr:rowOff>142875</xdr:rowOff>
    </xdr:from>
    <xdr:to>
      <xdr:col>37</xdr:col>
      <xdr:colOff>352425</xdr:colOff>
      <xdr:row>30</xdr:row>
      <xdr:rowOff>19050</xdr:rowOff>
    </xdr:to>
    <xdr:sp>
      <xdr:nvSpPr>
        <xdr:cNvPr id="220" name="Line 75"/>
        <xdr:cNvSpPr>
          <a:spLocks/>
        </xdr:cNvSpPr>
      </xdr:nvSpPr>
      <xdr:spPr>
        <a:xfrm flipV="1">
          <a:off x="26870025" y="7372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942975</xdr:colOff>
      <xdr:row>30</xdr:row>
      <xdr:rowOff>19050</xdr:rowOff>
    </xdr:from>
    <xdr:to>
      <xdr:col>36</xdr:col>
      <xdr:colOff>581025</xdr:colOff>
      <xdr:row>30</xdr:row>
      <xdr:rowOff>114300</xdr:rowOff>
    </xdr:to>
    <xdr:sp>
      <xdr:nvSpPr>
        <xdr:cNvPr id="221" name="Line 76"/>
        <xdr:cNvSpPr>
          <a:spLocks/>
        </xdr:cNvSpPr>
      </xdr:nvSpPr>
      <xdr:spPr>
        <a:xfrm flipV="1">
          <a:off x="25746075" y="7477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352425</xdr:colOff>
      <xdr:row>29</xdr:row>
      <xdr:rowOff>9525</xdr:rowOff>
    </xdr:from>
    <xdr:to>
      <xdr:col>38</xdr:col>
      <xdr:colOff>581025</xdr:colOff>
      <xdr:row>29</xdr:row>
      <xdr:rowOff>142875</xdr:rowOff>
    </xdr:to>
    <xdr:sp>
      <xdr:nvSpPr>
        <xdr:cNvPr id="222" name="Line 77"/>
        <xdr:cNvSpPr>
          <a:spLocks/>
        </xdr:cNvSpPr>
      </xdr:nvSpPr>
      <xdr:spPr>
        <a:xfrm flipV="1">
          <a:off x="27612975" y="7239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752475</xdr:colOff>
      <xdr:row>26</xdr:row>
      <xdr:rowOff>57150</xdr:rowOff>
    </xdr:from>
    <xdr:to>
      <xdr:col>17</xdr:col>
      <xdr:colOff>485775</xdr:colOff>
      <xdr:row>26</xdr:row>
      <xdr:rowOff>171450</xdr:rowOff>
    </xdr:to>
    <xdr:grpSp>
      <xdr:nvGrpSpPr>
        <xdr:cNvPr id="223" name="Group 78"/>
        <xdr:cNvGrpSpPr>
          <a:grpSpLocks noChangeAspect="1"/>
        </xdr:cNvGrpSpPr>
      </xdr:nvGrpSpPr>
      <xdr:grpSpPr>
        <a:xfrm>
          <a:off x="12182475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4" name="Line 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495300</xdr:colOff>
      <xdr:row>22</xdr:row>
      <xdr:rowOff>9525</xdr:rowOff>
    </xdr:from>
    <xdr:to>
      <xdr:col>27</xdr:col>
      <xdr:colOff>495300</xdr:colOff>
      <xdr:row>33</xdr:row>
      <xdr:rowOff>200025</xdr:rowOff>
    </xdr:to>
    <xdr:sp>
      <xdr:nvSpPr>
        <xdr:cNvPr id="230" name="Line 903"/>
        <xdr:cNvSpPr>
          <a:spLocks/>
        </xdr:cNvSpPr>
      </xdr:nvSpPr>
      <xdr:spPr>
        <a:xfrm>
          <a:off x="20326350" y="5638800"/>
          <a:ext cx="0" cy="2705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27</xdr:row>
      <xdr:rowOff>114300</xdr:rowOff>
    </xdr:from>
    <xdr:to>
      <xdr:col>40</xdr:col>
      <xdr:colOff>647700</xdr:colOff>
      <xdr:row>29</xdr:row>
      <xdr:rowOff>28575</xdr:rowOff>
    </xdr:to>
    <xdr:grpSp>
      <xdr:nvGrpSpPr>
        <xdr:cNvPr id="231" name="Group 85"/>
        <xdr:cNvGrpSpPr>
          <a:grpSpLocks noChangeAspect="1"/>
        </xdr:cNvGrpSpPr>
      </xdr:nvGrpSpPr>
      <xdr:grpSpPr>
        <a:xfrm>
          <a:off x="296037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2" name="Line 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114300</xdr:rowOff>
    </xdr:from>
    <xdr:to>
      <xdr:col>15</xdr:col>
      <xdr:colOff>419100</xdr:colOff>
      <xdr:row>28</xdr:row>
      <xdr:rowOff>28575</xdr:rowOff>
    </xdr:to>
    <xdr:grpSp>
      <xdr:nvGrpSpPr>
        <xdr:cNvPr id="234" name="Group 88"/>
        <xdr:cNvGrpSpPr>
          <a:grpSpLocks noChangeAspect="1"/>
        </xdr:cNvGrpSpPr>
      </xdr:nvGrpSpPr>
      <xdr:grpSpPr>
        <a:xfrm>
          <a:off x="1102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5" name="Line 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27</xdr:row>
      <xdr:rowOff>66675</xdr:rowOff>
    </xdr:from>
    <xdr:to>
      <xdr:col>18</xdr:col>
      <xdr:colOff>476250</xdr:colOff>
      <xdr:row>27</xdr:row>
      <xdr:rowOff>114300</xdr:rowOff>
    </xdr:to>
    <xdr:sp>
      <xdr:nvSpPr>
        <xdr:cNvPr id="237" name="Line 91"/>
        <xdr:cNvSpPr>
          <a:spLocks/>
        </xdr:cNvSpPr>
      </xdr:nvSpPr>
      <xdr:spPr>
        <a:xfrm>
          <a:off x="12649200" y="68389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15</xdr:col>
      <xdr:colOff>266700</xdr:colOff>
      <xdr:row>26</xdr:row>
      <xdr:rowOff>104775</xdr:rowOff>
    </xdr:to>
    <xdr:sp>
      <xdr:nvSpPr>
        <xdr:cNvPr id="238" name="Line 92"/>
        <xdr:cNvSpPr>
          <a:spLocks/>
        </xdr:cNvSpPr>
      </xdr:nvSpPr>
      <xdr:spPr>
        <a:xfrm>
          <a:off x="8953500" y="62007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209550</xdr:rowOff>
    </xdr:from>
    <xdr:to>
      <xdr:col>17</xdr:col>
      <xdr:colOff>266700</xdr:colOff>
      <xdr:row>27</xdr:row>
      <xdr:rowOff>66675</xdr:rowOff>
    </xdr:to>
    <xdr:sp>
      <xdr:nvSpPr>
        <xdr:cNvPr id="239" name="Line 93"/>
        <xdr:cNvSpPr>
          <a:spLocks/>
        </xdr:cNvSpPr>
      </xdr:nvSpPr>
      <xdr:spPr>
        <a:xfrm>
          <a:off x="11925300" y="67532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26</xdr:row>
      <xdr:rowOff>104775</xdr:rowOff>
    </xdr:from>
    <xdr:to>
      <xdr:col>16</xdr:col>
      <xdr:colOff>495300</xdr:colOff>
      <xdr:row>26</xdr:row>
      <xdr:rowOff>209550</xdr:rowOff>
    </xdr:to>
    <xdr:sp>
      <xdr:nvSpPr>
        <xdr:cNvPr id="240" name="Line 94"/>
        <xdr:cNvSpPr>
          <a:spLocks/>
        </xdr:cNvSpPr>
      </xdr:nvSpPr>
      <xdr:spPr>
        <a:xfrm>
          <a:off x="11163300" y="6648450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29</xdr:row>
      <xdr:rowOff>171450</xdr:rowOff>
    </xdr:from>
    <xdr:to>
      <xdr:col>18</xdr:col>
      <xdr:colOff>666750</xdr:colOff>
      <xdr:row>30</xdr:row>
      <xdr:rowOff>66675</xdr:rowOff>
    </xdr:to>
    <xdr:sp>
      <xdr:nvSpPr>
        <xdr:cNvPr id="241" name="kreslení 427"/>
        <xdr:cNvSpPr>
          <a:spLocks/>
        </xdr:cNvSpPr>
      </xdr:nvSpPr>
      <xdr:spPr>
        <a:xfrm>
          <a:off x="13230225" y="7400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590550</xdr:colOff>
      <xdr:row>31</xdr:row>
      <xdr:rowOff>57150</xdr:rowOff>
    </xdr:from>
    <xdr:to>
      <xdr:col>26</xdr:col>
      <xdr:colOff>942975</xdr:colOff>
      <xdr:row>31</xdr:row>
      <xdr:rowOff>180975</xdr:rowOff>
    </xdr:to>
    <xdr:sp>
      <xdr:nvSpPr>
        <xdr:cNvPr id="242" name="kreslení 417"/>
        <xdr:cNvSpPr>
          <a:spLocks/>
        </xdr:cNvSpPr>
      </xdr:nvSpPr>
      <xdr:spPr>
        <a:xfrm>
          <a:off x="19450050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30</xdr:row>
      <xdr:rowOff>0</xdr:rowOff>
    </xdr:from>
    <xdr:ext cx="533400" cy="228600"/>
    <xdr:sp>
      <xdr:nvSpPr>
        <xdr:cNvPr id="243" name="text 7125"/>
        <xdr:cNvSpPr txBox="1">
          <a:spLocks noChangeArrowheads="1"/>
        </xdr:cNvSpPr>
      </xdr:nvSpPr>
      <xdr:spPr>
        <a:xfrm>
          <a:off x="161163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oneCellAnchor>
    <xdr:from>
      <xdr:col>32</xdr:col>
      <xdr:colOff>228600</xdr:colOff>
      <xdr:row>30</xdr:row>
      <xdr:rowOff>0</xdr:rowOff>
    </xdr:from>
    <xdr:ext cx="533400" cy="228600"/>
    <xdr:sp>
      <xdr:nvSpPr>
        <xdr:cNvPr id="244" name="text 7125"/>
        <xdr:cNvSpPr txBox="1">
          <a:spLocks noChangeArrowheads="1"/>
        </xdr:cNvSpPr>
      </xdr:nvSpPr>
      <xdr:spPr>
        <a:xfrm>
          <a:off x="235458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*)</a:t>
          </a:r>
        </a:p>
      </xdr:txBody>
    </xdr:sp>
    <xdr:clientData/>
  </xdr:oneCellAnchor>
  <xdr:twoCellAnchor editAs="absolute">
    <xdr:from>
      <xdr:col>28</xdr:col>
      <xdr:colOff>342900</xdr:colOff>
      <xdr:row>31</xdr:row>
      <xdr:rowOff>57150</xdr:rowOff>
    </xdr:from>
    <xdr:to>
      <xdr:col>28</xdr:col>
      <xdr:colOff>695325</xdr:colOff>
      <xdr:row>31</xdr:row>
      <xdr:rowOff>180975</xdr:rowOff>
    </xdr:to>
    <xdr:sp>
      <xdr:nvSpPr>
        <xdr:cNvPr id="245" name="kreslení 427"/>
        <xdr:cNvSpPr>
          <a:spLocks/>
        </xdr:cNvSpPr>
      </xdr:nvSpPr>
      <xdr:spPr>
        <a:xfrm>
          <a:off x="20688300" y="7743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485775</xdr:colOff>
      <xdr:row>30</xdr:row>
      <xdr:rowOff>142875</xdr:rowOff>
    </xdr:from>
    <xdr:to>
      <xdr:col>36</xdr:col>
      <xdr:colOff>314325</xdr:colOff>
      <xdr:row>31</xdr:row>
      <xdr:rowOff>38100</xdr:rowOff>
    </xdr:to>
    <xdr:sp>
      <xdr:nvSpPr>
        <xdr:cNvPr id="246" name="kreslení 417"/>
        <xdr:cNvSpPr>
          <a:spLocks/>
        </xdr:cNvSpPr>
      </xdr:nvSpPr>
      <xdr:spPr>
        <a:xfrm>
          <a:off x="26260425" y="76009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47625</xdr:colOff>
      <xdr:row>25</xdr:row>
      <xdr:rowOff>57150</xdr:rowOff>
    </xdr:from>
    <xdr:to>
      <xdr:col>72</xdr:col>
      <xdr:colOff>95250</xdr:colOff>
      <xdr:row>25</xdr:row>
      <xdr:rowOff>171450</xdr:rowOff>
    </xdr:to>
    <xdr:grpSp>
      <xdr:nvGrpSpPr>
        <xdr:cNvPr id="247" name="Group 101"/>
        <xdr:cNvGrpSpPr>
          <a:grpSpLocks noChangeAspect="1"/>
        </xdr:cNvGrpSpPr>
      </xdr:nvGrpSpPr>
      <xdr:grpSpPr>
        <a:xfrm>
          <a:off x="52873275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48" name="Line 1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 t="s">
        <v>68</v>
      </c>
      <c r="D4" s="114"/>
      <c r="E4" s="112"/>
      <c r="F4" s="112"/>
      <c r="G4" s="112"/>
      <c r="H4" s="112"/>
      <c r="I4" s="114"/>
      <c r="J4" s="101" t="s">
        <v>71</v>
      </c>
      <c r="K4" s="114"/>
      <c r="L4" s="115"/>
      <c r="M4" s="114"/>
      <c r="N4" s="114"/>
      <c r="O4" s="114"/>
      <c r="P4" s="114"/>
      <c r="Q4" s="116" t="s">
        <v>36</v>
      </c>
      <c r="R4" s="117">
        <v>533802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47"/>
      <c r="I8" s="247"/>
      <c r="J8" s="60" t="s">
        <v>69</v>
      </c>
      <c r="K8" s="247"/>
      <c r="L8" s="247"/>
      <c r="M8" s="248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51</v>
      </c>
      <c r="K9" s="136"/>
      <c r="L9" s="136"/>
      <c r="M9" s="136"/>
      <c r="N9" s="136"/>
      <c r="O9" s="136"/>
      <c r="P9" s="317" t="s">
        <v>70</v>
      </c>
      <c r="Q9" s="317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53</v>
      </c>
      <c r="K10" s="136"/>
      <c r="L10" s="136"/>
      <c r="M10" s="136"/>
      <c r="N10" s="136"/>
      <c r="O10" s="136"/>
      <c r="P10" s="317"/>
      <c r="Q10" s="317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23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52"/>
      <c r="H14" s="136"/>
      <c r="I14" s="136"/>
      <c r="J14" s="223">
        <v>6.645</v>
      </c>
      <c r="K14" s="88"/>
      <c r="M14" s="252"/>
      <c r="N14" s="136"/>
      <c r="O14" s="252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53"/>
      <c r="H15" s="136"/>
      <c r="I15" s="136"/>
      <c r="J15" s="88" t="s">
        <v>19</v>
      </c>
      <c r="K15" s="253"/>
      <c r="N15" s="136"/>
      <c r="O15" s="253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35" t="s">
        <v>61</v>
      </c>
      <c r="K16" s="235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40"/>
      <c r="C17" s="141"/>
      <c r="D17" s="141"/>
      <c r="E17" s="141"/>
      <c r="F17" s="141"/>
      <c r="G17" s="141"/>
      <c r="H17" s="141"/>
      <c r="I17" s="141"/>
      <c r="J17" s="245"/>
      <c r="K17" s="245"/>
      <c r="L17" s="141"/>
      <c r="M17" s="141"/>
      <c r="N17" s="141"/>
      <c r="O17" s="141"/>
      <c r="P17" s="141"/>
      <c r="Q17" s="141"/>
      <c r="R17" s="142"/>
      <c r="S17" s="133"/>
      <c r="T17" s="110"/>
      <c r="U17" s="108"/>
    </row>
    <row r="18" spans="1:21" ht="21" customHeight="1">
      <c r="A18" s="129"/>
      <c r="B18" s="134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133"/>
      <c r="T18" s="110"/>
      <c r="U18" s="108"/>
    </row>
    <row r="19" spans="1:21" ht="21" customHeight="1">
      <c r="A19" s="129"/>
      <c r="B19" s="134"/>
      <c r="C19" s="70" t="s">
        <v>37</v>
      </c>
      <c r="D19" s="136"/>
      <c r="E19" s="136"/>
      <c r="F19" s="136"/>
      <c r="G19" s="136"/>
      <c r="H19" s="136"/>
      <c r="J19" s="145" t="s">
        <v>54</v>
      </c>
      <c r="L19" s="136"/>
      <c r="M19" s="144"/>
      <c r="N19" s="144"/>
      <c r="O19" s="136"/>
      <c r="P19" s="317" t="s">
        <v>72</v>
      </c>
      <c r="Q19" s="317"/>
      <c r="R19" s="137"/>
      <c r="S19" s="133"/>
      <c r="T19" s="110"/>
      <c r="U19" s="108"/>
    </row>
    <row r="20" spans="1:21" ht="21" customHeight="1">
      <c r="A20" s="129"/>
      <c r="B20" s="134"/>
      <c r="C20" s="70" t="s">
        <v>38</v>
      </c>
      <c r="D20" s="136"/>
      <c r="E20" s="136"/>
      <c r="F20" s="136"/>
      <c r="G20" s="136"/>
      <c r="H20" s="136"/>
      <c r="J20" s="146" t="s">
        <v>73</v>
      </c>
      <c r="L20" s="136"/>
      <c r="M20" s="144"/>
      <c r="N20" s="144"/>
      <c r="O20" s="136"/>
      <c r="P20" s="317" t="s">
        <v>55</v>
      </c>
      <c r="Q20" s="317"/>
      <c r="R20" s="137"/>
      <c r="S20" s="133"/>
      <c r="T20" s="110"/>
      <c r="U20" s="108"/>
    </row>
    <row r="21" spans="1:21" ht="21" customHeight="1">
      <c r="A21" s="129"/>
      <c r="B21" s="147"/>
      <c r="C21" s="148"/>
      <c r="D21" s="148"/>
      <c r="E21" s="148"/>
      <c r="F21" s="148"/>
      <c r="G21" s="148"/>
      <c r="H21" s="148"/>
      <c r="I21" s="148"/>
      <c r="J21" s="261"/>
      <c r="K21" s="148"/>
      <c r="L21" s="148"/>
      <c r="M21" s="148"/>
      <c r="N21" s="148"/>
      <c r="O21" s="148"/>
      <c r="P21" s="148"/>
      <c r="Q21" s="148"/>
      <c r="R21" s="149"/>
      <c r="S21" s="133"/>
      <c r="T21" s="110"/>
      <c r="U21" s="108"/>
    </row>
    <row r="22" spans="1:21" ht="21" customHeight="1">
      <c r="A22" s="129"/>
      <c r="B22" s="150"/>
      <c r="C22" s="151"/>
      <c r="D22" s="151"/>
      <c r="E22" s="152"/>
      <c r="F22" s="152"/>
      <c r="G22" s="152"/>
      <c r="H22" s="152"/>
      <c r="I22" s="151"/>
      <c r="J22" s="153"/>
      <c r="K22" s="151"/>
      <c r="L22" s="151"/>
      <c r="M22" s="151"/>
      <c r="N22" s="151"/>
      <c r="O22" s="151"/>
      <c r="P22" s="151"/>
      <c r="Q22" s="151"/>
      <c r="R22" s="151"/>
      <c r="S22" s="133"/>
      <c r="T22" s="110"/>
      <c r="U22" s="108"/>
    </row>
    <row r="23" spans="1:19" ht="30" customHeight="1">
      <c r="A23" s="154"/>
      <c r="B23" s="155"/>
      <c r="C23" s="156"/>
      <c r="D23" s="321" t="s">
        <v>39</v>
      </c>
      <c r="E23" s="322"/>
      <c r="F23" s="322"/>
      <c r="G23" s="322"/>
      <c r="H23" s="156"/>
      <c r="I23" s="157"/>
      <c r="J23" s="158"/>
      <c r="K23" s="155"/>
      <c r="L23" s="156"/>
      <c r="M23" s="321" t="s">
        <v>40</v>
      </c>
      <c r="N23" s="321"/>
      <c r="O23" s="321"/>
      <c r="P23" s="321"/>
      <c r="Q23" s="156"/>
      <c r="R23" s="157"/>
      <c r="S23" s="133"/>
    </row>
    <row r="24" spans="1:20" s="163" customFormat="1" ht="21" customHeight="1" thickBot="1">
      <c r="A24" s="159"/>
      <c r="B24" s="160" t="s">
        <v>24</v>
      </c>
      <c r="C24" s="99" t="s">
        <v>25</v>
      </c>
      <c r="D24" s="99" t="s">
        <v>26</v>
      </c>
      <c r="E24" s="161" t="s">
        <v>27</v>
      </c>
      <c r="F24" s="323" t="s">
        <v>28</v>
      </c>
      <c r="G24" s="324"/>
      <c r="H24" s="324"/>
      <c r="I24" s="325"/>
      <c r="J24" s="158"/>
      <c r="K24" s="160" t="s">
        <v>24</v>
      </c>
      <c r="L24" s="99" t="s">
        <v>25</v>
      </c>
      <c r="M24" s="99" t="s">
        <v>26</v>
      </c>
      <c r="N24" s="161" t="s">
        <v>27</v>
      </c>
      <c r="O24" s="323" t="s">
        <v>28</v>
      </c>
      <c r="P24" s="324"/>
      <c r="Q24" s="324"/>
      <c r="R24" s="325"/>
      <c r="S24" s="162"/>
      <c r="T24" s="106"/>
    </row>
    <row r="25" spans="1:20" s="119" customFormat="1" ht="21" customHeight="1" thickTop="1">
      <c r="A25" s="154"/>
      <c r="B25" s="164"/>
      <c r="C25" s="165"/>
      <c r="D25" s="166"/>
      <c r="E25" s="167"/>
      <c r="F25" s="168"/>
      <c r="G25" s="169"/>
      <c r="H25" s="169"/>
      <c r="I25" s="170"/>
      <c r="J25" s="158"/>
      <c r="K25" s="164"/>
      <c r="L25" s="165"/>
      <c r="M25" s="166"/>
      <c r="N25" s="167"/>
      <c r="O25" s="168"/>
      <c r="P25" s="169"/>
      <c r="Q25" s="169"/>
      <c r="R25" s="170"/>
      <c r="S25" s="133"/>
      <c r="T25" s="106"/>
    </row>
    <row r="26" spans="1:20" s="119" customFormat="1" ht="21" customHeight="1">
      <c r="A26" s="154"/>
      <c r="B26" s="171">
        <v>1</v>
      </c>
      <c r="C26" s="172">
        <v>6.477</v>
      </c>
      <c r="D26" s="172">
        <v>7.159</v>
      </c>
      <c r="E26" s="173">
        <f>(D26-C26)*1000</f>
        <v>681.9999999999995</v>
      </c>
      <c r="F26" s="326" t="s">
        <v>74</v>
      </c>
      <c r="G26" s="327"/>
      <c r="H26" s="327"/>
      <c r="I26" s="328"/>
      <c r="J26" s="158"/>
      <c r="K26" s="171">
        <v>1</v>
      </c>
      <c r="L26" s="174">
        <v>6.62</v>
      </c>
      <c r="M26" s="174">
        <v>6.752</v>
      </c>
      <c r="N26" s="173">
        <f>(M26-L26)*1000</f>
        <v>131.99999999999966</v>
      </c>
      <c r="O26" s="318" t="s">
        <v>52</v>
      </c>
      <c r="P26" s="319"/>
      <c r="Q26" s="319"/>
      <c r="R26" s="320"/>
      <c r="S26" s="133"/>
      <c r="T26" s="106"/>
    </row>
    <row r="27" spans="1:20" s="119" customFormat="1" ht="21" customHeight="1">
      <c r="A27" s="154"/>
      <c r="B27" s="164"/>
      <c r="C27" s="165"/>
      <c r="D27" s="166"/>
      <c r="E27" s="167"/>
      <c r="F27" s="288" t="s">
        <v>76</v>
      </c>
      <c r="G27" s="289"/>
      <c r="H27" s="289"/>
      <c r="I27" s="290"/>
      <c r="J27" s="158"/>
      <c r="K27" s="171"/>
      <c r="L27" s="174"/>
      <c r="M27" s="174"/>
      <c r="N27" s="173"/>
      <c r="O27" s="318" t="s">
        <v>78</v>
      </c>
      <c r="P27" s="319"/>
      <c r="Q27" s="319"/>
      <c r="R27" s="320"/>
      <c r="S27" s="133"/>
      <c r="T27" s="106"/>
    </row>
    <row r="28" spans="1:20" s="119" customFormat="1" ht="21" customHeight="1">
      <c r="A28" s="154"/>
      <c r="B28" s="171"/>
      <c r="C28" s="172"/>
      <c r="D28" s="172"/>
      <c r="E28" s="173">
        <f>(D28-C28)*1000</f>
        <v>0</v>
      </c>
      <c r="F28" s="288" t="s">
        <v>77</v>
      </c>
      <c r="G28" s="289"/>
      <c r="H28" s="289"/>
      <c r="I28" s="290"/>
      <c r="J28" s="158"/>
      <c r="K28" s="171"/>
      <c r="L28" s="174"/>
      <c r="M28" s="174"/>
      <c r="N28" s="173">
        <f>(M28-L28)*1000</f>
        <v>0</v>
      </c>
      <c r="O28" s="249"/>
      <c r="P28" s="250"/>
      <c r="Q28" s="250"/>
      <c r="R28" s="251"/>
      <c r="S28" s="133"/>
      <c r="T28" s="106"/>
    </row>
    <row r="29" spans="1:20" s="119" customFormat="1" ht="21" customHeight="1">
      <c r="A29" s="154"/>
      <c r="B29" s="171">
        <v>2</v>
      </c>
      <c r="C29" s="172">
        <v>6.488</v>
      </c>
      <c r="D29" s="172">
        <v>7.164</v>
      </c>
      <c r="E29" s="173">
        <f>(D29-C29)*1000</f>
        <v>675.9999999999993</v>
      </c>
      <c r="F29" s="318" t="s">
        <v>75</v>
      </c>
      <c r="G29" s="319"/>
      <c r="H29" s="319"/>
      <c r="I29" s="320"/>
      <c r="J29" s="158"/>
      <c r="K29" s="171">
        <v>2</v>
      </c>
      <c r="L29" s="174">
        <v>6.62</v>
      </c>
      <c r="M29" s="174">
        <v>6.71</v>
      </c>
      <c r="N29" s="173">
        <f>(M29-L29)*1000</f>
        <v>89.99999999999986</v>
      </c>
      <c r="O29" s="318" t="s">
        <v>63</v>
      </c>
      <c r="P29" s="319"/>
      <c r="Q29" s="319"/>
      <c r="R29" s="320"/>
      <c r="S29" s="133"/>
      <c r="T29" s="106"/>
    </row>
    <row r="30" spans="1:20" s="119" customFormat="1" ht="21" customHeight="1">
      <c r="A30" s="154"/>
      <c r="B30" s="171"/>
      <c r="C30" s="172"/>
      <c r="D30" s="172"/>
      <c r="E30" s="173"/>
      <c r="F30" s="318"/>
      <c r="G30" s="319"/>
      <c r="H30" s="319"/>
      <c r="I30" s="320"/>
      <c r="J30" s="158"/>
      <c r="K30" s="171"/>
      <c r="L30" s="174"/>
      <c r="M30" s="174"/>
      <c r="N30" s="173">
        <f>(M30-L30)*1000</f>
        <v>0</v>
      </c>
      <c r="O30" s="318" t="s">
        <v>60</v>
      </c>
      <c r="P30" s="319"/>
      <c r="Q30" s="319"/>
      <c r="R30" s="320"/>
      <c r="S30" s="133"/>
      <c r="T30" s="106"/>
    </row>
    <row r="31" spans="1:20" s="112" customFormat="1" ht="21" customHeight="1">
      <c r="A31" s="154"/>
      <c r="B31" s="175"/>
      <c r="C31" s="176"/>
      <c r="D31" s="177"/>
      <c r="E31" s="178"/>
      <c r="F31" s="179"/>
      <c r="G31" s="180"/>
      <c r="H31" s="180"/>
      <c r="I31" s="181"/>
      <c r="J31" s="158"/>
      <c r="K31" s="175"/>
      <c r="L31" s="176"/>
      <c r="M31" s="177"/>
      <c r="N31" s="178"/>
      <c r="O31" s="179"/>
      <c r="P31" s="180"/>
      <c r="Q31" s="180"/>
      <c r="R31" s="181"/>
      <c r="S31" s="133"/>
      <c r="T31" s="106"/>
    </row>
    <row r="32" spans="1:19" ht="21" customHeight="1" thickBo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</row>
  </sheetData>
  <sheetProtection password="E755" sheet="1" objects="1" scenarios="1"/>
  <mergeCells count="15">
    <mergeCell ref="O29:R29"/>
    <mergeCell ref="O26:R26"/>
    <mergeCell ref="F26:I26"/>
    <mergeCell ref="O27:R27"/>
    <mergeCell ref="F29:I29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81</v>
      </c>
      <c r="H2" s="189"/>
      <c r="I2" s="189"/>
      <c r="J2" s="189"/>
      <c r="K2" s="189"/>
      <c r="L2" s="190"/>
      <c r="R2" s="34"/>
      <c r="S2" s="35"/>
      <c r="T2" s="35"/>
      <c r="U2" s="35"/>
      <c r="V2" s="316" t="s">
        <v>4</v>
      </c>
      <c r="W2" s="316"/>
      <c r="X2" s="316"/>
      <c r="Y2" s="31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16" t="s">
        <v>4</v>
      </c>
      <c r="BO2" s="316"/>
      <c r="BP2" s="316"/>
      <c r="BQ2" s="316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79</v>
      </c>
      <c r="CF2" s="189"/>
      <c r="CG2" s="189"/>
      <c r="CH2" s="189"/>
      <c r="CI2" s="189"/>
      <c r="CJ2" s="190"/>
    </row>
    <row r="3" spans="18:77" ht="21" customHeight="1" thickBot="1" thickTop="1">
      <c r="R3" s="329" t="s">
        <v>5</v>
      </c>
      <c r="S3" s="330"/>
      <c r="T3" s="37"/>
      <c r="U3" s="38"/>
      <c r="V3" s="263" t="s">
        <v>57</v>
      </c>
      <c r="W3" s="263"/>
      <c r="X3" s="263"/>
      <c r="Y3" s="264"/>
      <c r="Z3" s="37"/>
      <c r="AA3" s="38"/>
      <c r="AB3" s="331" t="s">
        <v>6</v>
      </c>
      <c r="AC3" s="33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4" t="s">
        <v>6</v>
      </c>
      <c r="BK3" s="335"/>
      <c r="BL3" s="336"/>
      <c r="BM3" s="337"/>
      <c r="BN3" s="263" t="s">
        <v>57</v>
      </c>
      <c r="BO3" s="263"/>
      <c r="BP3" s="263"/>
      <c r="BQ3" s="264"/>
      <c r="BR3" s="236"/>
      <c r="BS3" s="237"/>
      <c r="BT3" s="333" t="s">
        <v>5</v>
      </c>
      <c r="BU3" s="31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58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58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6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6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202"/>
      <c r="R6" s="218" t="s">
        <v>3</v>
      </c>
      <c r="S6" s="30">
        <v>5.26</v>
      </c>
      <c r="T6" s="8"/>
      <c r="U6" s="10"/>
      <c r="V6" s="9"/>
      <c r="W6" s="254"/>
      <c r="X6" s="255"/>
      <c r="Y6" s="266"/>
      <c r="Z6" s="8"/>
      <c r="AA6" s="10"/>
      <c r="AB6" s="272" t="s">
        <v>59</v>
      </c>
      <c r="AC6" s="27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59</v>
      </c>
      <c r="BK6" s="198"/>
      <c r="BL6" s="246"/>
      <c r="BM6" s="229"/>
      <c r="BN6" s="9"/>
      <c r="BO6" s="254"/>
      <c r="BP6" s="255"/>
      <c r="BQ6" s="266"/>
      <c r="BR6" s="230"/>
      <c r="BS6" s="229"/>
      <c r="BT6" s="21" t="s">
        <v>2</v>
      </c>
      <c r="BU6" s="29">
        <v>8.223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46</v>
      </c>
      <c r="H7" s="50"/>
      <c r="I7" s="50"/>
      <c r="J7" s="49"/>
      <c r="K7" s="49"/>
      <c r="L7" s="61"/>
      <c r="Q7" s="202"/>
      <c r="R7" s="21"/>
      <c r="S7" s="217"/>
      <c r="T7" s="8"/>
      <c r="U7" s="10"/>
      <c r="V7" s="246" t="s">
        <v>47</v>
      </c>
      <c r="W7" s="267">
        <v>6.477</v>
      </c>
      <c r="X7" s="255" t="s">
        <v>48</v>
      </c>
      <c r="Y7" s="266">
        <v>6.488</v>
      </c>
      <c r="Z7" s="8"/>
      <c r="AA7" s="10"/>
      <c r="AB7" s="274" t="s">
        <v>41</v>
      </c>
      <c r="AC7" s="27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41</v>
      </c>
      <c r="BK7" s="200"/>
      <c r="BL7" s="255"/>
      <c r="BM7" s="30"/>
      <c r="BN7" s="246" t="s">
        <v>49</v>
      </c>
      <c r="BO7" s="267">
        <v>7.159</v>
      </c>
      <c r="BP7" s="255" t="s">
        <v>50</v>
      </c>
      <c r="BQ7" s="266">
        <v>7.164</v>
      </c>
      <c r="BR7" s="11"/>
      <c r="BS7" s="229"/>
      <c r="BT7" s="21"/>
      <c r="BU7" s="216"/>
      <c r="BY7" s="31"/>
      <c r="BZ7" s="47"/>
      <c r="CA7" s="48" t="s">
        <v>10</v>
      </c>
      <c r="CB7" s="49"/>
      <c r="CC7" s="50"/>
      <c r="CD7" s="50"/>
      <c r="CE7" s="62" t="s">
        <v>46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2"/>
      <c r="R8" s="16" t="s">
        <v>0</v>
      </c>
      <c r="S8" s="19">
        <v>6.026</v>
      </c>
      <c r="T8" s="8"/>
      <c r="U8" s="10"/>
      <c r="V8" s="246"/>
      <c r="W8" s="267"/>
      <c r="X8" s="255"/>
      <c r="Y8" s="266"/>
      <c r="Z8" s="8"/>
      <c r="AA8" s="10"/>
      <c r="AB8" s="272" t="s">
        <v>42</v>
      </c>
      <c r="AC8" s="27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80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42</v>
      </c>
      <c r="BK8" s="198"/>
      <c r="BL8" s="246"/>
      <c r="BM8" s="229"/>
      <c r="BN8" s="246"/>
      <c r="BO8" s="267"/>
      <c r="BP8" s="255"/>
      <c r="BQ8" s="266"/>
      <c r="BR8" s="241"/>
      <c r="BS8" s="242"/>
      <c r="BT8" s="16" t="s">
        <v>1</v>
      </c>
      <c r="BU8" s="17">
        <v>7.457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9"/>
      <c r="W9" s="256"/>
      <c r="X9" s="270"/>
      <c r="Y9" s="27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78"/>
      <c r="BN9" s="24"/>
      <c r="BO9" s="256"/>
      <c r="BP9" s="270"/>
      <c r="BQ9" s="27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99</v>
      </c>
      <c r="H10" s="49"/>
      <c r="I10" s="49"/>
      <c r="J10" s="70" t="s">
        <v>12</v>
      </c>
      <c r="K10" s="279">
        <v>20</v>
      </c>
      <c r="L10" s="52"/>
      <c r="V10" s="9"/>
      <c r="W10" s="268"/>
      <c r="X10" s="255"/>
      <c r="Y10" s="207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82</v>
      </c>
      <c r="CF10" s="49"/>
      <c r="CG10" s="49"/>
      <c r="CH10" s="70" t="s">
        <v>12</v>
      </c>
      <c r="CI10" s="279" t="s">
        <v>83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62</v>
      </c>
      <c r="H11" s="49"/>
      <c r="I11" s="11"/>
      <c r="J11" s="70" t="s">
        <v>14</v>
      </c>
      <c r="K11" s="279">
        <v>10</v>
      </c>
      <c r="L11" s="52"/>
      <c r="V11" s="9"/>
      <c r="W11" s="268"/>
      <c r="X11" s="9"/>
      <c r="Y11" s="26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54</v>
      </c>
      <c r="CF11" s="49"/>
      <c r="CG11" s="11"/>
      <c r="CH11" s="70" t="s">
        <v>14</v>
      </c>
      <c r="CI11" s="71" t="s">
        <v>56</v>
      </c>
      <c r="CJ11" s="52"/>
    </row>
    <row r="12" spans="2:88" ht="21" customHeight="1" thickBot="1">
      <c r="B12" s="73"/>
      <c r="C12" s="74"/>
      <c r="D12" s="74"/>
      <c r="E12" s="74"/>
      <c r="F12" s="74"/>
      <c r="G12" s="262"/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62" t="s">
        <v>84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8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8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4"/>
      <c r="BI17" s="208"/>
    </row>
    <row r="18" spans="25:67" ht="18" customHeight="1">
      <c r="Y18" s="31"/>
      <c r="AU18" s="213"/>
      <c r="AX18" s="259"/>
      <c r="BA18" s="259"/>
      <c r="BI18" s="208"/>
      <c r="BL18" s="257"/>
      <c r="BO18" s="97"/>
    </row>
    <row r="19" spans="47:61" ht="18" customHeight="1">
      <c r="AU19" s="31"/>
      <c r="AW19" s="213"/>
      <c r="BE19" s="31"/>
      <c r="BI19" s="193"/>
    </row>
    <row r="20" spans="43:65" ht="18" customHeight="1">
      <c r="AQ20" s="213"/>
      <c r="AW20" s="31"/>
      <c r="AZ20" s="31"/>
      <c r="BC20" s="31"/>
      <c r="BF20" s="31"/>
      <c r="BG20" s="234"/>
      <c r="BM20" s="213"/>
    </row>
    <row r="21" spans="43:65" ht="18" customHeight="1">
      <c r="AQ21" s="31"/>
      <c r="AS21" s="31"/>
      <c r="AZ21" s="31"/>
      <c r="BD21" s="191"/>
      <c r="BE21" s="191"/>
      <c r="BM21" s="31"/>
    </row>
    <row r="22" spans="8:73" ht="18" customHeight="1">
      <c r="H22" s="233"/>
      <c r="S22" s="191"/>
      <c r="AC22" s="234"/>
      <c r="AO22" s="208"/>
      <c r="BD22" s="31"/>
      <c r="BE22" s="31"/>
      <c r="BF22" s="244"/>
      <c r="BI22" s="220"/>
      <c r="BK22" s="282"/>
      <c r="BO22" s="31"/>
      <c r="BP22" s="31"/>
      <c r="BU22" s="244"/>
    </row>
    <row r="23" spans="17:88" ht="18" customHeight="1">
      <c r="Q23" s="222" t="s">
        <v>47</v>
      </c>
      <c r="S23" s="31"/>
      <c r="V23" s="31"/>
      <c r="AG23" s="213"/>
      <c r="AO23" s="97"/>
      <c r="AZ23" s="31"/>
      <c r="BB23" s="31"/>
      <c r="BC23" s="31"/>
      <c r="BK23" s="281"/>
      <c r="BX23" s="31"/>
      <c r="BY23" s="31"/>
      <c r="BZ23" s="208"/>
      <c r="CA23" s="31"/>
      <c r="CB23" s="77"/>
      <c r="CC23" s="77"/>
      <c r="CE23" s="77"/>
      <c r="CF23" s="77"/>
      <c r="CG23" s="77"/>
      <c r="CH23" s="83" t="s">
        <v>1</v>
      </c>
      <c r="CI23" s="77"/>
      <c r="CJ23" s="77"/>
    </row>
    <row r="24" spans="17:84" ht="18" customHeight="1">
      <c r="Q24" s="191"/>
      <c r="AG24" s="31"/>
      <c r="AS24" s="31"/>
      <c r="AY24" s="234"/>
      <c r="BK24" s="31"/>
      <c r="BP24" s="220"/>
      <c r="BR24" s="31"/>
      <c r="BU24" s="31"/>
      <c r="BV24" s="31"/>
      <c r="BW24" s="31"/>
      <c r="BZ24" s="209"/>
      <c r="CE24" s="77"/>
      <c r="CF24" s="77"/>
    </row>
    <row r="25" spans="2:88" ht="18" customHeight="1">
      <c r="B25" s="82"/>
      <c r="L25" s="191"/>
      <c r="M25" s="31"/>
      <c r="Q25" s="31"/>
      <c r="T25" s="213"/>
      <c r="U25" s="31"/>
      <c r="V25" s="191"/>
      <c r="W25" s="31"/>
      <c r="Z25" s="221"/>
      <c r="AB25" s="213"/>
      <c r="AC25" s="239"/>
      <c r="AD25" s="195"/>
      <c r="AF25" s="31"/>
      <c r="AH25" s="31"/>
      <c r="AI25" s="31"/>
      <c r="AR25" s="31"/>
      <c r="AS25" s="80"/>
      <c r="AT25" s="31"/>
      <c r="AW25" s="191"/>
      <c r="BG25" s="31"/>
      <c r="BN25" s="31"/>
      <c r="BO25" s="191"/>
      <c r="BR25" s="31"/>
      <c r="BU25" s="208"/>
      <c r="BV25" s="31"/>
      <c r="BY25" s="31"/>
      <c r="BZ25" s="31"/>
      <c r="CD25" s="77"/>
      <c r="CF25" s="77"/>
      <c r="CG25" s="31"/>
      <c r="CJ25" s="82"/>
    </row>
    <row r="26" spans="11:84" ht="18" customHeight="1">
      <c r="K26" s="191"/>
      <c r="L26" s="31"/>
      <c r="M26" s="191">
        <v>1</v>
      </c>
      <c r="P26" s="208"/>
      <c r="Q26" s="31"/>
      <c r="R26" s="239" t="s">
        <v>48</v>
      </c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T26" s="31"/>
      <c r="AW26" s="31"/>
      <c r="BB26" s="80"/>
      <c r="BC26" s="31"/>
      <c r="BH26" s="214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209"/>
      <c r="BV26" s="31"/>
      <c r="BY26" s="191">
        <v>4</v>
      </c>
      <c r="BZ26" s="31"/>
      <c r="CA26" s="291"/>
      <c r="CD26" s="77"/>
      <c r="CF26" s="77"/>
    </row>
    <row r="27" spans="1:89" ht="18" customHeight="1">
      <c r="A27" s="82"/>
      <c r="D27" s="84" t="s">
        <v>0</v>
      </c>
      <c r="H27" s="31"/>
      <c r="K27" s="31"/>
      <c r="N27" s="31"/>
      <c r="O27" s="31"/>
      <c r="P27" s="31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3" t="s">
        <v>49</v>
      </c>
      <c r="BU27" s="31"/>
      <c r="BV27" s="31"/>
      <c r="CC27" s="201"/>
      <c r="CF27" s="31"/>
      <c r="CK27" s="82"/>
    </row>
    <row r="28" spans="1:81" ht="18" customHeight="1">
      <c r="A28" s="82"/>
      <c r="K28" s="192"/>
      <c r="M28" s="31"/>
      <c r="N28" s="191"/>
      <c r="P28" s="191">
        <v>2</v>
      </c>
      <c r="S28" s="31"/>
      <c r="U28" s="31"/>
      <c r="AA28" s="31"/>
      <c r="AD28" s="31"/>
      <c r="AF28" s="31"/>
      <c r="AG28" s="31"/>
      <c r="AH28" s="31"/>
      <c r="AI28" s="31"/>
      <c r="AO28" s="31"/>
      <c r="AR28" s="31"/>
      <c r="AS28" s="31"/>
      <c r="AT28" s="31"/>
      <c r="AU28" s="31"/>
      <c r="AY28" s="31"/>
      <c r="AZ28" s="31"/>
      <c r="BA28" s="31"/>
      <c r="BB28" s="31"/>
      <c r="BC28" s="31"/>
      <c r="BG28" s="31"/>
      <c r="BH28" s="31"/>
      <c r="BJ28" s="195"/>
      <c r="BO28" s="31"/>
      <c r="BS28" s="31"/>
      <c r="BU28" s="240"/>
      <c r="BV28" s="191"/>
      <c r="CC28" s="201"/>
    </row>
    <row r="29" spans="1:89" ht="18" customHeight="1">
      <c r="A29" s="82"/>
      <c r="M29" s="191"/>
      <c r="N29" s="31"/>
      <c r="O29" s="191"/>
      <c r="S29" s="191"/>
      <c r="U29" s="191"/>
      <c r="V29" s="31"/>
      <c r="X29" s="81"/>
      <c r="AF29" s="239"/>
      <c r="AG29" s="31"/>
      <c r="AI29" s="31"/>
      <c r="AM29" s="213"/>
      <c r="AO29" s="191">
        <v>3</v>
      </c>
      <c r="AU29" s="191"/>
      <c r="AZ29" s="31"/>
      <c r="BA29" s="31"/>
      <c r="BB29" s="31"/>
      <c r="BC29" s="31"/>
      <c r="BH29" s="31"/>
      <c r="BI29" s="277"/>
      <c r="BK29" s="31"/>
      <c r="BQ29" s="31"/>
      <c r="BR29" s="191"/>
      <c r="BS29" s="191"/>
      <c r="BU29" s="314" t="s">
        <v>50</v>
      </c>
      <c r="BV29" s="31"/>
      <c r="BX29" s="191"/>
      <c r="CC29" s="205"/>
      <c r="CK29" s="82"/>
    </row>
    <row r="30" spans="10:85" ht="18" customHeight="1">
      <c r="J30" s="213"/>
      <c r="M30" s="31"/>
      <c r="N30" s="31"/>
      <c r="S30" s="31"/>
      <c r="V30" s="191"/>
      <c r="W30" s="31"/>
      <c r="X30" s="31"/>
      <c r="Y30" s="31"/>
      <c r="AG30" s="31"/>
      <c r="AI30" s="31"/>
      <c r="AM30" s="31"/>
      <c r="AZ30" s="31"/>
      <c r="BB30" s="31"/>
      <c r="BC30" s="260"/>
      <c r="BK30" s="191"/>
      <c r="BN30" s="31"/>
      <c r="BP30" s="31"/>
      <c r="BQ30" s="191"/>
      <c r="BR30" s="31"/>
      <c r="BS30" s="31"/>
      <c r="BT30" s="31"/>
      <c r="BV30" s="31"/>
      <c r="BX30" s="31"/>
      <c r="BY30" s="31"/>
      <c r="BZ30" s="31"/>
      <c r="CC30" s="206"/>
      <c r="CD30" s="31"/>
      <c r="CG30" s="31"/>
    </row>
    <row r="31" spans="5:85" ht="18" customHeight="1">
      <c r="E31" s="215"/>
      <c r="G31" s="31"/>
      <c r="J31" s="31"/>
      <c r="L31" s="31"/>
      <c r="S31" s="258" t="s">
        <v>64</v>
      </c>
      <c r="T31" s="215"/>
      <c r="W31" s="31"/>
      <c r="X31" s="191"/>
      <c r="AB31" s="31"/>
      <c r="AG31" s="31"/>
      <c r="AH31" s="80"/>
      <c r="AI31" s="31"/>
      <c r="AU31" s="31"/>
      <c r="AV31" s="81"/>
      <c r="AZ31" s="31"/>
      <c r="BB31" s="31"/>
      <c r="BC31" s="31"/>
      <c r="BG31" s="31"/>
      <c r="BI31" s="31"/>
      <c r="BO31" s="31"/>
      <c r="BR31" s="191"/>
      <c r="BS31" s="240"/>
      <c r="CC31" s="232"/>
      <c r="CE31" s="231"/>
      <c r="CG31" s="232"/>
    </row>
    <row r="32" spans="9:81" ht="18" customHeight="1">
      <c r="I32" s="31"/>
      <c r="N32" s="31"/>
      <c r="O32" s="191"/>
      <c r="P32" s="31"/>
      <c r="R32" s="31"/>
      <c r="AB32" s="191"/>
      <c r="AG32" s="98" t="s">
        <v>97</v>
      </c>
      <c r="AK32" s="234" t="s">
        <v>67</v>
      </c>
      <c r="AW32" s="31"/>
      <c r="AX32" s="31"/>
      <c r="AZ32" s="31"/>
      <c r="BA32" s="31"/>
      <c r="BB32" s="31"/>
      <c r="BC32" s="31"/>
      <c r="BF32" s="31"/>
      <c r="BI32" s="191"/>
      <c r="BN32" s="31"/>
      <c r="BO32" s="31"/>
      <c r="BU32" s="31"/>
      <c r="BV32" s="31"/>
      <c r="BW32" s="191"/>
      <c r="CC32" s="207"/>
    </row>
    <row r="33" spans="10:75" ht="18" customHeight="1">
      <c r="J33" s="97"/>
      <c r="O33" s="31"/>
      <c r="AA33" s="243" t="s">
        <v>65</v>
      </c>
      <c r="AC33" s="312" t="s">
        <v>66</v>
      </c>
      <c r="AD33" s="31"/>
      <c r="AG33" s="98" t="s">
        <v>98</v>
      </c>
      <c r="AZ33" s="195"/>
      <c r="BE33" s="31"/>
      <c r="BF33" s="191"/>
      <c r="BH33" s="31"/>
      <c r="BI33" s="191"/>
      <c r="BK33" s="31"/>
      <c r="BN33" s="31"/>
      <c r="BO33" s="222"/>
      <c r="BP33" s="31"/>
      <c r="BQ33" s="31"/>
      <c r="BS33" s="234"/>
      <c r="BT33" s="31"/>
      <c r="BU33" s="31"/>
      <c r="BW33" s="31"/>
    </row>
    <row r="34" spans="19:75" ht="18" customHeight="1">
      <c r="S34" s="191"/>
      <c r="AD34" s="195"/>
      <c r="BG34" s="31"/>
      <c r="BI34" s="211"/>
      <c r="BK34" s="31"/>
      <c r="BN34" s="210"/>
      <c r="BO34" s="240"/>
      <c r="BP34" s="31"/>
      <c r="BQ34" s="31"/>
      <c r="BR34" s="31"/>
      <c r="BW34" s="191"/>
    </row>
    <row r="35" spans="9:73" ht="18" customHeight="1">
      <c r="I35" s="31"/>
      <c r="AE35" s="211"/>
      <c r="BG35" s="195"/>
      <c r="BK35" s="195"/>
      <c r="BU35" s="193"/>
    </row>
    <row r="36" spans="17:73" ht="18" customHeight="1">
      <c r="Q36" s="238"/>
      <c r="R36" s="208"/>
      <c r="AJ36" s="257"/>
      <c r="AW36" s="31"/>
      <c r="BK36" s="98"/>
      <c r="BL36" s="257"/>
      <c r="BU36" s="208"/>
    </row>
    <row r="37" spans="18:73" ht="18" customHeight="1">
      <c r="R37" s="209"/>
      <c r="Y37" s="243"/>
      <c r="AA37" s="243"/>
      <c r="AE37" s="31"/>
      <c r="AU37" s="195"/>
      <c r="AW37" s="194"/>
      <c r="BU37" s="209"/>
    </row>
    <row r="38" spans="35:80" ht="18" customHeight="1">
      <c r="AI38" s="258"/>
      <c r="AX38" s="31"/>
      <c r="AY38" s="31"/>
      <c r="BT38" s="31"/>
      <c r="BX38" s="31"/>
      <c r="CB38" s="219"/>
    </row>
    <row r="39" ht="18" customHeight="1">
      <c r="AP39" s="238"/>
    </row>
    <row r="40" spans="39:45" ht="18" customHeight="1">
      <c r="AM40" s="31"/>
      <c r="AS40" s="31"/>
    </row>
    <row r="41" spans="39:49" ht="18" customHeight="1">
      <c r="AM41" s="195"/>
      <c r="AW41" s="208"/>
    </row>
    <row r="42" ht="18" customHeight="1">
      <c r="AW42" s="97"/>
    </row>
    <row r="43" ht="18" customHeight="1"/>
    <row r="44" spans="17:82" ht="18" customHeight="1">
      <c r="Q44" s="201"/>
      <c r="R44" s="201"/>
      <c r="S44" s="201"/>
      <c r="T44" s="201"/>
      <c r="CC44" s="201"/>
      <c r="CD44" s="201"/>
    </row>
    <row r="45" spans="17:83" ht="18" customHeight="1">
      <c r="Q45" s="206"/>
      <c r="R45" s="206"/>
      <c r="S45" s="206"/>
      <c r="T45" s="206"/>
      <c r="CC45" s="206"/>
      <c r="CD45" s="206"/>
      <c r="CE45" s="201"/>
    </row>
    <row r="46" spans="17:83" ht="18" customHeight="1" thickBot="1">
      <c r="Q46" s="51"/>
      <c r="R46" s="51"/>
      <c r="S46" s="51"/>
      <c r="T46" s="51"/>
      <c r="AC46" s="76"/>
      <c r="AS46" s="78" t="s">
        <v>20</v>
      </c>
      <c r="BR46" s="201"/>
      <c r="BS46" s="201"/>
      <c r="CC46" s="51"/>
      <c r="CD46" s="51"/>
      <c r="CE46" s="201"/>
    </row>
    <row r="47" spans="2:88" ht="21" customHeight="1" thickBot="1">
      <c r="B47" s="292" t="s">
        <v>24</v>
      </c>
      <c r="C47" s="293" t="s">
        <v>30</v>
      </c>
      <c r="D47" s="293" t="s">
        <v>31</v>
      </c>
      <c r="E47" s="293" t="s">
        <v>32</v>
      </c>
      <c r="F47" s="294" t="s">
        <v>33</v>
      </c>
      <c r="G47" s="9"/>
      <c r="H47" s="292" t="s">
        <v>24</v>
      </c>
      <c r="I47" s="293" t="s">
        <v>30</v>
      </c>
      <c r="J47" s="293" t="s">
        <v>31</v>
      </c>
      <c r="K47" s="293" t="s">
        <v>32</v>
      </c>
      <c r="L47" s="295" t="s">
        <v>33</v>
      </c>
      <c r="M47" s="296" t="s">
        <v>85</v>
      </c>
      <c r="N47" s="297"/>
      <c r="O47" s="296"/>
      <c r="P47" s="297"/>
      <c r="Q47" s="296"/>
      <c r="R47" s="297"/>
      <c r="S47" s="201"/>
      <c r="T47" s="201"/>
      <c r="AS47" s="79" t="s">
        <v>21</v>
      </c>
      <c r="BR47" s="201"/>
      <c r="BS47" s="201"/>
      <c r="BT47" s="292" t="s">
        <v>24</v>
      </c>
      <c r="BU47" s="293" t="s">
        <v>30</v>
      </c>
      <c r="BV47" s="293" t="s">
        <v>31</v>
      </c>
      <c r="BW47" s="293" t="s">
        <v>32</v>
      </c>
      <c r="BX47" s="295" t="s">
        <v>33</v>
      </c>
      <c r="BY47" s="296" t="s">
        <v>85</v>
      </c>
      <c r="BZ47" s="297"/>
      <c r="CA47" s="296"/>
      <c r="CB47" s="297"/>
      <c r="CC47" s="296"/>
      <c r="CD47" s="297"/>
      <c r="CE47" s="9"/>
      <c r="CF47" s="292" t="s">
        <v>24</v>
      </c>
      <c r="CG47" s="293" t="s">
        <v>30</v>
      </c>
      <c r="CH47" s="293" t="s">
        <v>31</v>
      </c>
      <c r="CI47" s="293" t="s">
        <v>32</v>
      </c>
      <c r="CJ47" s="294" t="s">
        <v>33</v>
      </c>
    </row>
    <row r="48" spans="2:88" ht="21" customHeight="1" thickTop="1">
      <c r="B48" s="87"/>
      <c r="C48" s="4"/>
      <c r="D48" s="3" t="s">
        <v>58</v>
      </c>
      <c r="E48" s="4"/>
      <c r="F48" s="298"/>
      <c r="G48" s="51"/>
      <c r="H48" s="6"/>
      <c r="I48" s="4"/>
      <c r="J48" s="4"/>
      <c r="K48" s="4"/>
      <c r="L48" s="3"/>
      <c r="M48" s="3" t="s">
        <v>86</v>
      </c>
      <c r="N48" s="4"/>
      <c r="O48" s="4"/>
      <c r="P48" s="4"/>
      <c r="Q48" s="4"/>
      <c r="R48" s="5"/>
      <c r="S48" s="201"/>
      <c r="T48" s="201"/>
      <c r="AS48" s="79" t="s">
        <v>22</v>
      </c>
      <c r="BR48" s="58"/>
      <c r="BS48" s="58"/>
      <c r="BT48" s="6"/>
      <c r="BU48" s="4"/>
      <c r="BV48" s="4"/>
      <c r="BW48" s="4"/>
      <c r="BX48" s="3"/>
      <c r="BY48" s="3" t="s">
        <v>86</v>
      </c>
      <c r="BZ48" s="4"/>
      <c r="CA48" s="4"/>
      <c r="CB48" s="4"/>
      <c r="CC48" s="4"/>
      <c r="CD48" s="5"/>
      <c r="CE48" s="58"/>
      <c r="CF48" s="87"/>
      <c r="CG48" s="4"/>
      <c r="CH48" s="3" t="s">
        <v>58</v>
      </c>
      <c r="CI48" s="4"/>
      <c r="CJ48" s="298"/>
    </row>
    <row r="49" spans="2:88" ht="21" customHeight="1">
      <c r="B49" s="227"/>
      <c r="C49" s="89"/>
      <c r="D49" s="89"/>
      <c r="E49" s="89"/>
      <c r="F49" s="299"/>
      <c r="G49" s="9"/>
      <c r="H49" s="300"/>
      <c r="I49" s="15"/>
      <c r="J49" s="90"/>
      <c r="K49" s="91"/>
      <c r="L49" s="301"/>
      <c r="M49" s="302"/>
      <c r="N49" s="76"/>
      <c r="O49" s="76"/>
      <c r="P49" s="309"/>
      <c r="Q49" s="76"/>
      <c r="R49" s="202"/>
      <c r="S49" s="201"/>
      <c r="T49" s="201"/>
      <c r="BR49" s="51"/>
      <c r="BS49" s="51"/>
      <c r="BT49" s="300"/>
      <c r="BU49" s="15"/>
      <c r="BV49" s="90"/>
      <c r="BW49" s="91"/>
      <c r="BX49" s="301"/>
      <c r="BY49" s="302"/>
      <c r="BZ49" s="76"/>
      <c r="CA49" s="76"/>
      <c r="CB49" s="309"/>
      <c r="CC49" s="76"/>
      <c r="CD49" s="202"/>
      <c r="CE49" s="9"/>
      <c r="CF49" s="227"/>
      <c r="CG49" s="89"/>
      <c r="CH49" s="89"/>
      <c r="CI49" s="89"/>
      <c r="CJ49" s="299"/>
    </row>
    <row r="50" spans="2:88" ht="21" customHeight="1">
      <c r="B50" s="228"/>
      <c r="C50" s="92"/>
      <c r="D50" s="90"/>
      <c r="E50" s="91">
        <f>C50+D50*0.001</f>
        <v>0</v>
      </c>
      <c r="F50" s="212"/>
      <c r="G50" s="51"/>
      <c r="H50" s="280">
        <v>2</v>
      </c>
      <c r="I50" s="15">
        <v>6.463</v>
      </c>
      <c r="J50" s="90">
        <v>25</v>
      </c>
      <c r="K50" s="91">
        <f>I50+J50*0.001</f>
        <v>6.488</v>
      </c>
      <c r="L50" s="225" t="s">
        <v>87</v>
      </c>
      <c r="M50" s="302" t="s">
        <v>90</v>
      </c>
      <c r="N50" s="76"/>
      <c r="O50" s="76"/>
      <c r="P50" s="76"/>
      <c r="Q50" s="76"/>
      <c r="R50" s="202"/>
      <c r="S50" s="201"/>
      <c r="T50" s="201"/>
      <c r="AS50" s="85" t="s">
        <v>23</v>
      </c>
      <c r="BR50" s="284"/>
      <c r="BS50" s="276"/>
      <c r="BT50" s="280">
        <v>3</v>
      </c>
      <c r="BU50" s="15">
        <v>6.78</v>
      </c>
      <c r="BV50" s="90">
        <v>-51</v>
      </c>
      <c r="BW50" s="91">
        <f>BU50+BV50*0.001</f>
        <v>6.729</v>
      </c>
      <c r="BX50" s="225" t="s">
        <v>87</v>
      </c>
      <c r="BY50" s="302" t="s">
        <v>92</v>
      </c>
      <c r="BZ50" s="76"/>
      <c r="CA50" s="76"/>
      <c r="CB50" s="76"/>
      <c r="CC50" s="76"/>
      <c r="CD50" s="202"/>
      <c r="CE50" s="51"/>
      <c r="CF50" s="228"/>
      <c r="CG50" s="92"/>
      <c r="CH50" s="90"/>
      <c r="CI50" s="91">
        <f>CG50+CH50*0.001</f>
        <v>0</v>
      </c>
      <c r="CJ50" s="212"/>
    </row>
    <row r="51" spans="2:88" ht="21" customHeight="1">
      <c r="B51" s="228">
        <v>1</v>
      </c>
      <c r="C51" s="92">
        <v>6.424</v>
      </c>
      <c r="D51" s="90">
        <v>51</v>
      </c>
      <c r="E51" s="91">
        <f>C51+D51*0.001</f>
        <v>6.4750000000000005</v>
      </c>
      <c r="F51" s="212" t="s">
        <v>88</v>
      </c>
      <c r="G51" s="51"/>
      <c r="H51" s="224" t="s">
        <v>64</v>
      </c>
      <c r="I51" s="310">
        <v>6.492</v>
      </c>
      <c r="J51" s="90"/>
      <c r="K51" s="91"/>
      <c r="L51" s="225" t="s">
        <v>87</v>
      </c>
      <c r="M51" s="311" t="s">
        <v>89</v>
      </c>
      <c r="N51" s="76"/>
      <c r="O51" s="76"/>
      <c r="P51" s="76"/>
      <c r="Q51" s="76"/>
      <c r="R51" s="202"/>
      <c r="S51" s="201"/>
      <c r="T51" s="201"/>
      <c r="AS51" s="79" t="s">
        <v>95</v>
      </c>
      <c r="BR51" s="284"/>
      <c r="BS51" s="276"/>
      <c r="BT51" s="224" t="s">
        <v>67</v>
      </c>
      <c r="BU51" s="310">
        <v>6.725</v>
      </c>
      <c r="BV51" s="90"/>
      <c r="BW51" s="91"/>
      <c r="BX51" s="225" t="s">
        <v>87</v>
      </c>
      <c r="BY51" s="311" t="s">
        <v>93</v>
      </c>
      <c r="BZ51" s="76"/>
      <c r="CA51" s="76"/>
      <c r="CB51" s="76"/>
      <c r="CC51" s="76"/>
      <c r="CD51" s="202"/>
      <c r="CE51" s="51"/>
      <c r="CF51" s="228">
        <v>4</v>
      </c>
      <c r="CG51" s="92">
        <v>7.223</v>
      </c>
      <c r="CH51" s="90">
        <v>-51</v>
      </c>
      <c r="CI51" s="91">
        <f>CG51+CH51*0.001</f>
        <v>7.172</v>
      </c>
      <c r="CJ51" s="212" t="s">
        <v>88</v>
      </c>
    </row>
    <row r="52" spans="2:88" ht="21" customHeight="1">
      <c r="B52" s="303"/>
      <c r="C52" s="304"/>
      <c r="D52" s="90"/>
      <c r="E52" s="91">
        <f>C52+D52*0.001</f>
        <v>0</v>
      </c>
      <c r="F52" s="212"/>
      <c r="G52" s="51"/>
      <c r="H52" s="224" t="s">
        <v>65</v>
      </c>
      <c r="I52" s="91">
        <v>6.61</v>
      </c>
      <c r="J52" s="90"/>
      <c r="K52" s="91"/>
      <c r="L52" s="225" t="s">
        <v>87</v>
      </c>
      <c r="M52" s="302" t="s">
        <v>91</v>
      </c>
      <c r="N52" s="76"/>
      <c r="O52" s="76"/>
      <c r="P52" s="76"/>
      <c r="Q52" s="76"/>
      <c r="R52" s="202"/>
      <c r="S52" s="201"/>
      <c r="T52" s="201"/>
      <c r="AS52" s="79" t="s">
        <v>96</v>
      </c>
      <c r="BR52" s="285"/>
      <c r="BS52" s="283"/>
      <c r="BT52" s="224" t="s">
        <v>66</v>
      </c>
      <c r="BU52" s="310">
        <v>6.628</v>
      </c>
      <c r="BV52" s="90"/>
      <c r="BW52" s="91"/>
      <c r="BX52" s="225" t="s">
        <v>87</v>
      </c>
      <c r="BY52" s="302" t="s">
        <v>94</v>
      </c>
      <c r="BZ52" s="76"/>
      <c r="CA52" s="76"/>
      <c r="CB52" s="76"/>
      <c r="CC52" s="76"/>
      <c r="CD52" s="202"/>
      <c r="CE52" s="51"/>
      <c r="CF52" s="303"/>
      <c r="CG52" s="304"/>
      <c r="CH52" s="90"/>
      <c r="CI52" s="91"/>
      <c r="CJ52" s="212"/>
    </row>
    <row r="53" spans="2:88" ht="21" customHeight="1" thickBot="1">
      <c r="B53" s="94"/>
      <c r="C53" s="95"/>
      <c r="D53" s="96"/>
      <c r="E53" s="96"/>
      <c r="F53" s="18"/>
      <c r="G53" s="51"/>
      <c r="H53" s="305"/>
      <c r="I53" s="203"/>
      <c r="J53" s="204"/>
      <c r="K53" s="203"/>
      <c r="L53" s="226"/>
      <c r="M53" s="306"/>
      <c r="N53" s="307"/>
      <c r="O53" s="307"/>
      <c r="P53" s="307"/>
      <c r="Q53" s="307"/>
      <c r="R53" s="308"/>
      <c r="S53" s="201"/>
      <c r="T53" s="201"/>
      <c r="AD53" s="32"/>
      <c r="AE53" s="33"/>
      <c r="BG53" s="32"/>
      <c r="BH53" s="33"/>
      <c r="BR53" s="286"/>
      <c r="BS53" s="283"/>
      <c r="BT53" s="305"/>
      <c r="BU53" s="203"/>
      <c r="BV53" s="204"/>
      <c r="BW53" s="203"/>
      <c r="BX53" s="226"/>
      <c r="BY53" s="306"/>
      <c r="BZ53" s="307"/>
      <c r="CA53" s="307"/>
      <c r="CB53" s="307"/>
      <c r="CC53" s="307"/>
      <c r="CD53" s="308"/>
      <c r="CE53" s="51"/>
      <c r="CF53" s="94"/>
      <c r="CG53" s="95"/>
      <c r="CH53" s="96"/>
      <c r="CI53" s="96"/>
      <c r="CJ53" s="18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2012-11-03T11:20:01Z</cp:lastPrinted>
  <dcterms:created xsi:type="dcterms:W3CDTF">2003-01-10T15:39:03Z</dcterms:created>
  <dcterms:modified xsi:type="dcterms:W3CDTF">2012-12-13T10:05:50Z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