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Červený Kostelec" sheetId="2" r:id="rId2"/>
  </sheets>
  <definedNames/>
  <calcPr fullCalcOnLoad="1"/>
</workbook>
</file>

<file path=xl/sharedStrings.xml><?xml version="1.0" encoding="utf-8"?>
<sst xmlns="http://schemas.openxmlformats.org/spreadsheetml/2006/main" count="166" uniqueCount="100">
  <si>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</si>
  <si>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</si>
  <si>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</si>
  <si>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</si>
  <si>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</si>
  <si>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</si>
  <si>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</si>
  <si>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</si>
  <si>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</si>
  <si>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</si>
  <si>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</si>
  <si>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</si>
  <si>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</si>
  <si>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</si>
  <si>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</si>
  <si>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</si>
  <si>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</si>
  <si>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</si>
  <si>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</si>
  <si>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</si>
  <si>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</si>
  <si>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</si>
  <si>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</si>
  <si>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</si>
  <si>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</si>
  <si>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</si>
  <si>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</si>
  <si>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</si>
  <si>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</si>
  <si>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</si>
  <si>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</si>
  <si>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</si>
  <si>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</si>
  <si>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</si>
  <si>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</si>
  <si>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</si>
  <si>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</si>
  <si>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</si>
  <si>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</si>
  <si>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</si>
  <si>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</si>
  <si>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</si>
  <si>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</si>
  <si>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</si>
  <si>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</si>
  <si>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</si>
  <si>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</si>
  <si>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</si>
  <si>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</si>
  <si>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Vk 2</t>
  </si>
  <si>
    <t>zabezpečovacího zařízení</t>
  </si>
  <si>
    <t>Km  28,159</t>
  </si>
  <si>
    <t>č. I,  úrovňové, vnější</t>
  </si>
  <si>
    <t>Směr  :  Starkoč</t>
  </si>
  <si>
    <t>Směr  :  Malé Svatoňovice</t>
  </si>
  <si>
    <t>od km 27,957 boční rampa do km 28,086</t>
  </si>
  <si>
    <t>509A</t>
  </si>
  <si>
    <t>S 1</t>
  </si>
  <si>
    <t>S 2</t>
  </si>
  <si>
    <t>S 3</t>
  </si>
  <si>
    <t>Se 1</t>
  </si>
  <si>
    <t>Se 2</t>
  </si>
  <si>
    <t>Se 3</t>
  </si>
  <si>
    <t>L 1</t>
  </si>
  <si>
    <t>L 2</t>
  </si>
  <si>
    <t>L 3</t>
  </si>
  <si>
    <t>Kód :  22</t>
  </si>
  <si>
    <t>Výprava vlaků s přepravou cestujících dle čl. 505 SŽDC (ČD) D2</t>
  </si>
  <si>
    <t>Dozorce výhybek  -  1 *)</t>
  </si>
  <si>
    <t>* ) = obsazení v době stanovené rozvrhem služby. V době nepřítomnosti přebírá jeho povinnosti výpravčí.</t>
  </si>
  <si>
    <t>samočinně činností</t>
  </si>
  <si>
    <t>zast. - 90</t>
  </si>
  <si>
    <t>proj. - 30</t>
  </si>
  <si>
    <t>konstrukce SUDOP T + desky K145</t>
  </si>
  <si>
    <t>nást.č.II a III jsou konstrukce Tischer</t>
  </si>
  <si>
    <t>při jízdě do odbočky - rychlost 60 km/h</t>
  </si>
  <si>
    <t xml:space="preserve">Vzájemně vyloučeny jsou pouze protisměrné </t>
  </si>
  <si>
    <t>jízdní cesty na tutéž kolej</t>
  </si>
  <si>
    <t>Odjezdová</t>
  </si>
  <si>
    <t>Obvod  výpravčího</t>
  </si>
  <si>
    <t>dozorce výhybek *)  / výpravčí</t>
  </si>
  <si>
    <t>výpravčí</t>
  </si>
  <si>
    <t>00</t>
  </si>
  <si>
    <t>elm.</t>
  </si>
  <si>
    <t xml:space="preserve">  výměnový zámek, klíč je držen v kontrolním zámku Vk2,</t>
  </si>
  <si>
    <t xml:space="preserve">  klíč Vk1/3 je držen v EZ v kolejišti</t>
  </si>
  <si>
    <t xml:space="preserve">  výměnový zámek, klíč je držen v kontrolním zámku Vk1,</t>
  </si>
  <si>
    <t xml:space="preserve">  klíč Vk2/4 je držen v EZ v kolejišti</t>
  </si>
  <si>
    <t>Vk 1</t>
  </si>
  <si>
    <t>EZ</t>
  </si>
  <si>
    <t>č. II,  úrovňové, jednostranné vnitřní</t>
  </si>
  <si>
    <t>č. III,  úrovňové, jednostranné vnitřní</t>
  </si>
  <si>
    <t>( Vk1/3 )</t>
  </si>
  <si>
    <t>( Vk2/4 )</t>
  </si>
  <si>
    <t>Elektronické stavědlo</t>
  </si>
  <si>
    <t>3. kategorie s JOP</t>
  </si>
  <si>
    <t>ES typ K-2002</t>
  </si>
  <si>
    <t>V.  /  2012</t>
  </si>
  <si>
    <t>40 / 41 / 00</t>
  </si>
  <si>
    <t>směr Starkoč a Malé Svotoňovice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</si>
</sst>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9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62" xfId="0" applyFont="1" applyFill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18" xfId="18" applyFont="1" applyFill="1" applyBorder="1" applyAlignment="1">
      <alignment vertical="center"/>
    </xf>
    <xf numFmtId="44" fontId="2" fillId="3" borderId="1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6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32" xfId="22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4" borderId="7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 Kostelec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077825" y="7800975"/>
          <a:ext cx="1321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7260550" y="7800975"/>
          <a:ext cx="2509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260550" y="71151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Kostelec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142875</xdr:colOff>
      <xdr:row>35</xdr:row>
      <xdr:rowOff>19050</xdr:rowOff>
    </xdr:from>
    <xdr:to>
      <xdr:col>37</xdr:col>
      <xdr:colOff>419100</xdr:colOff>
      <xdr:row>37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34</xdr:row>
      <xdr:rowOff>114300</xdr:rowOff>
    </xdr:from>
    <xdr:to>
      <xdr:col>26</xdr:col>
      <xdr:colOff>209550</xdr:colOff>
      <xdr:row>34</xdr:row>
      <xdr:rowOff>114300</xdr:rowOff>
    </xdr:to>
    <xdr:sp>
      <xdr:nvSpPr>
        <xdr:cNvPr id="41" name="Line 644"/>
        <xdr:cNvSpPr>
          <a:spLocks/>
        </xdr:cNvSpPr>
      </xdr:nvSpPr>
      <xdr:spPr>
        <a:xfrm flipV="1">
          <a:off x="12230100" y="8486775"/>
          <a:ext cx="683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34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1463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49" name="Group 6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381000</xdr:colOff>
      <xdr:row>24</xdr:row>
      <xdr:rowOff>219075</xdr:rowOff>
    </xdr:from>
    <xdr:to>
      <xdr:col>15</xdr:col>
      <xdr:colOff>381000</xdr:colOff>
      <xdr:row>34</xdr:row>
      <xdr:rowOff>9525</xdr:rowOff>
    </xdr:to>
    <xdr:sp>
      <xdr:nvSpPr>
        <xdr:cNvPr id="52" name="Line 149"/>
        <xdr:cNvSpPr>
          <a:spLocks/>
        </xdr:cNvSpPr>
      </xdr:nvSpPr>
      <xdr:spPr>
        <a:xfrm>
          <a:off x="11296650" y="630555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53" name="Line 175"/>
        <xdr:cNvSpPr>
          <a:spLocks/>
        </xdr:cNvSpPr>
      </xdr:nvSpPr>
      <xdr:spPr>
        <a:xfrm flipV="1">
          <a:off x="16640175" y="64293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66</xdr:col>
      <xdr:colOff>523875</xdr:colOff>
      <xdr:row>25</xdr:row>
      <xdr:rowOff>114300</xdr:rowOff>
    </xdr:to>
    <xdr:sp>
      <xdr:nvSpPr>
        <xdr:cNvPr id="54" name="Line 176"/>
        <xdr:cNvSpPr>
          <a:spLocks/>
        </xdr:cNvSpPr>
      </xdr:nvSpPr>
      <xdr:spPr>
        <a:xfrm flipV="1">
          <a:off x="27260550" y="6429375"/>
          <a:ext cx="2214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26289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27</xdr:col>
      <xdr:colOff>247650</xdr:colOff>
      <xdr:row>32</xdr:row>
      <xdr:rowOff>66675</xdr:rowOff>
    </xdr:from>
    <xdr:to>
      <xdr:col>27</xdr:col>
      <xdr:colOff>276225</xdr:colOff>
      <xdr:row>33</xdr:row>
      <xdr:rowOff>66675</xdr:rowOff>
    </xdr:to>
    <xdr:grpSp>
      <xdr:nvGrpSpPr>
        <xdr:cNvPr id="56" name="Group 201"/>
        <xdr:cNvGrpSpPr>
          <a:grpSpLocks/>
        </xdr:cNvGrpSpPr>
      </xdr:nvGrpSpPr>
      <xdr:grpSpPr>
        <a:xfrm>
          <a:off x="20078700" y="7981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60" name="Group 243"/>
        <xdr:cNvGrpSpPr>
          <a:grpSpLocks noChangeAspect="1"/>
        </xdr:cNvGrpSpPr>
      </xdr:nvGrpSpPr>
      <xdr:grpSpPr>
        <a:xfrm>
          <a:off x="22907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161925</xdr:colOff>
      <xdr:row>31</xdr:row>
      <xdr:rowOff>0</xdr:rowOff>
    </xdr:to>
    <xdr:sp>
      <xdr:nvSpPr>
        <xdr:cNvPr id="63" name="Line 246"/>
        <xdr:cNvSpPr>
          <a:spLocks/>
        </xdr:cNvSpPr>
      </xdr:nvSpPr>
      <xdr:spPr>
        <a:xfrm flipH="1" flipV="1">
          <a:off x="82105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31</xdr:row>
      <xdr:rowOff>0</xdr:rowOff>
    </xdr:from>
    <xdr:to>
      <xdr:col>16</xdr:col>
      <xdr:colOff>904875</xdr:colOff>
      <xdr:row>31</xdr:row>
      <xdr:rowOff>76200</xdr:rowOff>
    </xdr:to>
    <xdr:sp>
      <xdr:nvSpPr>
        <xdr:cNvPr id="64" name="Line 247"/>
        <xdr:cNvSpPr>
          <a:spLocks/>
        </xdr:cNvSpPr>
      </xdr:nvSpPr>
      <xdr:spPr>
        <a:xfrm>
          <a:off x="115919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31</xdr:row>
      <xdr:rowOff>76200</xdr:rowOff>
    </xdr:from>
    <xdr:to>
      <xdr:col>18</xdr:col>
      <xdr:colOff>161925</xdr:colOff>
      <xdr:row>31</xdr:row>
      <xdr:rowOff>114300</xdr:rowOff>
    </xdr:to>
    <xdr:sp>
      <xdr:nvSpPr>
        <xdr:cNvPr id="65" name="Line 248"/>
        <xdr:cNvSpPr>
          <a:spLocks/>
        </xdr:cNvSpPr>
      </xdr:nvSpPr>
      <xdr:spPr>
        <a:xfrm>
          <a:off x="123348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47625</xdr:colOff>
      <xdr:row>32</xdr:row>
      <xdr:rowOff>95250</xdr:rowOff>
    </xdr:from>
    <xdr:to>
      <xdr:col>54</xdr:col>
      <xdr:colOff>76200</xdr:colOff>
      <xdr:row>33</xdr:row>
      <xdr:rowOff>95250</xdr:rowOff>
    </xdr:to>
    <xdr:grpSp>
      <xdr:nvGrpSpPr>
        <xdr:cNvPr id="66" name="Group 305"/>
        <xdr:cNvGrpSpPr>
          <a:grpSpLocks/>
        </xdr:cNvGrpSpPr>
      </xdr:nvGrpSpPr>
      <xdr:grpSpPr>
        <a:xfrm>
          <a:off x="400145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533400</xdr:colOff>
      <xdr:row>37</xdr:row>
      <xdr:rowOff>114300</xdr:rowOff>
    </xdr:from>
    <xdr:to>
      <xdr:col>48</xdr:col>
      <xdr:colOff>381000</xdr:colOff>
      <xdr:row>37</xdr:row>
      <xdr:rowOff>114300</xdr:rowOff>
    </xdr:to>
    <xdr:sp>
      <xdr:nvSpPr>
        <xdr:cNvPr id="70" name="Line 376"/>
        <xdr:cNvSpPr>
          <a:spLocks/>
        </xdr:cNvSpPr>
      </xdr:nvSpPr>
      <xdr:spPr>
        <a:xfrm flipV="1">
          <a:off x="31280100" y="9172575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866775</xdr:colOff>
      <xdr:row>34</xdr:row>
      <xdr:rowOff>9525</xdr:rowOff>
    </xdr:from>
    <xdr:ext cx="971550" cy="228600"/>
    <xdr:sp>
      <xdr:nvSpPr>
        <xdr:cNvPr id="71" name="text 774"/>
        <xdr:cNvSpPr txBox="1">
          <a:spLocks noChangeArrowheads="1"/>
        </xdr:cNvSpPr>
      </xdr:nvSpPr>
      <xdr:spPr>
        <a:xfrm>
          <a:off x="10810875" y="83820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2" name="Group 413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31</xdr:row>
      <xdr:rowOff>114300</xdr:rowOff>
    </xdr:from>
    <xdr:to>
      <xdr:col>31</xdr:col>
      <xdr:colOff>266700</xdr:colOff>
      <xdr:row>33</xdr:row>
      <xdr:rowOff>9525</xdr:rowOff>
    </xdr:to>
    <xdr:sp>
      <xdr:nvSpPr>
        <xdr:cNvPr id="75" name="Line 428"/>
        <xdr:cNvSpPr>
          <a:spLocks/>
        </xdr:cNvSpPr>
      </xdr:nvSpPr>
      <xdr:spPr>
        <a:xfrm flipV="1">
          <a:off x="21669375" y="78009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33</xdr:row>
      <xdr:rowOff>142875</xdr:rowOff>
    </xdr:from>
    <xdr:to>
      <xdr:col>28</xdr:col>
      <xdr:colOff>581025</xdr:colOff>
      <xdr:row>34</xdr:row>
      <xdr:rowOff>19050</xdr:rowOff>
    </xdr:to>
    <xdr:sp>
      <xdr:nvSpPr>
        <xdr:cNvPr id="76" name="Line 429"/>
        <xdr:cNvSpPr>
          <a:spLocks/>
        </xdr:cNvSpPr>
      </xdr:nvSpPr>
      <xdr:spPr>
        <a:xfrm flipV="1">
          <a:off x="20183475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34</xdr:row>
      <xdr:rowOff>19050</xdr:rowOff>
    </xdr:from>
    <xdr:to>
      <xdr:col>27</xdr:col>
      <xdr:colOff>352425</xdr:colOff>
      <xdr:row>34</xdr:row>
      <xdr:rowOff>114300</xdr:rowOff>
    </xdr:to>
    <xdr:sp>
      <xdr:nvSpPr>
        <xdr:cNvPr id="77" name="Line 430"/>
        <xdr:cNvSpPr>
          <a:spLocks/>
        </xdr:cNvSpPr>
      </xdr:nvSpPr>
      <xdr:spPr>
        <a:xfrm flipV="1">
          <a:off x="19059525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9525</xdr:rowOff>
    </xdr:from>
    <xdr:to>
      <xdr:col>29</xdr:col>
      <xdr:colOff>352425</xdr:colOff>
      <xdr:row>33</xdr:row>
      <xdr:rowOff>142875</xdr:rowOff>
    </xdr:to>
    <xdr:sp>
      <xdr:nvSpPr>
        <xdr:cNvPr id="78" name="Line 431"/>
        <xdr:cNvSpPr>
          <a:spLocks/>
        </xdr:cNvSpPr>
      </xdr:nvSpPr>
      <xdr:spPr>
        <a:xfrm flipV="1">
          <a:off x="20926425" y="8153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152400</xdr:rowOff>
    </xdr:from>
    <xdr:to>
      <xdr:col>26</xdr:col>
      <xdr:colOff>952500</xdr:colOff>
      <xdr:row>35</xdr:row>
      <xdr:rowOff>47625</xdr:rowOff>
    </xdr:to>
    <xdr:sp>
      <xdr:nvSpPr>
        <xdr:cNvPr id="79" name="kreslení 417"/>
        <xdr:cNvSpPr>
          <a:spLocks/>
        </xdr:cNvSpPr>
      </xdr:nvSpPr>
      <xdr:spPr>
        <a:xfrm>
          <a:off x="19459575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666750</xdr:colOff>
      <xdr:row>34</xdr:row>
      <xdr:rowOff>47625</xdr:rowOff>
    </xdr:from>
    <xdr:to>
      <xdr:col>16</xdr:col>
      <xdr:colOff>819150</xdr:colOff>
      <xdr:row>34</xdr:row>
      <xdr:rowOff>180975</xdr:rowOff>
    </xdr:to>
    <xdr:pic>
      <xdr:nvPicPr>
        <xdr:cNvPr id="8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20</xdr:col>
      <xdr:colOff>0</xdr:colOff>
      <xdr:row>34</xdr:row>
      <xdr:rowOff>114300</xdr:rowOff>
    </xdr:from>
    <xdr:to>
      <xdr:col>21</xdr:col>
      <xdr:colOff>0</xdr:colOff>
      <xdr:row>36</xdr:row>
      <xdr:rowOff>0</xdr:rowOff>
    </xdr:to>
    <xdr:grpSp>
      <xdr:nvGrpSpPr>
        <xdr:cNvPr id="81" name="Group 435"/>
        <xdr:cNvGrpSpPr>
          <a:grpSpLocks/>
        </xdr:cNvGrpSpPr>
      </xdr:nvGrpSpPr>
      <xdr:grpSpPr>
        <a:xfrm flipH="1" flipV="1">
          <a:off x="14401800" y="84867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82" name="Line 43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43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84" name="Group 492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31</xdr:row>
      <xdr:rowOff>114300</xdr:rowOff>
    </xdr:from>
    <xdr:to>
      <xdr:col>57</xdr:col>
      <xdr:colOff>266700</xdr:colOff>
      <xdr:row>36</xdr:row>
      <xdr:rowOff>123825</xdr:rowOff>
    </xdr:to>
    <xdr:sp>
      <xdr:nvSpPr>
        <xdr:cNvPr id="87" name="Line 503"/>
        <xdr:cNvSpPr>
          <a:spLocks/>
        </xdr:cNvSpPr>
      </xdr:nvSpPr>
      <xdr:spPr>
        <a:xfrm flipV="1">
          <a:off x="37976175" y="7800975"/>
          <a:ext cx="4714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36</xdr:row>
      <xdr:rowOff>123825</xdr:rowOff>
    </xdr:from>
    <xdr:to>
      <xdr:col>51</xdr:col>
      <xdr:colOff>9525</xdr:colOff>
      <xdr:row>37</xdr:row>
      <xdr:rowOff>9525</xdr:rowOff>
    </xdr:to>
    <xdr:sp>
      <xdr:nvSpPr>
        <xdr:cNvPr id="88" name="Line 504"/>
        <xdr:cNvSpPr>
          <a:spLocks/>
        </xdr:cNvSpPr>
      </xdr:nvSpPr>
      <xdr:spPr>
        <a:xfrm flipV="1">
          <a:off x="37223700" y="8953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37</xdr:row>
      <xdr:rowOff>85725</xdr:rowOff>
    </xdr:from>
    <xdr:to>
      <xdr:col>49</xdr:col>
      <xdr:colOff>0</xdr:colOff>
      <xdr:row>37</xdr:row>
      <xdr:rowOff>114300</xdr:rowOff>
    </xdr:to>
    <xdr:sp>
      <xdr:nvSpPr>
        <xdr:cNvPr id="89" name="Line 505"/>
        <xdr:cNvSpPr>
          <a:spLocks/>
        </xdr:cNvSpPr>
      </xdr:nvSpPr>
      <xdr:spPr>
        <a:xfrm flipV="1">
          <a:off x="35899725" y="91440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9525</xdr:rowOff>
    </xdr:from>
    <xdr:to>
      <xdr:col>50</xdr:col>
      <xdr:colOff>228600</xdr:colOff>
      <xdr:row>37</xdr:row>
      <xdr:rowOff>85725</xdr:rowOff>
    </xdr:to>
    <xdr:sp>
      <xdr:nvSpPr>
        <xdr:cNvPr id="90" name="Line 506"/>
        <xdr:cNvSpPr>
          <a:spLocks/>
        </xdr:cNvSpPr>
      </xdr:nvSpPr>
      <xdr:spPr>
        <a:xfrm flipV="1">
          <a:off x="36480750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53</xdr:col>
      <xdr:colOff>142875</xdr:colOff>
      <xdr:row>35</xdr:row>
      <xdr:rowOff>57150</xdr:rowOff>
    </xdr:from>
    <xdr:to>
      <xdr:col>53</xdr:col>
      <xdr:colOff>495300</xdr:colOff>
      <xdr:row>35</xdr:row>
      <xdr:rowOff>180975</xdr:rowOff>
    </xdr:to>
    <xdr:sp>
      <xdr:nvSpPr>
        <xdr:cNvPr id="92" name="kreslení 417"/>
        <xdr:cNvSpPr>
          <a:spLocks/>
        </xdr:cNvSpPr>
      </xdr:nvSpPr>
      <xdr:spPr>
        <a:xfrm>
          <a:off x="395954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93" name="Group 514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295275</xdr:colOff>
      <xdr:row>25</xdr:row>
      <xdr:rowOff>152400</xdr:rowOff>
    </xdr:from>
    <xdr:to>
      <xdr:col>68</xdr:col>
      <xdr:colOff>523875</xdr:colOff>
      <xdr:row>26</xdr:row>
      <xdr:rowOff>0</xdr:rowOff>
    </xdr:to>
    <xdr:sp>
      <xdr:nvSpPr>
        <xdr:cNvPr id="96" name="Line 517"/>
        <xdr:cNvSpPr>
          <a:spLocks/>
        </xdr:cNvSpPr>
      </xdr:nvSpPr>
      <xdr:spPr>
        <a:xfrm flipH="1" flipV="1">
          <a:off x="501491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114300</xdr:rowOff>
    </xdr:from>
    <xdr:to>
      <xdr:col>67</xdr:col>
      <xdr:colOff>295275</xdr:colOff>
      <xdr:row>25</xdr:row>
      <xdr:rowOff>152400</xdr:rowOff>
    </xdr:to>
    <xdr:sp>
      <xdr:nvSpPr>
        <xdr:cNvPr id="97" name="Line 518"/>
        <xdr:cNvSpPr>
          <a:spLocks/>
        </xdr:cNvSpPr>
      </xdr:nvSpPr>
      <xdr:spPr>
        <a:xfrm flipH="1" flipV="1">
          <a:off x="494061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26</xdr:row>
      <xdr:rowOff>0</xdr:rowOff>
    </xdr:from>
    <xdr:to>
      <xdr:col>69</xdr:col>
      <xdr:colOff>495300</xdr:colOff>
      <xdr:row>26</xdr:row>
      <xdr:rowOff>142875</xdr:rowOff>
    </xdr:to>
    <xdr:sp>
      <xdr:nvSpPr>
        <xdr:cNvPr id="98" name="Line 519"/>
        <xdr:cNvSpPr>
          <a:spLocks/>
        </xdr:cNvSpPr>
      </xdr:nvSpPr>
      <xdr:spPr>
        <a:xfrm flipH="1" flipV="1">
          <a:off x="50892075" y="65436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26</xdr:row>
      <xdr:rowOff>142875</xdr:rowOff>
    </xdr:from>
    <xdr:to>
      <xdr:col>73</xdr:col>
      <xdr:colOff>266700</xdr:colOff>
      <xdr:row>28</xdr:row>
      <xdr:rowOff>114300</xdr:rowOff>
    </xdr:to>
    <xdr:sp>
      <xdr:nvSpPr>
        <xdr:cNvPr id="99" name="Line 520"/>
        <xdr:cNvSpPr>
          <a:spLocks/>
        </xdr:cNvSpPr>
      </xdr:nvSpPr>
      <xdr:spPr>
        <a:xfrm flipH="1" flipV="1">
          <a:off x="51825525" y="6686550"/>
          <a:ext cx="27527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33</xdr:row>
      <xdr:rowOff>0</xdr:rowOff>
    </xdr:from>
    <xdr:to>
      <xdr:col>30</xdr:col>
      <xdr:colOff>238125</xdr:colOff>
      <xdr:row>34</xdr:row>
      <xdr:rowOff>104775</xdr:rowOff>
    </xdr:to>
    <xdr:grpSp>
      <xdr:nvGrpSpPr>
        <xdr:cNvPr id="100" name="Group 534"/>
        <xdr:cNvGrpSpPr>
          <a:grpSpLocks/>
        </xdr:cNvGrpSpPr>
      </xdr:nvGrpSpPr>
      <xdr:grpSpPr>
        <a:xfrm flipV="1">
          <a:off x="21088350" y="8143875"/>
          <a:ext cx="981075" cy="333375"/>
          <a:chOff x="-4847" y="151"/>
          <a:chExt cx="15417" cy="19600"/>
        </a:xfrm>
        <a:solidFill>
          <a:srgbClr val="FFFFFF"/>
        </a:solidFill>
      </xdr:grpSpPr>
      <xdr:sp>
        <xdr:nvSpPr>
          <xdr:cNvPr id="101" name="Line 5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26</xdr:row>
      <xdr:rowOff>9525</xdr:rowOff>
    </xdr:from>
    <xdr:to>
      <xdr:col>6</xdr:col>
      <xdr:colOff>57150</xdr:colOff>
      <xdr:row>30</xdr:row>
      <xdr:rowOff>219075</xdr:rowOff>
    </xdr:to>
    <xdr:sp>
      <xdr:nvSpPr>
        <xdr:cNvPr id="103" name="Line 538"/>
        <xdr:cNvSpPr>
          <a:spLocks/>
        </xdr:cNvSpPr>
      </xdr:nvSpPr>
      <xdr:spPr>
        <a:xfrm>
          <a:off x="405765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76200</xdr:colOff>
      <xdr:row>31</xdr:row>
      <xdr:rowOff>0</xdr:rowOff>
    </xdr:from>
    <xdr:ext cx="971550" cy="228600"/>
    <xdr:sp>
      <xdr:nvSpPr>
        <xdr:cNvPr id="104" name="text 774"/>
        <xdr:cNvSpPr txBox="1">
          <a:spLocks noChangeArrowheads="1"/>
        </xdr:cNvSpPr>
      </xdr:nvSpPr>
      <xdr:spPr>
        <a:xfrm>
          <a:off x="35623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05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28,759</a:t>
          </a:r>
        </a:p>
      </xdr:txBody>
    </xdr:sp>
    <xdr:clientData/>
  </xdr:oneCellAnchor>
  <xdr:twoCellAnchor>
    <xdr:from>
      <xdr:col>80</xdr:col>
      <xdr:colOff>495300</xdr:colOff>
      <xdr:row>26</xdr:row>
      <xdr:rowOff>0</xdr:rowOff>
    </xdr:from>
    <xdr:to>
      <xdr:col>80</xdr:col>
      <xdr:colOff>495300</xdr:colOff>
      <xdr:row>31</xdr:row>
      <xdr:rowOff>0</xdr:rowOff>
    </xdr:to>
    <xdr:sp>
      <xdr:nvSpPr>
        <xdr:cNvPr id="107" name="Line 542"/>
        <xdr:cNvSpPr>
          <a:spLocks/>
        </xdr:cNvSpPr>
      </xdr:nvSpPr>
      <xdr:spPr>
        <a:xfrm>
          <a:off x="597789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5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5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5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5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5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5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5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5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7" name="Line 55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8" name="Line 55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9" name="Line 55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0" name="Line 55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1" name="Line 55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2" name="Line 55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3" name="Line 55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4" name="Line 55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5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5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5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5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5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5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56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56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3" name="Line 56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4" name="Line 56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5" name="Line 57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6" name="Line 57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7" name="Line 57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8" name="Line 57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9" name="Line 57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0" name="Line 57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1" name="Line 57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2" name="Line 57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3" name="Line 57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4" name="Line 57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5" name="Line 58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6" name="Line 58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7" name="Line 5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8" name="Line 5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9" name="Line 58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0" name="Line 58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1" name="Line 58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2" name="Line 58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3" name="Line 58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4" name="Line 58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5" name="Line 59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6" name="Line 59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7" name="Line 59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8" name="Line 59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9" name="Line 59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0" name="Line 59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1" name="Line 59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2" name="Line 5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3" name="Line 5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4" name="Line 5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5" name="Line 6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6" name="Line 6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7" name="Line 6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8" name="Line 6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9" name="Line 6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0" name="Line 6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1" name="Line 6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2" name="Line 6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73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4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5" name="Line 67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6" name="Line 67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7" name="Line 67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8" name="Line 67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9" name="Line 67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0" name="Line 68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1" name="Line 68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2" name="Line 68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3" name="Line 6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4" name="Line 6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5" name="Line 6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6" name="Line 6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7" name="Line 6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8" name="Line 6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9" name="Line 6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0" name="Line 6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1" name="Line 6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2" name="Line 6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3" name="Line 6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4" name="Line 6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5" name="Line 6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6" name="Line 6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7" name="Line 6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8" name="Line 6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9" name="Line 6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0" name="Line 7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1" name="Line 7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2" name="Line 7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3" name="Line 7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4" name="Line 70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5" name="Line 70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6" name="Line 70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7" name="Line 7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8" name="Line 7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9" name="Line 7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0" name="Line 7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1" name="Line 7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2" name="Line 7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3" name="Line 7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4" name="Line 7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5" name="Line 7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6" name="Line 7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7" name="Line 7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8" name="Line 7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9" name="Line 7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0" name="Line 7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1" name="Line 7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2" name="Line 7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3" name="Line 72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72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72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72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72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72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72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73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73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2" name="Line 73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3" name="Line 73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4" name="Line 73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5" name="Line 73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6" name="Line 7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7" name="Line 7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8" name="Line 7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239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240" name="Group 740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29</xdr:row>
      <xdr:rowOff>57150</xdr:rowOff>
    </xdr:from>
    <xdr:to>
      <xdr:col>11</xdr:col>
      <xdr:colOff>419100</xdr:colOff>
      <xdr:row>29</xdr:row>
      <xdr:rowOff>171450</xdr:rowOff>
    </xdr:to>
    <xdr:grpSp>
      <xdr:nvGrpSpPr>
        <xdr:cNvPr id="243" name="Group 743"/>
        <xdr:cNvGrpSpPr>
          <a:grpSpLocks/>
        </xdr:cNvGrpSpPr>
      </xdr:nvGrpSpPr>
      <xdr:grpSpPr>
        <a:xfrm>
          <a:off x="8067675" y="7286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4" name="Oval 74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46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27</xdr:row>
      <xdr:rowOff>57150</xdr:rowOff>
    </xdr:from>
    <xdr:to>
      <xdr:col>77</xdr:col>
      <xdr:colOff>485775</xdr:colOff>
      <xdr:row>27</xdr:row>
      <xdr:rowOff>171450</xdr:rowOff>
    </xdr:to>
    <xdr:grpSp>
      <xdr:nvGrpSpPr>
        <xdr:cNvPr id="247" name="Group 747"/>
        <xdr:cNvGrpSpPr>
          <a:grpSpLocks/>
        </xdr:cNvGrpSpPr>
      </xdr:nvGrpSpPr>
      <xdr:grpSpPr>
        <a:xfrm>
          <a:off x="574738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8" name="Oval 748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49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50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20</xdr:col>
      <xdr:colOff>9525</xdr:colOff>
      <xdr:row>28</xdr:row>
      <xdr:rowOff>114300</xdr:rowOff>
    </xdr:to>
    <xdr:sp>
      <xdr:nvSpPr>
        <xdr:cNvPr id="251" name="Line 751"/>
        <xdr:cNvSpPr>
          <a:spLocks/>
        </xdr:cNvSpPr>
      </xdr:nvSpPr>
      <xdr:spPr>
        <a:xfrm flipV="1">
          <a:off x="11925300" y="66579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20</xdr:col>
      <xdr:colOff>742950</xdr:colOff>
      <xdr:row>26</xdr:row>
      <xdr:rowOff>114300</xdr:rowOff>
    </xdr:to>
    <xdr:sp>
      <xdr:nvSpPr>
        <xdr:cNvPr id="252" name="Line 752"/>
        <xdr:cNvSpPr>
          <a:spLocks/>
        </xdr:cNvSpPr>
      </xdr:nvSpPr>
      <xdr:spPr>
        <a:xfrm flipV="1">
          <a:off x="14411325" y="65436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25</xdr:row>
      <xdr:rowOff>152400</xdr:rowOff>
    </xdr:from>
    <xdr:to>
      <xdr:col>22</xdr:col>
      <xdr:colOff>0</xdr:colOff>
      <xdr:row>26</xdr:row>
      <xdr:rowOff>0</xdr:rowOff>
    </xdr:to>
    <xdr:sp>
      <xdr:nvSpPr>
        <xdr:cNvPr id="253" name="Line 753"/>
        <xdr:cNvSpPr>
          <a:spLocks/>
        </xdr:cNvSpPr>
      </xdr:nvSpPr>
      <xdr:spPr>
        <a:xfrm flipV="1">
          <a:off x="151447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114300</xdr:rowOff>
    </xdr:from>
    <xdr:to>
      <xdr:col>22</xdr:col>
      <xdr:colOff>742950</xdr:colOff>
      <xdr:row>25</xdr:row>
      <xdr:rowOff>152400</xdr:rowOff>
    </xdr:to>
    <xdr:sp>
      <xdr:nvSpPr>
        <xdr:cNvPr id="254" name="Line 754"/>
        <xdr:cNvSpPr>
          <a:spLocks/>
        </xdr:cNvSpPr>
      </xdr:nvSpPr>
      <xdr:spPr>
        <a:xfrm flipV="1">
          <a:off x="158877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34</xdr:row>
      <xdr:rowOff>9525</xdr:rowOff>
    </xdr:from>
    <xdr:to>
      <xdr:col>30</xdr:col>
      <xdr:colOff>695325</xdr:colOff>
      <xdr:row>35</xdr:row>
      <xdr:rowOff>0</xdr:rowOff>
    </xdr:to>
    <xdr:grpSp>
      <xdr:nvGrpSpPr>
        <xdr:cNvPr id="255" name="Group 760"/>
        <xdr:cNvGrpSpPr>
          <a:grpSpLocks/>
        </xdr:cNvGrpSpPr>
      </xdr:nvGrpSpPr>
      <xdr:grpSpPr>
        <a:xfrm>
          <a:off x="220884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676275</xdr:colOff>
      <xdr:row>32</xdr:row>
      <xdr:rowOff>76200</xdr:rowOff>
    </xdr:from>
    <xdr:to>
      <xdr:col>45</xdr:col>
      <xdr:colOff>0</xdr:colOff>
      <xdr:row>33</xdr:row>
      <xdr:rowOff>152400</xdr:rowOff>
    </xdr:to>
    <xdr:grpSp>
      <xdr:nvGrpSpPr>
        <xdr:cNvPr id="260" name="Group 821"/>
        <xdr:cNvGrpSpPr>
          <a:grpSpLocks/>
        </xdr:cNvGrpSpPr>
      </xdr:nvGrpSpPr>
      <xdr:grpSpPr>
        <a:xfrm>
          <a:off x="23993475" y="7991475"/>
          <a:ext cx="9363075" cy="304800"/>
          <a:chOff x="89" y="239"/>
          <a:chExt cx="863" cy="32"/>
        </a:xfrm>
        <a:solidFill>
          <a:srgbClr val="FFFFFF"/>
        </a:solidFill>
      </xdr:grpSpPr>
      <xdr:sp>
        <xdr:nvSpPr>
          <xdr:cNvPr id="261" name="Rectangle 8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32</xdr:row>
      <xdr:rowOff>114300</xdr:rowOff>
    </xdr:from>
    <xdr:to>
      <xdr:col>36</xdr:col>
      <xdr:colOff>742950</xdr:colOff>
      <xdr:row>33</xdr:row>
      <xdr:rowOff>114300</xdr:rowOff>
    </xdr:to>
    <xdr:sp>
      <xdr:nvSpPr>
        <xdr:cNvPr id="270" name="text 7125"/>
        <xdr:cNvSpPr txBox="1">
          <a:spLocks noChangeArrowheads="1"/>
        </xdr:cNvSpPr>
      </xdr:nvSpPr>
      <xdr:spPr>
        <a:xfrm>
          <a:off x="26517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28</xdr:col>
      <xdr:colOff>219075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271" name="Group 832"/>
        <xdr:cNvGrpSpPr>
          <a:grpSpLocks/>
        </xdr:cNvGrpSpPr>
      </xdr:nvGrpSpPr>
      <xdr:grpSpPr>
        <a:xfrm>
          <a:off x="20564475" y="7305675"/>
          <a:ext cx="12792075" cy="304800"/>
          <a:chOff x="89" y="239"/>
          <a:chExt cx="863" cy="32"/>
        </a:xfrm>
        <a:solidFill>
          <a:srgbClr val="FFFFFF"/>
        </a:solidFill>
      </xdr:grpSpPr>
      <xdr:sp>
        <xdr:nvSpPr>
          <xdr:cNvPr id="272" name="Rectangle 8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29</xdr:row>
      <xdr:rowOff>114300</xdr:rowOff>
    </xdr:from>
    <xdr:to>
      <xdr:col>36</xdr:col>
      <xdr:colOff>742950</xdr:colOff>
      <xdr:row>30</xdr:row>
      <xdr:rowOff>114300</xdr:rowOff>
    </xdr:to>
    <xdr:sp>
      <xdr:nvSpPr>
        <xdr:cNvPr id="281" name="text 7125"/>
        <xdr:cNvSpPr txBox="1">
          <a:spLocks noChangeArrowheads="1"/>
        </xdr:cNvSpPr>
      </xdr:nvSpPr>
      <xdr:spPr>
        <a:xfrm>
          <a:off x="26517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28</xdr:col>
      <xdr:colOff>219075</xdr:colOff>
      <xdr:row>26</xdr:row>
      <xdr:rowOff>76200</xdr:rowOff>
    </xdr:from>
    <xdr:to>
      <xdr:col>43</xdr:col>
      <xdr:colOff>342900</xdr:colOff>
      <xdr:row>27</xdr:row>
      <xdr:rowOff>152400</xdr:rowOff>
    </xdr:to>
    <xdr:grpSp>
      <xdr:nvGrpSpPr>
        <xdr:cNvPr id="282" name="Group 843"/>
        <xdr:cNvGrpSpPr>
          <a:grpSpLocks/>
        </xdr:cNvGrpSpPr>
      </xdr:nvGrpSpPr>
      <xdr:grpSpPr>
        <a:xfrm>
          <a:off x="20564475" y="6619875"/>
          <a:ext cx="11496675" cy="304800"/>
          <a:chOff x="89" y="239"/>
          <a:chExt cx="863" cy="32"/>
        </a:xfrm>
        <a:solidFill>
          <a:srgbClr val="FFFFFF"/>
        </a:solidFill>
      </xdr:grpSpPr>
      <xdr:sp>
        <xdr:nvSpPr>
          <xdr:cNvPr id="283" name="Rectangle 84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26</xdr:row>
      <xdr:rowOff>114300</xdr:rowOff>
    </xdr:from>
    <xdr:to>
      <xdr:col>36</xdr:col>
      <xdr:colOff>742950</xdr:colOff>
      <xdr:row>27</xdr:row>
      <xdr:rowOff>114300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26517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182</a:t>
          </a:r>
        </a:p>
      </xdr:txBody>
    </xdr:sp>
    <xdr:clientData/>
  </xdr:twoCellAnchor>
  <xdr:twoCellAnchor>
    <xdr:from>
      <xdr:col>3</xdr:col>
      <xdr:colOff>66675</xdr:colOff>
      <xdr:row>29</xdr:row>
      <xdr:rowOff>66675</xdr:rowOff>
    </xdr:from>
    <xdr:to>
      <xdr:col>4</xdr:col>
      <xdr:colOff>571500</xdr:colOff>
      <xdr:row>29</xdr:row>
      <xdr:rowOff>180975</xdr:rowOff>
    </xdr:to>
    <xdr:grpSp>
      <xdr:nvGrpSpPr>
        <xdr:cNvPr id="293" name="Group 854"/>
        <xdr:cNvGrpSpPr>
          <a:grpSpLocks/>
        </xdr:cNvGrpSpPr>
      </xdr:nvGrpSpPr>
      <xdr:grpSpPr>
        <a:xfrm>
          <a:off x="2066925" y="7296150"/>
          <a:ext cx="1019175" cy="114300"/>
          <a:chOff x="34" y="671"/>
          <a:chExt cx="93" cy="12"/>
        </a:xfrm>
        <a:solidFill>
          <a:srgbClr val="FFFFFF"/>
        </a:solidFill>
      </xdr:grpSpPr>
      <xdr:sp>
        <xdr:nvSpPr>
          <xdr:cNvPr id="294" name="Oval 855"/>
          <xdr:cNvSpPr>
            <a:spLocks noChangeAspect="1"/>
          </xdr:cNvSpPr>
        </xdr:nvSpPr>
        <xdr:spPr>
          <a:xfrm>
            <a:off x="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56"/>
          <xdr:cNvSpPr>
            <a:spLocks noChangeAspect="1"/>
          </xdr:cNvSpPr>
        </xdr:nvSpPr>
        <xdr:spPr>
          <a:xfrm>
            <a:off x="11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57"/>
          <xdr:cNvSpPr>
            <a:spLocks noChangeAspect="1"/>
          </xdr:cNvSpPr>
        </xdr:nvSpPr>
        <xdr:spPr>
          <a:xfrm>
            <a:off x="10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58"/>
          <xdr:cNvSpPr>
            <a:spLocks noChangeAspect="1"/>
          </xdr:cNvSpPr>
        </xdr:nvSpPr>
        <xdr:spPr>
          <a:xfrm>
            <a:off x="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59"/>
          <xdr:cNvSpPr>
            <a:spLocks noChangeAspect="1"/>
          </xdr:cNvSpPr>
        </xdr:nvSpPr>
        <xdr:spPr>
          <a:xfrm>
            <a:off x="6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9" name="Group 860"/>
          <xdr:cNvGrpSpPr>
            <a:grpSpLocks/>
          </xdr:cNvGrpSpPr>
        </xdr:nvGrpSpPr>
        <xdr:grpSpPr>
          <a:xfrm>
            <a:off x="34" y="671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00" name="Line 861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862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863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3" name="Oval 864"/>
          <xdr:cNvSpPr>
            <a:spLocks noChangeAspect="1"/>
          </xdr:cNvSpPr>
        </xdr:nvSpPr>
        <xdr:spPr>
          <a:xfrm>
            <a:off x="5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865"/>
          <xdr:cNvSpPr>
            <a:spLocks noChangeAspect="1"/>
          </xdr:cNvSpPr>
        </xdr:nvSpPr>
        <xdr:spPr>
          <a:xfrm flipV="1"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866"/>
          <xdr:cNvSpPr>
            <a:spLocks noChangeAspect="1"/>
          </xdr:cNvSpPr>
        </xdr:nvSpPr>
        <xdr:spPr>
          <a:xfrm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306" name="Group 867"/>
        <xdr:cNvGrpSpPr>
          <a:grpSpLocks/>
        </xdr:cNvGrpSpPr>
      </xdr:nvGrpSpPr>
      <xdr:grpSpPr>
        <a:xfrm>
          <a:off x="62674500" y="6829425"/>
          <a:ext cx="1009650" cy="114300"/>
          <a:chOff x="185" y="671"/>
          <a:chExt cx="93" cy="12"/>
        </a:xfrm>
        <a:solidFill>
          <a:srgbClr val="FFFFFF"/>
        </a:solidFill>
      </xdr:grpSpPr>
      <xdr:sp>
        <xdr:nvSpPr>
          <xdr:cNvPr id="307" name="Line 868"/>
          <xdr:cNvSpPr>
            <a:spLocks noChangeAspect="1"/>
          </xdr:cNvSpPr>
        </xdr:nvSpPr>
        <xdr:spPr>
          <a:xfrm>
            <a:off x="262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69"/>
          <xdr:cNvSpPr>
            <a:spLocks noChangeAspect="1"/>
          </xdr:cNvSpPr>
        </xdr:nvSpPr>
        <xdr:spPr>
          <a:xfrm>
            <a:off x="221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70"/>
          <xdr:cNvSpPr>
            <a:spLocks noChangeAspect="1"/>
          </xdr:cNvSpPr>
        </xdr:nvSpPr>
        <xdr:spPr>
          <a:xfrm>
            <a:off x="233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71"/>
          <xdr:cNvSpPr>
            <a:spLocks noChangeAspect="1"/>
          </xdr:cNvSpPr>
        </xdr:nvSpPr>
        <xdr:spPr>
          <a:xfrm>
            <a:off x="197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72"/>
          <xdr:cNvSpPr>
            <a:spLocks noChangeAspect="1"/>
          </xdr:cNvSpPr>
        </xdr:nvSpPr>
        <xdr:spPr>
          <a:xfrm>
            <a:off x="209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73"/>
          <xdr:cNvSpPr>
            <a:spLocks noChangeAspect="1"/>
          </xdr:cNvSpPr>
        </xdr:nvSpPr>
        <xdr:spPr>
          <a:xfrm>
            <a:off x="18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74"/>
          <xdr:cNvSpPr>
            <a:spLocks noChangeAspect="1"/>
          </xdr:cNvSpPr>
        </xdr:nvSpPr>
        <xdr:spPr>
          <a:xfrm>
            <a:off x="27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75"/>
          <xdr:cNvSpPr>
            <a:spLocks noChangeAspect="1"/>
          </xdr:cNvSpPr>
        </xdr:nvSpPr>
        <xdr:spPr>
          <a:xfrm>
            <a:off x="2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76"/>
          <xdr:cNvSpPr>
            <a:spLocks noChangeAspect="1"/>
          </xdr:cNvSpPr>
        </xdr:nvSpPr>
        <xdr:spPr>
          <a:xfrm>
            <a:off x="24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877"/>
          <xdr:cNvSpPr>
            <a:spLocks noChangeAspect="1"/>
          </xdr:cNvSpPr>
        </xdr:nvSpPr>
        <xdr:spPr>
          <a:xfrm flipV="1"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878"/>
          <xdr:cNvSpPr>
            <a:spLocks noChangeAspect="1"/>
          </xdr:cNvSpPr>
        </xdr:nvSpPr>
        <xdr:spPr>
          <a:xfrm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32</xdr:row>
      <xdr:rowOff>57150</xdr:rowOff>
    </xdr:from>
    <xdr:to>
      <xdr:col>70</xdr:col>
      <xdr:colOff>923925</xdr:colOff>
      <xdr:row>32</xdr:row>
      <xdr:rowOff>171450</xdr:rowOff>
    </xdr:to>
    <xdr:grpSp>
      <xdr:nvGrpSpPr>
        <xdr:cNvPr id="318" name="Group 879"/>
        <xdr:cNvGrpSpPr>
          <a:grpSpLocks/>
        </xdr:cNvGrpSpPr>
      </xdr:nvGrpSpPr>
      <xdr:grpSpPr>
        <a:xfrm>
          <a:off x="51901725" y="79724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19" name="Oval 880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81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82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83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3" name="Group 884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24" name="Line 885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Rectangle 886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Rectangle 887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7" name="Oval 888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889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890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29</xdr:row>
      <xdr:rowOff>57150</xdr:rowOff>
    </xdr:from>
    <xdr:to>
      <xdr:col>66</xdr:col>
      <xdr:colOff>104775</xdr:colOff>
      <xdr:row>29</xdr:row>
      <xdr:rowOff>171450</xdr:rowOff>
    </xdr:to>
    <xdr:grpSp>
      <xdr:nvGrpSpPr>
        <xdr:cNvPr id="330" name="Group 891"/>
        <xdr:cNvGrpSpPr>
          <a:grpSpLocks noChangeAspect="1"/>
        </xdr:cNvGrpSpPr>
      </xdr:nvGrpSpPr>
      <xdr:grpSpPr>
        <a:xfrm>
          <a:off x="48425100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31" name="Line 8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</xdr:colOff>
      <xdr:row>26</xdr:row>
      <xdr:rowOff>57150</xdr:rowOff>
    </xdr:from>
    <xdr:to>
      <xdr:col>66</xdr:col>
      <xdr:colOff>428625</xdr:colOff>
      <xdr:row>26</xdr:row>
      <xdr:rowOff>171450</xdr:rowOff>
    </xdr:to>
    <xdr:grpSp>
      <xdr:nvGrpSpPr>
        <xdr:cNvPr id="336" name="Group 897"/>
        <xdr:cNvGrpSpPr>
          <a:grpSpLocks/>
        </xdr:cNvGrpSpPr>
      </xdr:nvGrpSpPr>
      <xdr:grpSpPr>
        <a:xfrm>
          <a:off x="48425100" y="66008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37" name="Oval 898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99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00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01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1" name="Group 902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42" name="Line 903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Rectangle 904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Rectangle 905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5" name="Oval 906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907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908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27</xdr:row>
      <xdr:rowOff>57150</xdr:rowOff>
    </xdr:from>
    <xdr:to>
      <xdr:col>23</xdr:col>
      <xdr:colOff>457200</xdr:colOff>
      <xdr:row>27</xdr:row>
      <xdr:rowOff>171450</xdr:rowOff>
    </xdr:to>
    <xdr:grpSp>
      <xdr:nvGrpSpPr>
        <xdr:cNvPr id="348" name="Group 909"/>
        <xdr:cNvGrpSpPr>
          <a:grpSpLocks noChangeAspect="1"/>
        </xdr:cNvGrpSpPr>
      </xdr:nvGrpSpPr>
      <xdr:grpSpPr>
        <a:xfrm>
          <a:off x="16754475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9" name="Line 9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9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552450</xdr:colOff>
      <xdr:row>24</xdr:row>
      <xdr:rowOff>57150</xdr:rowOff>
    </xdr:from>
    <xdr:to>
      <xdr:col>23</xdr:col>
      <xdr:colOff>466725</xdr:colOff>
      <xdr:row>24</xdr:row>
      <xdr:rowOff>171450</xdr:rowOff>
    </xdr:to>
    <xdr:grpSp>
      <xdr:nvGrpSpPr>
        <xdr:cNvPr id="354" name="Group 915"/>
        <xdr:cNvGrpSpPr>
          <a:grpSpLocks/>
        </xdr:cNvGrpSpPr>
      </xdr:nvGrpSpPr>
      <xdr:grpSpPr>
        <a:xfrm>
          <a:off x="16440150" y="61436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55" name="Line 916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17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18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19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20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21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22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23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924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925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323850</xdr:colOff>
      <xdr:row>27</xdr:row>
      <xdr:rowOff>57150</xdr:rowOff>
    </xdr:from>
    <xdr:to>
      <xdr:col>6</xdr:col>
      <xdr:colOff>619125</xdr:colOff>
      <xdr:row>27</xdr:row>
      <xdr:rowOff>171450</xdr:rowOff>
    </xdr:to>
    <xdr:grpSp>
      <xdr:nvGrpSpPr>
        <xdr:cNvPr id="365" name="Group 926"/>
        <xdr:cNvGrpSpPr>
          <a:grpSpLocks/>
        </xdr:cNvGrpSpPr>
      </xdr:nvGrpSpPr>
      <xdr:grpSpPr>
        <a:xfrm>
          <a:off x="43243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366" name="Oval 927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28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29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30</xdr:row>
      <xdr:rowOff>57150</xdr:rowOff>
    </xdr:from>
    <xdr:to>
      <xdr:col>18</xdr:col>
      <xdr:colOff>914400</xdr:colOff>
      <xdr:row>30</xdr:row>
      <xdr:rowOff>171450</xdr:rowOff>
    </xdr:to>
    <xdr:grpSp>
      <xdr:nvGrpSpPr>
        <xdr:cNvPr id="369" name="Group 930"/>
        <xdr:cNvGrpSpPr>
          <a:grpSpLocks/>
        </xdr:cNvGrpSpPr>
      </xdr:nvGrpSpPr>
      <xdr:grpSpPr>
        <a:xfrm>
          <a:off x="12944475" y="75152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70" name="Line 931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32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33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34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35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36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37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938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939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940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76200</xdr:colOff>
      <xdr:row>24</xdr:row>
      <xdr:rowOff>0</xdr:rowOff>
    </xdr:from>
    <xdr:ext cx="971550" cy="457200"/>
    <xdr:sp>
      <xdr:nvSpPr>
        <xdr:cNvPr id="380" name="text 774"/>
        <xdr:cNvSpPr txBox="1">
          <a:spLocks noChangeArrowheads="1"/>
        </xdr:cNvSpPr>
      </xdr:nvSpPr>
      <xdr:spPr>
        <a:xfrm>
          <a:off x="3562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27,613</a:t>
          </a:r>
        </a:p>
      </xdr:txBody>
    </xdr:sp>
    <xdr:clientData/>
  </xdr:oneCellAnchor>
  <xdr:oneCellAnchor>
    <xdr:from>
      <xdr:col>14</xdr:col>
      <xdr:colOff>866775</xdr:colOff>
      <xdr:row>23</xdr:row>
      <xdr:rowOff>0</xdr:rowOff>
    </xdr:from>
    <xdr:ext cx="971550" cy="457200"/>
    <xdr:sp>
      <xdr:nvSpPr>
        <xdr:cNvPr id="381" name="text 774"/>
        <xdr:cNvSpPr txBox="1">
          <a:spLocks noChangeArrowheads="1"/>
        </xdr:cNvSpPr>
      </xdr:nvSpPr>
      <xdr:spPr>
        <a:xfrm>
          <a:off x="1081087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27,910</a:t>
          </a:r>
        </a:p>
      </xdr:txBody>
    </xdr:sp>
    <xdr:clientData/>
  </xdr:oneCellAnchor>
  <xdr:twoCellAnchor>
    <xdr:from>
      <xdr:col>54</xdr:col>
      <xdr:colOff>285750</xdr:colOff>
      <xdr:row>35</xdr:row>
      <xdr:rowOff>9525</xdr:rowOff>
    </xdr:from>
    <xdr:to>
      <xdr:col>54</xdr:col>
      <xdr:colOff>723900</xdr:colOff>
      <xdr:row>36</xdr:row>
      <xdr:rowOff>0</xdr:rowOff>
    </xdr:to>
    <xdr:grpSp>
      <xdr:nvGrpSpPr>
        <xdr:cNvPr id="382" name="Group 945"/>
        <xdr:cNvGrpSpPr>
          <a:grpSpLocks/>
        </xdr:cNvGrpSpPr>
      </xdr:nvGrpSpPr>
      <xdr:grpSpPr>
        <a:xfrm>
          <a:off x="402526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3" name="Oval 9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9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43" t="s">
        <v>34</v>
      </c>
      <c r="C4" s="112" t="s">
        <v>56</v>
      </c>
      <c r="D4" s="113"/>
      <c r="E4" s="111"/>
      <c r="F4" s="111"/>
      <c r="G4" s="111"/>
      <c r="H4" s="111"/>
      <c r="I4" s="113"/>
      <c r="J4" s="100" t="s">
        <v>51</v>
      </c>
      <c r="K4" s="113"/>
      <c r="L4" s="114"/>
      <c r="M4" s="113"/>
      <c r="N4" s="113"/>
      <c r="O4" s="113"/>
      <c r="P4" s="113"/>
      <c r="Q4" s="115" t="s">
        <v>35</v>
      </c>
      <c r="R4" s="116">
        <v>574509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266"/>
      <c r="H8" s="265"/>
      <c r="I8" s="265"/>
      <c r="J8" s="64" t="s">
        <v>94</v>
      </c>
      <c r="K8" s="265"/>
      <c r="L8" s="265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63" t="s">
        <v>8</v>
      </c>
      <c r="D9" s="135"/>
      <c r="E9" s="135"/>
      <c r="F9" s="135"/>
      <c r="G9" s="135"/>
      <c r="H9" s="135"/>
      <c r="I9" s="135"/>
      <c r="J9" s="137" t="s">
        <v>95</v>
      </c>
      <c r="K9" s="135"/>
      <c r="L9" s="135"/>
      <c r="M9" s="135"/>
      <c r="N9" s="135"/>
      <c r="O9" s="135"/>
      <c r="P9" s="310" t="s">
        <v>66</v>
      </c>
      <c r="Q9" s="310"/>
      <c r="R9" s="138"/>
      <c r="S9" s="132"/>
      <c r="T9" s="109"/>
      <c r="U9" s="107"/>
    </row>
    <row r="10" spans="1:21" ht="24.75" customHeight="1">
      <c r="A10" s="128"/>
      <c r="B10" s="133"/>
      <c r="C10" s="63" t="s">
        <v>10</v>
      </c>
      <c r="D10" s="135"/>
      <c r="E10" s="135"/>
      <c r="F10" s="135"/>
      <c r="G10" s="135"/>
      <c r="H10" s="135"/>
      <c r="I10" s="135"/>
      <c r="J10" s="137" t="s">
        <v>96</v>
      </c>
      <c r="K10" s="135"/>
      <c r="L10" s="135"/>
      <c r="M10" s="135"/>
      <c r="N10" s="135"/>
      <c r="O10" s="135"/>
      <c r="P10" s="310"/>
      <c r="Q10" s="31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6" t="s">
        <v>15</v>
      </c>
      <c r="D13" s="135"/>
      <c r="E13" s="135"/>
      <c r="F13" s="135"/>
      <c r="G13" s="251"/>
      <c r="H13" s="135"/>
      <c r="I13" s="135"/>
      <c r="J13" s="142" t="s">
        <v>16</v>
      </c>
      <c r="N13" s="135"/>
      <c r="O13" s="251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4" t="s">
        <v>17</v>
      </c>
      <c r="D14" s="135"/>
      <c r="E14" s="135"/>
      <c r="F14" s="135"/>
      <c r="G14" s="252"/>
      <c r="H14" s="135"/>
      <c r="I14" s="135"/>
      <c r="J14" s="229">
        <v>28.159</v>
      </c>
      <c r="N14" s="135"/>
      <c r="O14" s="252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4" t="s">
        <v>18</v>
      </c>
      <c r="D15" s="135"/>
      <c r="E15" s="135"/>
      <c r="F15" s="135"/>
      <c r="G15" s="244"/>
      <c r="H15" s="135"/>
      <c r="I15" s="135"/>
      <c r="J15" s="91" t="s">
        <v>19</v>
      </c>
      <c r="N15" s="135"/>
      <c r="O15" s="244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44" t="s">
        <v>67</v>
      </c>
      <c r="K16" s="135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244" t="s">
        <v>68</v>
      </c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67" t="s">
        <v>69</v>
      </c>
      <c r="K18" s="140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74" t="s">
        <v>36</v>
      </c>
      <c r="D20" s="135"/>
      <c r="E20" s="135"/>
      <c r="F20" s="135"/>
      <c r="G20" s="135"/>
      <c r="H20" s="135"/>
      <c r="J20" s="144" t="s">
        <v>70</v>
      </c>
      <c r="L20" s="135"/>
      <c r="M20" s="143"/>
      <c r="N20" s="143"/>
      <c r="O20" s="135"/>
      <c r="P20" s="310" t="s">
        <v>71</v>
      </c>
      <c r="Q20" s="310"/>
      <c r="R20" s="136"/>
      <c r="S20" s="132"/>
      <c r="T20" s="109"/>
      <c r="U20" s="107"/>
    </row>
    <row r="21" spans="1:21" ht="21" customHeight="1">
      <c r="A21" s="128"/>
      <c r="B21" s="133"/>
      <c r="C21" s="74" t="s">
        <v>37</v>
      </c>
      <c r="D21" s="135"/>
      <c r="E21" s="135"/>
      <c r="F21" s="135"/>
      <c r="G21" s="135"/>
      <c r="H21" s="135"/>
      <c r="J21" s="145" t="s">
        <v>50</v>
      </c>
      <c r="L21" s="135"/>
      <c r="M21" s="143"/>
      <c r="N21" s="143"/>
      <c r="O21" s="135"/>
      <c r="P21" s="310" t="s">
        <v>72</v>
      </c>
      <c r="Q21" s="310"/>
      <c r="R21" s="136"/>
      <c r="S21" s="132"/>
      <c r="T21" s="109"/>
      <c r="U21" s="107"/>
    </row>
    <row r="22" spans="1:21" ht="21" customHeight="1">
      <c r="A22" s="128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32"/>
      <c r="T22" s="109"/>
      <c r="U22" s="107"/>
    </row>
    <row r="23" spans="1:21" ht="21" customHeight="1">
      <c r="A23" s="128"/>
      <c r="B23" s="149"/>
      <c r="C23" s="150"/>
      <c r="D23" s="150"/>
      <c r="E23" s="151"/>
      <c r="F23" s="151"/>
      <c r="G23" s="151"/>
      <c r="H23" s="151"/>
      <c r="I23" s="150"/>
      <c r="J23" s="152"/>
      <c r="K23" s="150"/>
      <c r="L23" s="150"/>
      <c r="M23" s="150"/>
      <c r="N23" s="150"/>
      <c r="O23" s="150"/>
      <c r="P23" s="150"/>
      <c r="Q23" s="150"/>
      <c r="R23" s="150"/>
      <c r="S23" s="132"/>
      <c r="T23" s="109"/>
      <c r="U23" s="107"/>
    </row>
    <row r="24" spans="1:19" ht="30" customHeight="1">
      <c r="A24" s="153"/>
      <c r="B24" s="154"/>
      <c r="C24" s="155"/>
      <c r="D24" s="311" t="s">
        <v>38</v>
      </c>
      <c r="E24" s="312"/>
      <c r="F24" s="312"/>
      <c r="G24" s="312"/>
      <c r="H24" s="155"/>
      <c r="I24" s="156"/>
      <c r="J24" s="157"/>
      <c r="K24" s="154"/>
      <c r="L24" s="155"/>
      <c r="M24" s="311" t="s">
        <v>39</v>
      </c>
      <c r="N24" s="311"/>
      <c r="O24" s="311"/>
      <c r="P24" s="311"/>
      <c r="Q24" s="155"/>
      <c r="R24" s="156"/>
      <c r="S24" s="132"/>
    </row>
    <row r="25" spans="1:20" s="162" customFormat="1" ht="21" customHeight="1" thickBot="1">
      <c r="A25" s="158"/>
      <c r="B25" s="159" t="s">
        <v>23</v>
      </c>
      <c r="C25" s="98" t="s">
        <v>24</v>
      </c>
      <c r="D25" s="98" t="s">
        <v>25</v>
      </c>
      <c r="E25" s="160" t="s">
        <v>26</v>
      </c>
      <c r="F25" s="313" t="s">
        <v>27</v>
      </c>
      <c r="G25" s="314"/>
      <c r="H25" s="314"/>
      <c r="I25" s="315"/>
      <c r="J25" s="157"/>
      <c r="K25" s="159" t="s">
        <v>23</v>
      </c>
      <c r="L25" s="98" t="s">
        <v>24</v>
      </c>
      <c r="M25" s="98" t="s">
        <v>25</v>
      </c>
      <c r="N25" s="160" t="s">
        <v>26</v>
      </c>
      <c r="O25" s="313" t="s">
        <v>27</v>
      </c>
      <c r="P25" s="314"/>
      <c r="Q25" s="314"/>
      <c r="R25" s="315"/>
      <c r="S25" s="161"/>
      <c r="T25" s="105"/>
    </row>
    <row r="26" spans="1:20" s="118" customFormat="1" ht="21" customHeight="1" thickTop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63"/>
      <c r="L26" s="164"/>
      <c r="M26" s="165"/>
      <c r="N26" s="166"/>
      <c r="O26" s="167"/>
      <c r="P26" s="168"/>
      <c r="Q26" s="168"/>
      <c r="R26" s="169"/>
      <c r="S26" s="132"/>
      <c r="T26" s="105"/>
    </row>
    <row r="27" spans="1:20" s="118" customFormat="1" ht="21" customHeight="1">
      <c r="A27" s="153"/>
      <c r="B27" s="170">
        <v>1</v>
      </c>
      <c r="C27" s="171">
        <v>28.006</v>
      </c>
      <c r="D27" s="171">
        <v>28.514</v>
      </c>
      <c r="E27" s="172">
        <f>(D27-C27)*1000</f>
        <v>507.9999999999991</v>
      </c>
      <c r="F27" s="301" t="s">
        <v>40</v>
      </c>
      <c r="G27" s="302"/>
      <c r="H27" s="302"/>
      <c r="I27" s="303"/>
      <c r="J27" s="157"/>
      <c r="K27" s="170">
        <v>1</v>
      </c>
      <c r="L27" s="173">
        <v>28.058</v>
      </c>
      <c r="M27" s="173">
        <v>28.26</v>
      </c>
      <c r="N27" s="174">
        <f>(M27-L27)*1000</f>
        <v>202.00000000000173</v>
      </c>
      <c r="O27" s="304" t="s">
        <v>90</v>
      </c>
      <c r="P27" s="305"/>
      <c r="Q27" s="305"/>
      <c r="R27" s="306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298" t="s">
        <v>99</v>
      </c>
      <c r="G28" s="299"/>
      <c r="H28" s="299"/>
      <c r="I28" s="300"/>
      <c r="J28" s="157"/>
      <c r="K28" s="170"/>
      <c r="L28" s="173"/>
      <c r="M28" s="173"/>
      <c r="N28" s="174">
        <f>(M28-L28)*1000</f>
        <v>0</v>
      </c>
      <c r="O28" s="307" t="s">
        <v>74</v>
      </c>
      <c r="P28" s="308"/>
      <c r="Q28" s="308"/>
      <c r="R28" s="309"/>
      <c r="S28" s="132"/>
      <c r="T28" s="105"/>
    </row>
    <row r="29" spans="1:20" s="118" customFormat="1" ht="21" customHeight="1">
      <c r="A29" s="153"/>
      <c r="B29" s="170">
        <v>2</v>
      </c>
      <c r="C29" s="171">
        <v>27.952</v>
      </c>
      <c r="D29" s="171">
        <v>28.559</v>
      </c>
      <c r="E29" s="172">
        <f>(D29-C29)*1000</f>
        <v>606.9999999999993</v>
      </c>
      <c r="F29" s="304" t="s">
        <v>41</v>
      </c>
      <c r="G29" s="305"/>
      <c r="H29" s="305"/>
      <c r="I29" s="306"/>
      <c r="J29" s="157"/>
      <c r="K29" s="170">
        <v>2</v>
      </c>
      <c r="L29" s="171">
        <v>28.111</v>
      </c>
      <c r="M29" s="171">
        <v>28.26</v>
      </c>
      <c r="N29" s="174">
        <f>(M29-L29)*1000</f>
        <v>149.0000000000009</v>
      </c>
      <c r="O29" s="304" t="s">
        <v>52</v>
      </c>
      <c r="P29" s="305"/>
      <c r="Q29" s="305"/>
      <c r="R29" s="306"/>
      <c r="S29" s="132"/>
      <c r="T29" s="105"/>
    </row>
    <row r="30" spans="1:20" s="118" customFormat="1" ht="21" customHeight="1">
      <c r="A30" s="153"/>
      <c r="B30" s="163"/>
      <c r="C30" s="164"/>
      <c r="D30" s="165"/>
      <c r="E30" s="166"/>
      <c r="F30" s="167"/>
      <c r="G30" s="168"/>
      <c r="H30" s="168"/>
      <c r="I30" s="169"/>
      <c r="J30" s="157"/>
      <c r="K30" s="170"/>
      <c r="L30" s="171"/>
      <c r="M30" s="171"/>
      <c r="N30" s="174">
        <f>(M30-L30)*1000</f>
        <v>0</v>
      </c>
      <c r="O30" s="307" t="s">
        <v>73</v>
      </c>
      <c r="P30" s="308"/>
      <c r="Q30" s="308"/>
      <c r="R30" s="309"/>
      <c r="S30" s="132"/>
      <c r="T30" s="105"/>
    </row>
    <row r="31" spans="1:20" s="118" customFormat="1" ht="21" customHeight="1">
      <c r="A31" s="153"/>
      <c r="B31" s="170">
        <v>3</v>
      </c>
      <c r="C31" s="171">
        <v>28.006</v>
      </c>
      <c r="D31" s="171">
        <v>28.514</v>
      </c>
      <c r="E31" s="172">
        <f>(D31-C31)*1000</f>
        <v>507.9999999999991</v>
      </c>
      <c r="F31" s="304" t="s">
        <v>41</v>
      </c>
      <c r="G31" s="305"/>
      <c r="H31" s="305"/>
      <c r="I31" s="306"/>
      <c r="J31" s="157"/>
      <c r="K31" s="170">
        <v>3</v>
      </c>
      <c r="L31" s="171">
        <v>28.058</v>
      </c>
      <c r="M31" s="171">
        <v>28.24</v>
      </c>
      <c r="N31" s="174">
        <f>(M31-L31)*1000</f>
        <v>181.9999999999986</v>
      </c>
      <c r="O31" s="304" t="s">
        <v>91</v>
      </c>
      <c r="P31" s="305"/>
      <c r="Q31" s="305"/>
      <c r="R31" s="306"/>
      <c r="S31" s="132"/>
      <c r="T31" s="105"/>
    </row>
    <row r="32" spans="1:20" s="111" customFormat="1" ht="21" customHeight="1">
      <c r="A32" s="153"/>
      <c r="B32" s="175"/>
      <c r="C32" s="176"/>
      <c r="D32" s="177"/>
      <c r="E32" s="178"/>
      <c r="F32" s="179"/>
      <c r="G32" s="180"/>
      <c r="H32" s="180"/>
      <c r="I32" s="181"/>
      <c r="J32" s="157"/>
      <c r="K32" s="175"/>
      <c r="L32" s="176"/>
      <c r="M32" s="177"/>
      <c r="N32" s="178"/>
      <c r="O32" s="179"/>
      <c r="P32" s="180"/>
      <c r="Q32" s="180"/>
      <c r="R32" s="181"/>
      <c r="S32" s="132"/>
      <c r="T32" s="105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6">
    <mergeCell ref="P9:Q9"/>
    <mergeCell ref="D24:G24"/>
    <mergeCell ref="M24:P24"/>
    <mergeCell ref="F25:I25"/>
    <mergeCell ref="O25:R25"/>
    <mergeCell ref="P20:Q20"/>
    <mergeCell ref="P21:Q21"/>
    <mergeCell ref="P10:Q10"/>
    <mergeCell ref="F27:I27"/>
    <mergeCell ref="O29:R29"/>
    <mergeCell ref="F31:I31"/>
    <mergeCell ref="F29:I29"/>
    <mergeCell ref="O31:R31"/>
    <mergeCell ref="O30:R30"/>
    <mergeCell ref="O27:R27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88"/>
      <c r="C2" s="189"/>
      <c r="D2" s="189"/>
      <c r="E2" s="189"/>
      <c r="F2" s="189"/>
      <c r="G2" s="99" t="s">
        <v>53</v>
      </c>
      <c r="H2" s="189"/>
      <c r="I2" s="189"/>
      <c r="J2" s="189"/>
      <c r="K2" s="189"/>
      <c r="L2" s="190"/>
      <c r="R2" s="36"/>
      <c r="S2" s="37"/>
      <c r="T2" s="37"/>
      <c r="U2" s="37"/>
      <c r="V2" s="322" t="s">
        <v>4</v>
      </c>
      <c r="W2" s="322"/>
      <c r="X2" s="322"/>
      <c r="Y2" s="322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22" t="s">
        <v>4</v>
      </c>
      <c r="BO2" s="322"/>
      <c r="BP2" s="322"/>
      <c r="BQ2" s="322"/>
      <c r="BR2" s="37"/>
      <c r="BS2" s="37"/>
      <c r="BT2" s="37"/>
      <c r="BU2" s="38"/>
      <c r="BY2" s="33"/>
      <c r="BZ2" s="188"/>
      <c r="CA2" s="189"/>
      <c r="CB2" s="189"/>
      <c r="CC2" s="189"/>
      <c r="CD2" s="189"/>
      <c r="CE2" s="99" t="s">
        <v>54</v>
      </c>
      <c r="CF2" s="189"/>
      <c r="CG2" s="189"/>
      <c r="CH2" s="189"/>
      <c r="CI2" s="189"/>
      <c r="CJ2" s="190"/>
    </row>
    <row r="3" spans="18:77" ht="21" customHeight="1" thickBot="1" thickTop="1">
      <c r="R3" s="316" t="s">
        <v>5</v>
      </c>
      <c r="S3" s="317"/>
      <c r="T3" s="39"/>
      <c r="U3" s="40"/>
      <c r="V3" s="260" t="s">
        <v>78</v>
      </c>
      <c r="W3" s="260"/>
      <c r="X3" s="260"/>
      <c r="Y3" s="261"/>
      <c r="Z3" s="39"/>
      <c r="AA3" s="40"/>
      <c r="AB3" s="318" t="s">
        <v>6</v>
      </c>
      <c r="AC3" s="31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3" t="s">
        <v>6</v>
      </c>
      <c r="BK3" s="324"/>
      <c r="BL3" s="41"/>
      <c r="BM3" s="42"/>
      <c r="BN3" s="260" t="s">
        <v>78</v>
      </c>
      <c r="BO3" s="260"/>
      <c r="BP3" s="260"/>
      <c r="BQ3" s="261"/>
      <c r="BR3" s="245"/>
      <c r="BS3" s="246"/>
      <c r="BT3" s="320" t="s">
        <v>5</v>
      </c>
      <c r="BU3" s="321"/>
      <c r="BY3" s="33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1"/>
      <c r="U4" s="2"/>
      <c r="V4" s="196" t="s">
        <v>79</v>
      </c>
      <c r="W4" s="196"/>
      <c r="X4" s="196"/>
      <c r="Y4" s="196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0" t="s">
        <v>51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6"/>
      <c r="BK4" s="4"/>
      <c r="BL4" s="1"/>
      <c r="BM4" s="2"/>
      <c r="BN4" s="196" t="s">
        <v>79</v>
      </c>
      <c r="BO4" s="196"/>
      <c r="BP4" s="196"/>
      <c r="BQ4" s="196"/>
      <c r="BR4" s="1"/>
      <c r="BS4" s="2"/>
      <c r="BT4" s="7"/>
      <c r="BU4" s="5"/>
      <c r="BY4" s="33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0"/>
    </row>
    <row r="5" spans="2:88" ht="21" customHeight="1">
      <c r="B5" s="51"/>
      <c r="C5" s="52" t="s">
        <v>7</v>
      </c>
      <c r="D5" s="53"/>
      <c r="E5" s="54"/>
      <c r="F5" s="54"/>
      <c r="G5" s="54"/>
      <c r="H5" s="54"/>
      <c r="I5" s="54"/>
      <c r="J5" s="55"/>
      <c r="L5" s="56"/>
      <c r="R5" s="13"/>
      <c r="S5" s="57"/>
      <c r="T5" s="8"/>
      <c r="U5" s="10"/>
      <c r="V5" s="9"/>
      <c r="W5" s="270"/>
      <c r="X5" s="59"/>
      <c r="Y5" s="10"/>
      <c r="Z5" s="8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27"/>
      <c r="BK5" s="58"/>
      <c r="BL5" s="8"/>
      <c r="BM5" s="57"/>
      <c r="BN5" s="9"/>
      <c r="BO5" s="276"/>
      <c r="BP5" s="8"/>
      <c r="BQ5" s="10"/>
      <c r="BR5" s="8"/>
      <c r="BS5" s="10"/>
      <c r="BT5" s="59"/>
      <c r="BU5" s="60"/>
      <c r="BY5" s="33"/>
      <c r="BZ5" s="51"/>
      <c r="CA5" s="52" t="s">
        <v>7</v>
      </c>
      <c r="CB5" s="53"/>
      <c r="CC5" s="54"/>
      <c r="CD5" s="54"/>
      <c r="CE5" s="54"/>
      <c r="CF5" s="54"/>
      <c r="CG5" s="54"/>
      <c r="CH5" s="55"/>
      <c r="CJ5" s="56"/>
    </row>
    <row r="6" spans="2:88" ht="22.5" customHeight="1">
      <c r="B6" s="51"/>
      <c r="C6" s="52" t="s">
        <v>8</v>
      </c>
      <c r="D6" s="53"/>
      <c r="E6" s="54"/>
      <c r="F6" s="54"/>
      <c r="G6" s="61" t="s">
        <v>46</v>
      </c>
      <c r="H6" s="54"/>
      <c r="I6" s="54"/>
      <c r="J6" s="55"/>
      <c r="K6" s="62" t="s">
        <v>47</v>
      </c>
      <c r="L6" s="56"/>
      <c r="Q6" s="201"/>
      <c r="R6" s="224" t="s">
        <v>3</v>
      </c>
      <c r="S6" s="31">
        <v>26.804</v>
      </c>
      <c r="T6" s="8"/>
      <c r="U6" s="10"/>
      <c r="V6" s="259"/>
      <c r="W6" s="15"/>
      <c r="X6" s="269" t="s">
        <v>58</v>
      </c>
      <c r="Y6" s="31">
        <v>27.952</v>
      </c>
      <c r="Z6" s="8"/>
      <c r="AA6" s="10"/>
      <c r="AB6" s="272" t="s">
        <v>60</v>
      </c>
      <c r="AC6" s="222">
        <v>27.621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86" t="s">
        <v>33</v>
      </c>
      <c r="AS6" s="90" t="s">
        <v>28</v>
      </c>
      <c r="AT6" s="187" t="s">
        <v>42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75"/>
      <c r="BK6" s="223"/>
      <c r="BL6" s="32"/>
      <c r="BM6" s="10"/>
      <c r="BN6" s="12"/>
      <c r="BO6" s="277"/>
      <c r="BP6" s="269" t="s">
        <v>64</v>
      </c>
      <c r="BQ6" s="31">
        <v>28.559</v>
      </c>
      <c r="BR6" s="238"/>
      <c r="BS6" s="237"/>
      <c r="BT6" s="22" t="s">
        <v>2</v>
      </c>
      <c r="BU6" s="30">
        <v>29.715</v>
      </c>
      <c r="BY6" s="33"/>
      <c r="BZ6" s="51"/>
      <c r="CA6" s="52" t="s">
        <v>8</v>
      </c>
      <c r="CB6" s="53"/>
      <c r="CC6" s="54"/>
      <c r="CD6" s="54"/>
      <c r="CE6" s="61" t="s">
        <v>46</v>
      </c>
      <c r="CF6" s="54"/>
      <c r="CG6" s="54"/>
      <c r="CH6" s="55"/>
      <c r="CI6" s="62" t="s">
        <v>47</v>
      </c>
      <c r="CJ6" s="56"/>
    </row>
    <row r="7" spans="2:88" ht="21" customHeight="1">
      <c r="B7" s="51"/>
      <c r="C7" s="52" t="s">
        <v>10</v>
      </c>
      <c r="D7" s="53"/>
      <c r="E7" s="54"/>
      <c r="F7" s="54"/>
      <c r="G7" s="66" t="s">
        <v>48</v>
      </c>
      <c r="H7" s="54"/>
      <c r="I7" s="54"/>
      <c r="J7" s="53"/>
      <c r="K7" s="53"/>
      <c r="L7" s="65"/>
      <c r="Q7" s="201"/>
      <c r="R7" s="22"/>
      <c r="S7" s="223"/>
      <c r="T7" s="8"/>
      <c r="U7" s="10"/>
      <c r="V7" s="259" t="s">
        <v>57</v>
      </c>
      <c r="W7" s="15">
        <v>28.006</v>
      </c>
      <c r="X7" s="269"/>
      <c r="Y7" s="31"/>
      <c r="Z7" s="8"/>
      <c r="AA7" s="10"/>
      <c r="AB7" s="272"/>
      <c r="AC7" s="222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75" t="s">
        <v>62</v>
      </c>
      <c r="BK7" s="223">
        <v>28.65</v>
      </c>
      <c r="BL7" s="32"/>
      <c r="BM7" s="10"/>
      <c r="BN7" s="259" t="s">
        <v>63</v>
      </c>
      <c r="BO7" s="15">
        <v>28.514</v>
      </c>
      <c r="BP7" s="269"/>
      <c r="BQ7" s="31"/>
      <c r="BR7" s="11"/>
      <c r="BS7" s="237"/>
      <c r="BT7" s="22"/>
      <c r="BU7" s="222"/>
      <c r="BY7" s="33"/>
      <c r="BZ7" s="51"/>
      <c r="CA7" s="52" t="s">
        <v>10</v>
      </c>
      <c r="CB7" s="53"/>
      <c r="CC7" s="54"/>
      <c r="CD7" s="54"/>
      <c r="CE7" s="66" t="s">
        <v>48</v>
      </c>
      <c r="CF7" s="54"/>
      <c r="CG7" s="54"/>
      <c r="CH7" s="53"/>
      <c r="CI7" s="53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201"/>
      <c r="R8" s="16" t="s">
        <v>0</v>
      </c>
      <c r="S8" s="20">
        <v>27.544</v>
      </c>
      <c r="T8" s="8"/>
      <c r="U8" s="10"/>
      <c r="V8" s="259"/>
      <c r="W8" s="15"/>
      <c r="X8" s="269" t="s">
        <v>59</v>
      </c>
      <c r="Y8" s="31">
        <v>28.006</v>
      </c>
      <c r="Z8" s="8"/>
      <c r="AA8" s="10"/>
      <c r="AB8" s="272" t="s">
        <v>61</v>
      </c>
      <c r="AC8" s="222">
        <v>27.86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5" t="s">
        <v>97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75"/>
      <c r="BK8" s="223"/>
      <c r="BL8" s="32"/>
      <c r="BM8" s="10"/>
      <c r="BN8" s="9"/>
      <c r="BO8" s="276"/>
      <c r="BP8" s="269" t="s">
        <v>65</v>
      </c>
      <c r="BQ8" s="31">
        <v>28.514</v>
      </c>
      <c r="BR8" s="253"/>
      <c r="BS8" s="254"/>
      <c r="BT8" s="16" t="s">
        <v>1</v>
      </c>
      <c r="BU8" s="17">
        <v>28.988</v>
      </c>
      <c r="BY8" s="33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3"/>
      <c r="D9" s="53"/>
      <c r="E9" s="53"/>
      <c r="F9" s="53"/>
      <c r="G9" s="273"/>
      <c r="H9" s="53"/>
      <c r="I9" s="53"/>
      <c r="J9" s="53"/>
      <c r="K9" s="53"/>
      <c r="L9" s="65"/>
      <c r="R9" s="23"/>
      <c r="S9" s="24"/>
      <c r="T9" s="25"/>
      <c r="U9" s="24"/>
      <c r="V9" s="25"/>
      <c r="W9" s="271"/>
      <c r="X9" s="25"/>
      <c r="Y9" s="24"/>
      <c r="Z9" s="25"/>
      <c r="AA9" s="24"/>
      <c r="AB9" s="21"/>
      <c r="AC9" s="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6"/>
      <c r="BK9" s="71"/>
      <c r="BL9" s="21"/>
      <c r="BM9" s="18"/>
      <c r="BN9" s="25"/>
      <c r="BO9" s="271"/>
      <c r="BP9" s="25"/>
      <c r="BQ9" s="24"/>
      <c r="BR9" s="25"/>
      <c r="BS9" s="24"/>
      <c r="BT9" s="28"/>
      <c r="BU9" s="29"/>
      <c r="BY9" s="33"/>
      <c r="BZ9" s="70"/>
      <c r="CA9" s="53"/>
      <c r="CB9" s="53"/>
      <c r="CC9" s="53"/>
      <c r="CD9" s="53"/>
      <c r="CE9" s="273"/>
      <c r="CF9" s="53"/>
      <c r="CG9" s="53"/>
      <c r="CH9" s="53"/>
      <c r="CI9" s="53"/>
      <c r="CJ9" s="65"/>
    </row>
    <row r="10" spans="2:88" ht="21" customHeight="1">
      <c r="B10" s="51"/>
      <c r="C10" s="72" t="s">
        <v>11</v>
      </c>
      <c r="D10" s="53"/>
      <c r="E10" s="53"/>
      <c r="F10" s="55"/>
      <c r="G10" s="73" t="s">
        <v>80</v>
      </c>
      <c r="H10" s="53"/>
      <c r="I10" s="53"/>
      <c r="J10" s="74" t="s">
        <v>12</v>
      </c>
      <c r="K10" s="75" t="s">
        <v>98</v>
      </c>
      <c r="L10" s="5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197"/>
      <c r="AQ10" s="296"/>
      <c r="AR10" s="197"/>
      <c r="AS10" s="297"/>
      <c r="AT10" s="197"/>
      <c r="AU10" s="197"/>
      <c r="AV10" s="197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51"/>
      <c r="CA10" s="72" t="s">
        <v>11</v>
      </c>
      <c r="CB10" s="53"/>
      <c r="CC10" s="53"/>
      <c r="CD10" s="55"/>
      <c r="CE10" s="73" t="s">
        <v>80</v>
      </c>
      <c r="CF10" s="53"/>
      <c r="CG10" s="53"/>
      <c r="CH10" s="74" t="s">
        <v>12</v>
      </c>
      <c r="CI10" s="75" t="s">
        <v>98</v>
      </c>
      <c r="CJ10" s="56"/>
    </row>
    <row r="11" spans="2:88" ht="21" customHeight="1">
      <c r="B11" s="51"/>
      <c r="C11" s="72" t="s">
        <v>13</v>
      </c>
      <c r="D11" s="53"/>
      <c r="E11" s="53"/>
      <c r="F11" s="55"/>
      <c r="G11" s="73" t="s">
        <v>81</v>
      </c>
      <c r="H11" s="53"/>
      <c r="I11" s="11"/>
      <c r="J11" s="74" t="s">
        <v>14</v>
      </c>
      <c r="K11" s="75" t="s">
        <v>82</v>
      </c>
      <c r="L11" s="5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97"/>
      <c r="AQ11" s="197"/>
      <c r="AR11" s="197"/>
      <c r="AS11" s="295"/>
      <c r="AT11" s="197"/>
      <c r="AU11" s="197"/>
      <c r="AV11" s="197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51"/>
      <c r="CA11" s="72" t="s">
        <v>13</v>
      </c>
      <c r="CB11" s="53"/>
      <c r="CC11" s="53"/>
      <c r="CD11" s="55"/>
      <c r="CE11" s="73" t="s">
        <v>81</v>
      </c>
      <c r="CF11" s="53"/>
      <c r="CG11" s="11"/>
      <c r="CH11" s="74" t="s">
        <v>14</v>
      </c>
      <c r="CI11" s="75" t="s">
        <v>82</v>
      </c>
      <c r="CJ11" s="56"/>
    </row>
    <row r="12" spans="2:88" ht="21" customHeight="1" thickBot="1">
      <c r="B12" s="77"/>
      <c r="C12" s="78"/>
      <c r="D12" s="78"/>
      <c r="E12" s="78"/>
      <c r="F12" s="78"/>
      <c r="G12" s="274" t="s">
        <v>69</v>
      </c>
      <c r="H12" s="78"/>
      <c r="I12" s="78"/>
      <c r="J12" s="78"/>
      <c r="K12" s="78"/>
      <c r="L12" s="79"/>
      <c r="P12" s="80"/>
      <c r="Q12" s="8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97"/>
      <c r="AQ12" s="197"/>
      <c r="AR12" s="197"/>
      <c r="AS12" s="295"/>
      <c r="AT12" s="197"/>
      <c r="AU12" s="197"/>
      <c r="AV12" s="197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7"/>
      <c r="CA12" s="78"/>
      <c r="CB12" s="78"/>
      <c r="CC12" s="78"/>
      <c r="CD12" s="78"/>
      <c r="CE12" s="274" t="s">
        <v>69</v>
      </c>
      <c r="CF12" s="78"/>
      <c r="CG12" s="78"/>
      <c r="CH12" s="78"/>
      <c r="CI12" s="78"/>
      <c r="CJ12" s="7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1"/>
      <c r="AS13" s="33"/>
      <c r="AT13" s="81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>
      <c r="P14" s="80"/>
      <c r="Q14" s="80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80"/>
      <c r="BW14" s="80"/>
      <c r="BX14" s="80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80"/>
      <c r="BW15" s="80"/>
      <c r="BX15" s="80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45:88" ht="18" customHeight="1">
      <c r="AS16" s="242"/>
      <c r="BO16" s="209"/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ht="18" customHeight="1">
      <c r="BI17" s="209"/>
    </row>
    <row r="18" spans="61:67" ht="18" customHeight="1">
      <c r="BI18" s="209"/>
      <c r="BO18" s="96"/>
    </row>
    <row r="19" spans="45:61" ht="18" customHeight="1">
      <c r="AS19" s="33"/>
      <c r="AW19" s="219"/>
      <c r="BI19" s="193"/>
    </row>
    <row r="20" spans="31:65" ht="18" customHeight="1">
      <c r="AE20" s="255"/>
      <c r="AW20" s="33"/>
      <c r="AZ20" s="33"/>
      <c r="BC20" s="33"/>
      <c r="BF20" s="33"/>
      <c r="BG20" s="33"/>
      <c r="BM20" s="219"/>
    </row>
    <row r="21" spans="41:65" ht="18" customHeight="1">
      <c r="AO21" s="209"/>
      <c r="AZ21" s="33"/>
      <c r="BM21" s="33"/>
    </row>
    <row r="22" spans="8:73" ht="18" customHeight="1">
      <c r="H22" s="242"/>
      <c r="AO22" s="96"/>
      <c r="BE22" s="242"/>
      <c r="BI22" s="226"/>
      <c r="BO22" s="33"/>
      <c r="BP22" s="33"/>
      <c r="BU22" s="258"/>
    </row>
    <row r="23" spans="17:88" ht="18" customHeight="1">
      <c r="Q23" s="263"/>
      <c r="V23" s="33"/>
      <c r="AK23" s="33"/>
      <c r="AR23" s="33"/>
      <c r="AZ23" s="33"/>
      <c r="BB23" s="33"/>
      <c r="BC23" s="33"/>
      <c r="BX23" s="33"/>
      <c r="BY23" s="33"/>
      <c r="BZ23" s="209"/>
      <c r="CA23" s="33"/>
      <c r="CB23" s="81"/>
      <c r="CC23" s="81"/>
      <c r="CE23" s="81"/>
      <c r="CF23" s="81"/>
      <c r="CG23" s="81"/>
      <c r="CH23" s="81"/>
      <c r="CI23" s="81"/>
      <c r="CJ23" s="81"/>
    </row>
    <row r="24" spans="11:84" ht="18" customHeight="1">
      <c r="K24" s="33"/>
      <c r="Q24" s="263"/>
      <c r="X24" s="249" t="s">
        <v>59</v>
      </c>
      <c r="AK24" s="228"/>
      <c r="AY24" s="243"/>
      <c r="BP24" s="226"/>
      <c r="BR24" s="33"/>
      <c r="BU24" s="33"/>
      <c r="BV24" s="33"/>
      <c r="BW24" s="33"/>
      <c r="BX24" s="33"/>
      <c r="BZ24" s="210"/>
      <c r="CE24" s="81"/>
      <c r="CF24" s="81"/>
    </row>
    <row r="25" spans="20:85" ht="18" customHeight="1">
      <c r="T25" s="219"/>
      <c r="U25" s="33"/>
      <c r="V25" s="191"/>
      <c r="W25" s="33"/>
      <c r="Z25" s="227"/>
      <c r="AA25" s="226"/>
      <c r="AB25" s="219"/>
      <c r="AC25" s="33"/>
      <c r="AD25" s="195"/>
      <c r="AE25" s="33"/>
      <c r="AF25" s="33"/>
      <c r="AH25" s="33"/>
      <c r="AI25" s="33"/>
      <c r="AJ25" s="33"/>
      <c r="AK25" s="33"/>
      <c r="AL25" s="33"/>
      <c r="AN25" s="191"/>
      <c r="AR25" s="219"/>
      <c r="AV25" s="191"/>
      <c r="AW25" s="191"/>
      <c r="BG25" s="33"/>
      <c r="BN25" s="33"/>
      <c r="BO25" s="191"/>
      <c r="BR25" s="33"/>
      <c r="BS25" s="33"/>
      <c r="BU25" s="209"/>
      <c r="BV25" s="33"/>
      <c r="BY25" s="191"/>
      <c r="BZ25" s="33"/>
      <c r="CA25" s="191"/>
      <c r="CB25" s="81"/>
      <c r="CD25" s="81"/>
      <c r="CF25" s="81"/>
      <c r="CG25" s="33"/>
    </row>
    <row r="26" spans="16:84" ht="18" customHeight="1">
      <c r="P26" s="209"/>
      <c r="Q26" s="33"/>
      <c r="S26" s="33"/>
      <c r="T26" s="33"/>
      <c r="V26" s="33"/>
      <c r="AA26" s="33"/>
      <c r="AB26" s="33"/>
      <c r="AI26" s="33"/>
      <c r="AJ26" s="33"/>
      <c r="AK26" s="33"/>
      <c r="AL26" s="33"/>
      <c r="AM26" s="33"/>
      <c r="AN26" s="33"/>
      <c r="AO26" s="33"/>
      <c r="AR26" s="33"/>
      <c r="AU26" s="33"/>
      <c r="AV26" s="33"/>
      <c r="AW26" s="33"/>
      <c r="BB26" s="84"/>
      <c r="BC26" s="33"/>
      <c r="BH26" s="220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U26" s="210"/>
      <c r="BV26" s="33"/>
      <c r="BY26" s="33"/>
      <c r="BZ26" s="33"/>
      <c r="CA26" s="33"/>
      <c r="CB26" s="81"/>
      <c r="CD26" s="81"/>
      <c r="CF26" s="81"/>
    </row>
    <row r="27" spans="1:89" ht="18" customHeight="1">
      <c r="A27" s="86"/>
      <c r="G27" s="293" t="s">
        <v>60</v>
      </c>
      <c r="H27" s="33"/>
      <c r="K27" s="33"/>
      <c r="N27" s="33"/>
      <c r="O27" s="33"/>
      <c r="P27" s="210"/>
      <c r="R27" s="33"/>
      <c r="S27" s="33"/>
      <c r="V27" s="33"/>
      <c r="X27" s="249" t="s">
        <v>57</v>
      </c>
      <c r="AK27" s="249"/>
      <c r="AO27" s="195"/>
      <c r="BG27" s="33"/>
      <c r="BH27" s="33"/>
      <c r="BT27" s="33"/>
      <c r="BU27" s="211"/>
      <c r="BV27" s="33"/>
      <c r="BZ27" s="294" t="s">
        <v>62</v>
      </c>
      <c r="CA27" s="192"/>
      <c r="CC27" s="197"/>
      <c r="CF27" s="33"/>
      <c r="CH27" s="87" t="s">
        <v>1</v>
      </c>
      <c r="CK27" s="86"/>
    </row>
    <row r="28" spans="1:81" ht="18" customHeight="1">
      <c r="A28" s="86"/>
      <c r="L28" s="191">
        <v>1</v>
      </c>
      <c r="M28" s="33"/>
      <c r="N28" s="191"/>
      <c r="P28" s="33"/>
      <c r="Q28" s="191">
        <v>2</v>
      </c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R28" s="33"/>
      <c r="AS28" s="33"/>
      <c r="AT28" s="33"/>
      <c r="AY28" s="33"/>
      <c r="AZ28" s="33"/>
      <c r="BA28" s="33"/>
      <c r="BB28" s="33"/>
      <c r="BC28" s="33"/>
      <c r="BG28" s="33"/>
      <c r="BH28" s="33"/>
      <c r="BN28" s="262" t="s">
        <v>65</v>
      </c>
      <c r="BS28" s="33"/>
      <c r="BU28" s="250"/>
      <c r="BV28" s="191">
        <v>5</v>
      </c>
      <c r="BW28" s="33"/>
      <c r="BZ28" s="191"/>
      <c r="CC28" s="197"/>
    </row>
    <row r="29" spans="1:89" ht="18" customHeight="1">
      <c r="A29" s="86"/>
      <c r="B29" s="86"/>
      <c r="L29" s="33"/>
      <c r="M29" s="191"/>
      <c r="N29" s="33"/>
      <c r="Q29" s="33"/>
      <c r="S29" s="191"/>
      <c r="V29" s="33"/>
      <c r="X29" s="85"/>
      <c r="AG29" s="33"/>
      <c r="AI29" s="33"/>
      <c r="AJ29" s="33"/>
      <c r="AK29" s="84"/>
      <c r="AL29" s="33"/>
      <c r="AM29" s="219"/>
      <c r="AR29" s="33"/>
      <c r="AT29" s="33"/>
      <c r="AZ29" s="33"/>
      <c r="BA29" s="33"/>
      <c r="BB29" s="33"/>
      <c r="BC29" s="33"/>
      <c r="BH29" s="33"/>
      <c r="BI29" s="33"/>
      <c r="BK29" s="33"/>
      <c r="BQ29" s="33"/>
      <c r="BV29" s="33"/>
      <c r="BW29" s="191"/>
      <c r="BX29" s="191"/>
      <c r="BZ29" s="33"/>
      <c r="CC29" s="206"/>
      <c r="CJ29" s="86"/>
      <c r="CK29" s="86"/>
    </row>
    <row r="30" spans="10:85" ht="18" customHeight="1">
      <c r="J30" s="33"/>
      <c r="L30" s="33"/>
      <c r="M30" s="33"/>
      <c r="N30" s="33"/>
      <c r="S30" s="249" t="s">
        <v>58</v>
      </c>
      <c r="V30" s="191"/>
      <c r="X30" s="33"/>
      <c r="Y30" s="33"/>
      <c r="AG30" s="33"/>
      <c r="AI30" s="33"/>
      <c r="AJ30" s="33"/>
      <c r="AL30" s="33"/>
      <c r="AM30" s="33"/>
      <c r="AS30" s="33"/>
      <c r="AT30" s="33"/>
      <c r="AZ30" s="33"/>
      <c r="BA30" s="33"/>
      <c r="BB30" s="33"/>
      <c r="BC30" s="33"/>
      <c r="BK30" s="191"/>
      <c r="BN30" s="33"/>
      <c r="BP30" s="33"/>
      <c r="BQ30" s="191"/>
      <c r="BR30" s="33"/>
      <c r="BS30" s="228"/>
      <c r="BT30" s="33"/>
      <c r="BV30" s="33"/>
      <c r="BW30" s="33"/>
      <c r="BX30" s="33"/>
      <c r="BY30" s="33"/>
      <c r="BZ30" s="191">
        <v>6</v>
      </c>
      <c r="CB30" s="33"/>
      <c r="CC30" s="207"/>
      <c r="CD30" s="33"/>
      <c r="CG30" s="33"/>
    </row>
    <row r="31" spans="4:85" ht="18" customHeight="1">
      <c r="D31" s="88" t="s">
        <v>0</v>
      </c>
      <c r="L31" s="292" t="s">
        <v>61</v>
      </c>
      <c r="T31" s="221"/>
      <c r="X31" s="191"/>
      <c r="AG31" s="33"/>
      <c r="AH31" s="84"/>
      <c r="AI31" s="33"/>
      <c r="AJ31" s="33"/>
      <c r="AK31" s="33"/>
      <c r="AL31" s="33"/>
      <c r="AR31" s="33"/>
      <c r="AS31" s="33"/>
      <c r="AT31" s="33"/>
      <c r="AV31" s="85"/>
      <c r="AZ31" s="33"/>
      <c r="BB31" s="33"/>
      <c r="BC31" s="33"/>
      <c r="BG31" s="33"/>
      <c r="BI31" s="33"/>
      <c r="BN31" s="262" t="s">
        <v>63</v>
      </c>
      <c r="BO31" s="33"/>
      <c r="BQ31" s="241"/>
      <c r="BR31" s="191"/>
      <c r="BS31" s="250"/>
      <c r="CC31" s="240"/>
      <c r="CE31" s="239"/>
      <c r="CG31" s="240"/>
    </row>
    <row r="32" spans="11:81" ht="18" customHeight="1">
      <c r="K32" s="96"/>
      <c r="L32" s="209"/>
      <c r="N32" s="33"/>
      <c r="O32" s="191"/>
      <c r="P32" s="33"/>
      <c r="R32" s="33"/>
      <c r="AF32" s="33"/>
      <c r="AG32" s="33"/>
      <c r="AI32" s="33"/>
      <c r="AJ32" s="33"/>
      <c r="AK32" s="33"/>
      <c r="AL32" s="33"/>
      <c r="AR32" s="33"/>
      <c r="AW32" s="33"/>
      <c r="AX32" s="33"/>
      <c r="AZ32" s="33"/>
      <c r="BA32" s="33"/>
      <c r="BB32" s="33"/>
      <c r="BC32" s="33"/>
      <c r="BF32" s="33"/>
      <c r="BI32" s="191"/>
      <c r="BN32" s="33"/>
      <c r="BO32" s="33"/>
      <c r="BU32" s="33"/>
      <c r="BV32" s="33"/>
      <c r="BW32" s="191"/>
      <c r="CC32" s="208"/>
    </row>
    <row r="33" spans="15:75" ht="18" customHeight="1">
      <c r="O33" s="33"/>
      <c r="S33" s="33"/>
      <c r="AF33" s="191">
        <v>3</v>
      </c>
      <c r="AG33" s="247"/>
      <c r="AZ33" s="195"/>
      <c r="BE33" s="33"/>
      <c r="BF33" s="191">
        <v>4</v>
      </c>
      <c r="BH33" s="33"/>
      <c r="BI33" s="191"/>
      <c r="BK33" s="33"/>
      <c r="BN33" s="33"/>
      <c r="BP33" s="33"/>
      <c r="BQ33" s="33"/>
      <c r="BS33" s="243"/>
      <c r="BT33" s="33"/>
      <c r="BU33" s="33"/>
      <c r="BW33" s="33"/>
    </row>
    <row r="34" spans="12:71" ht="18" customHeight="1">
      <c r="L34" s="96"/>
      <c r="S34" s="191"/>
      <c r="AE34" s="209" t="s">
        <v>89</v>
      </c>
      <c r="BG34" s="33"/>
      <c r="BI34" s="213"/>
      <c r="BN34" s="212"/>
      <c r="BO34" s="195"/>
      <c r="BP34" s="33"/>
      <c r="BR34" s="33"/>
      <c r="BS34" s="262" t="s">
        <v>64</v>
      </c>
    </row>
    <row r="35" spans="21:73" ht="18" customHeight="1">
      <c r="U35" s="33"/>
      <c r="V35" s="33"/>
      <c r="AE35" s="213"/>
      <c r="BC35" s="209" t="s">
        <v>89</v>
      </c>
      <c r="BG35" s="195"/>
      <c r="BK35" s="97"/>
      <c r="BU35" s="193"/>
    </row>
    <row r="36" spans="17:63" ht="18" customHeight="1">
      <c r="Q36" s="248">
        <v>27.924</v>
      </c>
      <c r="R36" s="256"/>
      <c r="U36" s="263" t="s">
        <v>55</v>
      </c>
      <c r="AA36" s="258" t="s">
        <v>88</v>
      </c>
      <c r="AE36" s="96" t="s">
        <v>92</v>
      </c>
      <c r="AW36" s="33"/>
      <c r="BK36" s="97"/>
    </row>
    <row r="37" spans="27:55" ht="18" customHeight="1">
      <c r="AA37" s="257"/>
      <c r="AW37" s="194"/>
      <c r="BB37" s="257" t="s">
        <v>49</v>
      </c>
      <c r="BC37" s="96" t="s">
        <v>93</v>
      </c>
    </row>
    <row r="38" spans="8:80" ht="18" customHeight="1">
      <c r="H38" s="284"/>
      <c r="I38" s="281"/>
      <c r="J38" s="278"/>
      <c r="K38" s="279"/>
      <c r="L38" s="9"/>
      <c r="M38" s="289"/>
      <c r="N38" s="197"/>
      <c r="O38" s="197"/>
      <c r="P38" s="197"/>
      <c r="Q38" s="197"/>
      <c r="R38" s="197"/>
      <c r="S38" s="197"/>
      <c r="T38" s="197"/>
      <c r="AS38" s="33"/>
      <c r="AX38" s="33"/>
      <c r="AY38" s="33"/>
      <c r="BT38" s="33"/>
      <c r="BX38" s="33"/>
      <c r="CB38" s="225"/>
    </row>
    <row r="39" spans="8:43" ht="18" customHeight="1">
      <c r="H39" s="280"/>
      <c r="I39" s="281"/>
      <c r="J39" s="278"/>
      <c r="K39" s="279"/>
      <c r="L39" s="9"/>
      <c r="M39" s="214"/>
      <c r="N39" s="197"/>
      <c r="O39" s="197"/>
      <c r="P39" s="197"/>
      <c r="Q39" s="197"/>
      <c r="R39" s="197"/>
      <c r="S39" s="197"/>
      <c r="T39" s="197"/>
      <c r="AP39" s="248"/>
      <c r="AQ39" s="264">
        <v>28.228</v>
      </c>
    </row>
    <row r="40" spans="8:20" ht="18" customHeight="1">
      <c r="H40" s="290"/>
      <c r="I40" s="279"/>
      <c r="J40" s="278"/>
      <c r="K40" s="279"/>
      <c r="L40" s="9"/>
      <c r="M40" s="214"/>
      <c r="N40" s="197"/>
      <c r="O40" s="197"/>
      <c r="P40" s="197"/>
      <c r="Q40" s="197"/>
      <c r="R40" s="197"/>
      <c r="S40" s="197"/>
      <c r="T40" s="197"/>
    </row>
    <row r="41" spans="8:20" ht="18" customHeight="1">
      <c r="H41" s="290"/>
      <c r="I41" s="279"/>
      <c r="J41" s="278"/>
      <c r="K41" s="279"/>
      <c r="L41" s="9"/>
      <c r="M41" s="214"/>
      <c r="N41" s="197"/>
      <c r="O41" s="197"/>
      <c r="P41" s="197"/>
      <c r="Q41" s="197"/>
      <c r="R41" s="197"/>
      <c r="S41" s="197"/>
      <c r="T41" s="197"/>
    </row>
    <row r="42" spans="8:20" ht="18" customHeight="1">
      <c r="H42" s="291"/>
      <c r="I42" s="279"/>
      <c r="J42" s="278"/>
      <c r="K42" s="279"/>
      <c r="L42" s="9"/>
      <c r="M42" s="215"/>
      <c r="N42" s="197"/>
      <c r="O42" s="197"/>
      <c r="P42" s="197"/>
      <c r="Q42" s="197"/>
      <c r="R42" s="197"/>
      <c r="S42" s="197"/>
      <c r="T42" s="197"/>
    </row>
    <row r="43" spans="2:82" ht="18" customHeight="1">
      <c r="B43" s="197"/>
      <c r="C43" s="197"/>
      <c r="D43" s="197"/>
      <c r="E43" s="197"/>
      <c r="F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</row>
    <row r="44" spans="17:82" ht="18" customHeight="1">
      <c r="Q44" s="197"/>
      <c r="R44" s="197"/>
      <c r="S44" s="197"/>
      <c r="T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</row>
    <row r="45" spans="17:82" ht="18" customHeight="1">
      <c r="Q45" s="197"/>
      <c r="R45" s="197"/>
      <c r="S45" s="197"/>
      <c r="T45" s="197"/>
      <c r="BR45" s="197"/>
      <c r="BS45" s="197"/>
      <c r="CC45" s="197"/>
      <c r="CD45" s="197"/>
    </row>
    <row r="46" spans="17:82" ht="18" customHeight="1" thickBot="1">
      <c r="Q46" s="207"/>
      <c r="R46" s="207"/>
      <c r="S46" s="207"/>
      <c r="T46" s="207"/>
      <c r="AA46" s="80"/>
      <c r="AB46" s="80"/>
      <c r="AC46" s="80"/>
      <c r="AS46" s="82" t="s">
        <v>20</v>
      </c>
      <c r="BR46" s="62"/>
      <c r="BS46" s="62"/>
      <c r="CC46" s="207"/>
      <c r="CD46" s="207"/>
    </row>
    <row r="47" spans="2:88" ht="21" customHeight="1" thickBot="1">
      <c r="B47" s="198" t="s">
        <v>23</v>
      </c>
      <c r="C47" s="199" t="s">
        <v>29</v>
      </c>
      <c r="D47" s="199" t="s">
        <v>30</v>
      </c>
      <c r="E47" s="199" t="s">
        <v>31</v>
      </c>
      <c r="F47" s="216" t="s">
        <v>32</v>
      </c>
      <c r="G47" s="9"/>
      <c r="S47" s="55"/>
      <c r="T47" s="55"/>
      <c r="AS47" s="83" t="s">
        <v>21</v>
      </c>
      <c r="BR47" s="55"/>
      <c r="BS47" s="55"/>
      <c r="CE47" s="9"/>
      <c r="CF47" s="198" t="s">
        <v>23</v>
      </c>
      <c r="CG47" s="199" t="s">
        <v>29</v>
      </c>
      <c r="CH47" s="199" t="s">
        <v>30</v>
      </c>
      <c r="CI47" s="199" t="s">
        <v>31</v>
      </c>
      <c r="CJ47" s="216" t="s">
        <v>32</v>
      </c>
    </row>
    <row r="48" spans="2:88" ht="21" customHeight="1" thickBot="1" thickTop="1">
      <c r="B48" s="6"/>
      <c r="C48" s="4"/>
      <c r="D48" s="3" t="s">
        <v>79</v>
      </c>
      <c r="E48" s="4"/>
      <c r="F48" s="5"/>
      <c r="G48" s="55"/>
      <c r="H48" s="198" t="s">
        <v>23</v>
      </c>
      <c r="I48" s="199" t="s">
        <v>29</v>
      </c>
      <c r="J48" s="199" t="s">
        <v>30</v>
      </c>
      <c r="K48" s="199" t="s">
        <v>31</v>
      </c>
      <c r="L48" s="230" t="s">
        <v>32</v>
      </c>
      <c r="M48" s="288"/>
      <c r="N48" s="288"/>
      <c r="O48" s="325" t="s">
        <v>43</v>
      </c>
      <c r="P48" s="325"/>
      <c r="Q48" s="288"/>
      <c r="R48" s="326"/>
      <c r="S48" s="197"/>
      <c r="T48" s="197"/>
      <c r="AS48" s="83" t="s">
        <v>75</v>
      </c>
      <c r="BR48" s="284"/>
      <c r="BS48" s="281"/>
      <c r="BT48" s="198" t="s">
        <v>23</v>
      </c>
      <c r="BU48" s="199" t="s">
        <v>29</v>
      </c>
      <c r="BV48" s="199" t="s">
        <v>30</v>
      </c>
      <c r="BW48" s="199" t="s">
        <v>31</v>
      </c>
      <c r="BX48" s="230" t="s">
        <v>32</v>
      </c>
      <c r="BY48" s="288"/>
      <c r="BZ48" s="288"/>
      <c r="CA48" s="325" t="s">
        <v>43</v>
      </c>
      <c r="CB48" s="325"/>
      <c r="CC48" s="288"/>
      <c r="CD48" s="326"/>
      <c r="CE48" s="62"/>
      <c r="CF48" s="6"/>
      <c r="CG48" s="4"/>
      <c r="CH48" s="3" t="s">
        <v>79</v>
      </c>
      <c r="CI48" s="4"/>
      <c r="CJ48" s="5"/>
    </row>
    <row r="49" spans="2:88" ht="21" customHeight="1" thickTop="1">
      <c r="B49" s="282"/>
      <c r="C49" s="15"/>
      <c r="D49" s="92"/>
      <c r="E49" s="93"/>
      <c r="F49" s="283"/>
      <c r="G49" s="9"/>
      <c r="H49" s="6"/>
      <c r="I49" s="4"/>
      <c r="J49" s="4"/>
      <c r="K49" s="4"/>
      <c r="L49" s="3"/>
      <c r="M49" s="3" t="s">
        <v>44</v>
      </c>
      <c r="N49" s="4"/>
      <c r="O49" s="4"/>
      <c r="P49" s="4"/>
      <c r="Q49" s="4"/>
      <c r="R49" s="5"/>
      <c r="BR49" s="284"/>
      <c r="BS49" s="281"/>
      <c r="BT49" s="6"/>
      <c r="BU49" s="4"/>
      <c r="BV49" s="4"/>
      <c r="BW49" s="4"/>
      <c r="BX49" s="3"/>
      <c r="BY49" s="3" t="s">
        <v>44</v>
      </c>
      <c r="BZ49" s="4"/>
      <c r="CA49" s="4"/>
      <c r="CB49" s="4"/>
      <c r="CC49" s="4"/>
      <c r="CD49" s="5"/>
      <c r="CE49" s="214"/>
      <c r="CF49" s="282"/>
      <c r="CG49" s="15"/>
      <c r="CH49" s="92"/>
      <c r="CI49" s="93"/>
      <c r="CJ49" s="283"/>
    </row>
    <row r="50" spans="2:88" ht="21" customHeight="1">
      <c r="B50" s="236">
        <v>1</v>
      </c>
      <c r="C50" s="94">
        <v>27.86</v>
      </c>
      <c r="D50" s="92">
        <v>65</v>
      </c>
      <c r="E50" s="93">
        <f>C50+D50*0.001</f>
        <v>27.925</v>
      </c>
      <c r="F50" s="217" t="s">
        <v>83</v>
      </c>
      <c r="G50" s="55"/>
      <c r="H50" s="268"/>
      <c r="I50" s="15"/>
      <c r="J50" s="92"/>
      <c r="K50" s="93"/>
      <c r="L50" s="232"/>
      <c r="M50" s="200"/>
      <c r="N50" s="80"/>
      <c r="O50" s="80"/>
      <c r="P50" s="80"/>
      <c r="Q50" s="80"/>
      <c r="R50" s="201"/>
      <c r="AS50" s="89" t="s">
        <v>22</v>
      </c>
      <c r="BR50" s="284"/>
      <c r="BS50" s="281"/>
      <c r="BT50" s="268"/>
      <c r="BU50" s="15"/>
      <c r="BV50" s="92"/>
      <c r="BW50" s="93"/>
      <c r="BX50" s="232"/>
      <c r="BY50" s="200"/>
      <c r="BZ50" s="80"/>
      <c r="CA50" s="80"/>
      <c r="CB50" s="80"/>
      <c r="CC50" s="80"/>
      <c r="CD50" s="201"/>
      <c r="CE50" s="214"/>
      <c r="CF50" s="268">
        <v>5</v>
      </c>
      <c r="CG50" s="15">
        <v>28.604</v>
      </c>
      <c r="CH50" s="92">
        <v>-65</v>
      </c>
      <c r="CI50" s="93">
        <f>CG50+CH50*0.001</f>
        <v>28.538999999999998</v>
      </c>
      <c r="CJ50" s="217" t="s">
        <v>83</v>
      </c>
    </row>
    <row r="51" spans="2:88" ht="21" customHeight="1">
      <c r="B51" s="202"/>
      <c r="C51" s="15"/>
      <c r="D51" s="92"/>
      <c r="E51" s="93"/>
      <c r="F51" s="217"/>
      <c r="G51" s="55"/>
      <c r="H51" s="268">
        <v>3</v>
      </c>
      <c r="I51" s="15">
        <v>28.099</v>
      </c>
      <c r="J51" s="92">
        <v>-51</v>
      </c>
      <c r="K51" s="93">
        <f>I51+J51*0.001</f>
        <v>28.048000000000002</v>
      </c>
      <c r="L51" s="232" t="s">
        <v>45</v>
      </c>
      <c r="M51" s="200" t="s">
        <v>86</v>
      </c>
      <c r="N51" s="80"/>
      <c r="O51" s="80"/>
      <c r="P51" s="80"/>
      <c r="Q51" s="80"/>
      <c r="R51" s="201"/>
      <c r="AS51" s="83" t="s">
        <v>76</v>
      </c>
      <c r="BR51" s="284"/>
      <c r="BS51" s="281"/>
      <c r="BT51" s="268">
        <v>4</v>
      </c>
      <c r="BU51" s="15">
        <v>28.417</v>
      </c>
      <c r="BV51" s="92">
        <v>-51</v>
      </c>
      <c r="BW51" s="93">
        <f>BU51+BV51*0.001</f>
        <v>28.366000000000003</v>
      </c>
      <c r="BX51" s="232" t="s">
        <v>45</v>
      </c>
      <c r="BY51" s="200" t="s">
        <v>84</v>
      </c>
      <c r="BZ51" s="80"/>
      <c r="CA51" s="80"/>
      <c r="CB51" s="80"/>
      <c r="CC51" s="80"/>
      <c r="CD51" s="201"/>
      <c r="CE51" s="214"/>
      <c r="CF51" s="268"/>
      <c r="CG51" s="15"/>
      <c r="CH51" s="92"/>
      <c r="CI51" s="93"/>
      <c r="CJ51" s="217"/>
    </row>
    <row r="52" spans="2:88" ht="21" customHeight="1">
      <c r="B52" s="268">
        <v>2</v>
      </c>
      <c r="C52" s="15">
        <v>27.918</v>
      </c>
      <c r="D52" s="92">
        <v>65</v>
      </c>
      <c r="E52" s="93">
        <f>C52+D52*0.001</f>
        <v>27.983</v>
      </c>
      <c r="F52" s="217" t="s">
        <v>83</v>
      </c>
      <c r="G52" s="55"/>
      <c r="H52" s="231"/>
      <c r="I52" s="93"/>
      <c r="J52" s="92"/>
      <c r="K52" s="93">
        <f>I52+J52*0.001</f>
        <v>0</v>
      </c>
      <c r="L52" s="232"/>
      <c r="M52" s="200" t="s">
        <v>85</v>
      </c>
      <c r="N52" s="80"/>
      <c r="O52" s="80"/>
      <c r="P52" s="80"/>
      <c r="Q52" s="80"/>
      <c r="R52" s="201"/>
      <c r="AS52" s="83" t="s">
        <v>77</v>
      </c>
      <c r="BR52" s="290"/>
      <c r="BS52" s="279"/>
      <c r="BT52" s="231"/>
      <c r="BU52" s="93"/>
      <c r="BV52" s="92"/>
      <c r="BW52" s="93">
        <f>BU52+BV52*0.001</f>
        <v>0</v>
      </c>
      <c r="BX52" s="232"/>
      <c r="BY52" s="200" t="s">
        <v>87</v>
      </c>
      <c r="BZ52" s="80"/>
      <c r="CA52" s="80"/>
      <c r="CB52" s="80"/>
      <c r="CC52" s="80"/>
      <c r="CD52" s="201"/>
      <c r="CE52" s="214"/>
      <c r="CF52" s="236">
        <v>6</v>
      </c>
      <c r="CG52" s="94">
        <v>28.646</v>
      </c>
      <c r="CH52" s="92">
        <v>-65</v>
      </c>
      <c r="CI52" s="93">
        <f>CG52+CH52*0.001</f>
        <v>28.581</v>
      </c>
      <c r="CJ52" s="217" t="s">
        <v>83</v>
      </c>
    </row>
    <row r="53" spans="2:88" ht="21" customHeight="1" thickBot="1">
      <c r="B53" s="205"/>
      <c r="C53" s="203"/>
      <c r="D53" s="204"/>
      <c r="E53" s="203"/>
      <c r="F53" s="218"/>
      <c r="G53" s="55"/>
      <c r="H53" s="285"/>
      <c r="I53" s="286"/>
      <c r="J53" s="204"/>
      <c r="K53" s="203"/>
      <c r="L53" s="233"/>
      <c r="M53" s="287"/>
      <c r="N53" s="234"/>
      <c r="O53" s="234"/>
      <c r="P53" s="234"/>
      <c r="Q53" s="234"/>
      <c r="R53" s="235"/>
      <c r="AD53" s="34"/>
      <c r="AE53" s="35"/>
      <c r="BG53" s="34"/>
      <c r="BH53" s="35"/>
      <c r="BR53" s="291"/>
      <c r="BS53" s="279"/>
      <c r="BT53" s="285"/>
      <c r="BU53" s="286"/>
      <c r="BV53" s="204"/>
      <c r="BW53" s="203"/>
      <c r="BX53" s="233"/>
      <c r="BY53" s="287"/>
      <c r="BZ53" s="234"/>
      <c r="CA53" s="234"/>
      <c r="CB53" s="234"/>
      <c r="CC53" s="234"/>
      <c r="CD53" s="235"/>
      <c r="CE53" s="215"/>
      <c r="CF53" s="205"/>
      <c r="CG53" s="203"/>
      <c r="CH53" s="204"/>
      <c r="CI53" s="203"/>
      <c r="CJ53" s="218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8">
    <mergeCell ref="O48:P48"/>
    <mergeCell ref="CA48:CB48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18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2012-11-05T11:58:52Z</cp:lastPrinted>
  <dcterms:created xsi:type="dcterms:W3CDTF">2003-01-10T15:39:03Z</dcterms:created>
  <dcterms:modified xsi:type="dcterms:W3CDTF">2013-01-09T07:12:38Z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