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Trutnov střed" sheetId="2" r:id="rId2"/>
  </sheets>
  <definedNames/>
  <calcPr fullCalcOnLoad="1"/>
</workbook>
</file>

<file path=xl/sharedStrings.xml><?xml version="1.0" encoding="utf-8"?>
<sst xmlns="http://schemas.openxmlformats.org/spreadsheetml/2006/main" count="405" uniqueCount="210">
  <si>
    <t>Vjezdová</t>
  </si>
  <si>
    <t>Odjezdová</t>
  </si>
  <si>
    <t>Seřaďovací</t>
  </si>
  <si>
    <t>Př L</t>
  </si>
  <si>
    <t>1</t>
  </si>
  <si>
    <t>=</t>
  </si>
  <si>
    <t>Př S</t>
  </si>
  <si>
    <t>S</t>
  </si>
  <si>
    <t>L</t>
  </si>
  <si>
    <t>Cestová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</si>
  <si>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</si>
  <si>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</si>
  <si>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</si>
  <si>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</si>
  <si>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</si>
  <si>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</si>
  <si>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</si>
  <si>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</si>
  <si>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</si>
  <si>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2</t>
  </si>
  <si>
    <t>3</t>
  </si>
  <si>
    <t>4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</si>
  <si>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</si>
  <si>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</si>
  <si>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</si>
  <si>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</si>
  <si>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</si>
  <si>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</si>
  <si>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</si>
  <si>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</si>
  <si>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</si>
  <si>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</si>
  <si>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</si>
  <si>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</si>
  <si>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</si>
  <si>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</si>
  <si>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</si>
  <si>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</si>
  <si>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</si>
  <si>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</si>
  <si>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</si>
  <si>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zabezpečovacího zařízení</t>
  </si>
  <si>
    <t>Poznámka</t>
  </si>
  <si>
    <t>Vjezd - odjezd - průjezd</t>
  </si>
  <si>
    <t>při jízdě do odbočky - neníli uvedeno jinak, rychlost 40 km/h</t>
  </si>
  <si>
    <t>14</t>
  </si>
  <si>
    <t>13</t>
  </si>
  <si>
    <t>přerušovaná čára</t>
  </si>
  <si>
    <t>úsek není v měřítku</t>
  </si>
  <si>
    <t>KS</t>
  </si>
  <si>
    <t>zast.</t>
  </si>
  <si>
    <t>Př KS</t>
  </si>
  <si>
    <t>Výpravčí  -  1</t>
  </si>
  <si>
    <t>Telefonické  dorozumívání</t>
  </si>
  <si>
    <t>Vk 1</t>
  </si>
  <si>
    <t>Nástupiště  u  koleje</t>
  </si>
  <si>
    <t>č. III,  úrovňové, jednostranné vnitřní</t>
  </si>
  <si>
    <t>č. II,  úrovňové, jednostranné vnitřní</t>
  </si>
  <si>
    <t>č. I,  úrovňové, vnější</t>
  </si>
  <si>
    <t>E</t>
  </si>
  <si>
    <t>S 101</t>
  </si>
  <si>
    <t>S 104</t>
  </si>
  <si>
    <t>Sc 99</t>
  </si>
  <si>
    <t>Se 1</t>
  </si>
  <si>
    <t>Se 2</t>
  </si>
  <si>
    <t>Se 3</t>
  </si>
  <si>
    <t>Se 4</t>
  </si>
  <si>
    <t>Lc 101</t>
  </si>
  <si>
    <t>L 102</t>
  </si>
  <si>
    <t>L 104</t>
  </si>
  <si>
    <t>Př RL</t>
  </si>
  <si>
    <t>RL</t>
  </si>
  <si>
    <t>Se 8</t>
  </si>
  <si>
    <t>Se 7</t>
  </si>
  <si>
    <t>Se 9</t>
  </si>
  <si>
    <t>Lc 99</t>
  </si>
  <si>
    <t>Se 14</t>
  </si>
  <si>
    <t>Se 13</t>
  </si>
  <si>
    <t>Se 12</t>
  </si>
  <si>
    <t>Se 11</t>
  </si>
  <si>
    <t>Se 10</t>
  </si>
  <si>
    <t>S 1</t>
  </si>
  <si>
    <t>S 2</t>
  </si>
  <si>
    <t>S 3</t>
  </si>
  <si>
    <t>S 5</t>
  </si>
  <si>
    <t>S 7</t>
  </si>
  <si>
    <t>L 1</t>
  </si>
  <si>
    <t>L 2</t>
  </si>
  <si>
    <t>L 3</t>
  </si>
  <si>
    <t>L 7</t>
  </si>
  <si>
    <t>L 5</t>
  </si>
  <si>
    <t>Ja-Královec / Chlumec-Trutnov</t>
  </si>
  <si>
    <t>101</t>
  </si>
  <si>
    <t>102</t>
  </si>
  <si>
    <t>104</t>
  </si>
  <si>
    <t>5</t>
  </si>
  <si>
    <t>Ts / vlečka EPO</t>
  </si>
  <si>
    <t>128,000 = 0,000</t>
  </si>
  <si>
    <t>Ts / Teplice n.M.</t>
  </si>
  <si>
    <t>127,944 = 0,000</t>
  </si>
  <si>
    <t>47,396 = 128,623 (v.č.105)</t>
  </si>
  <si>
    <t>509A/C</t>
  </si>
  <si>
    <t>Km  47,396 (Jaroměř - Královec) = 128,623 (Chlumec n.C. - Trutnov)</t>
  </si>
  <si>
    <t>509A/B</t>
  </si>
  <si>
    <t>Km  127,944 (Chlumec n.C. - Trutnov) = 0,000 (Trutnov střed - Teplice n.M.)</t>
  </si>
  <si>
    <t>Kód :  22</t>
  </si>
  <si>
    <t>samočinně činností</t>
  </si>
  <si>
    <t>zast. - 90</t>
  </si>
  <si>
    <t>proj. - 30</t>
  </si>
  <si>
    <t>výpravčí</t>
  </si>
  <si>
    <t>zast. - 00</t>
  </si>
  <si>
    <t>vždy</t>
  </si>
  <si>
    <t xml:space="preserve"> Směr :  Malé Svatoňovice a Trutnov hl.n.</t>
  </si>
  <si>
    <t xml:space="preserve"> Směr :  Královec</t>
  </si>
  <si>
    <t xml:space="preserve"> Směr :  Teplice nad Metují</t>
  </si>
  <si>
    <t>proj. - nejsou</t>
  </si>
  <si>
    <t>doprovod</t>
  </si>
  <si>
    <t>vlaku</t>
  </si>
  <si>
    <t>zast. - 80 TRS</t>
  </si>
  <si>
    <t>Vjezd - odjezd, kusá kolej</t>
  </si>
  <si>
    <t>mimo směr Královec</t>
  </si>
  <si>
    <t>3. kategorie, ovládání z JOP</t>
  </si>
  <si>
    <t>Průjezd, spojovací kolej</t>
  </si>
  <si>
    <t>Hlavní  staniční  kolej  (HSK)</t>
  </si>
  <si>
    <t>HSK</t>
  </si>
  <si>
    <r>
      <t xml:space="preserve">HSK, </t>
    </r>
    <r>
      <rPr>
        <sz val="14"/>
        <rFont val="Arial CE"/>
        <family val="0"/>
      </rPr>
      <t>směr Teplice n.M.</t>
    </r>
  </si>
  <si>
    <t xml:space="preserve">Dopravní  koleje </t>
  </si>
  <si>
    <t>přístup od přijímací budovy</t>
  </si>
  <si>
    <t>přístup po přechodu v km 47,038</t>
  </si>
  <si>
    <t>č. I,  úrovňové, jednostranné vnitřní</t>
  </si>
  <si>
    <t>Km  127,944</t>
  </si>
  <si>
    <t>Km  47,038</t>
  </si>
  <si>
    <t>Obvod  výpravčího</t>
  </si>
  <si>
    <t>Sc102</t>
  </si>
  <si>
    <t>směr Ts a Královec, HSK směr Kc</t>
  </si>
  <si>
    <t>Lc101</t>
  </si>
  <si>
    <t>( schováno 300m )</t>
  </si>
  <si>
    <t>Zjišťování  konce</t>
  </si>
  <si>
    <t>samočinně činností TZZ</t>
  </si>
  <si>
    <t>vlaku  ze  směru :</t>
  </si>
  <si>
    <t>výpravčí vždy</t>
  </si>
  <si>
    <t>proj.</t>
  </si>
  <si>
    <t>Směr  :  Malé Svatoňovice  //  Královec</t>
  </si>
  <si>
    <t>Směr : Malé Svatoňovice</t>
  </si>
  <si>
    <t>Automatické  hradlo</t>
  </si>
  <si>
    <t>provoz podle D - 3</t>
  </si>
  <si>
    <t>Kód : 15</t>
  </si>
  <si>
    <t>Kód : 14</t>
  </si>
  <si>
    <t>( bez návěstního bodu )</t>
  </si>
  <si>
    <t>Směr : Královec</t>
  </si>
  <si>
    <t>M.Svatoňovice -</t>
  </si>
  <si>
    <t>Královec -</t>
  </si>
  <si>
    <t>90 // 80</t>
  </si>
  <si>
    <t>doprovod vlaku TRS</t>
  </si>
  <si>
    <t>30 // nejsou</t>
  </si>
  <si>
    <t>Směr  :  Teplice nad Metují  //  Trutnov hl.n.</t>
  </si>
  <si>
    <t>Směr : Teplice nad Metují</t>
  </si>
  <si>
    <t>Směr : Trutnov hl.n.</t>
  </si>
  <si>
    <t>Teplice n.M. -</t>
  </si>
  <si>
    <t>Trutnov hl.n. -</t>
  </si>
  <si>
    <t>00 // 90</t>
  </si>
  <si>
    <t>nejsou // 30</t>
  </si>
  <si>
    <t>elm.</t>
  </si>
  <si>
    <t xml:space="preserve">Vzájemně vyloučeny jsou pouze protisměrné </t>
  </si>
  <si>
    <t>jízdní cesty na tutéž kolej</t>
  </si>
  <si>
    <t>103</t>
  </si>
  <si>
    <t>105</t>
  </si>
  <si>
    <t>6</t>
  </si>
  <si>
    <t>7</t>
  </si>
  <si>
    <t>8</t>
  </si>
  <si>
    <t>9</t>
  </si>
  <si>
    <t>Obvod  posunu</t>
  </si>
  <si>
    <t>výměnový odtlačný zámek, klíč</t>
  </si>
  <si>
    <t>ChVk1/11t/11 je držen v EZ v kolejišti</t>
  </si>
  <si>
    <t>18</t>
  </si>
  <si>
    <t>15</t>
  </si>
  <si>
    <t>17</t>
  </si>
  <si>
    <t>16</t>
  </si>
  <si>
    <t>12</t>
  </si>
  <si>
    <t>47,038 j.t.128,981</t>
  </si>
  <si>
    <t>Vk 101</t>
  </si>
  <si>
    <t>PřKS</t>
  </si>
  <si>
    <t>3     4</t>
  </si>
  <si>
    <t>PřRL</t>
  </si>
  <si>
    <t>vlečka ČEZ - EPO</t>
  </si>
  <si>
    <t>Se14</t>
  </si>
  <si>
    <t>8     9</t>
  </si>
  <si>
    <t>127,750</t>
  </si>
  <si>
    <t>16   17</t>
  </si>
  <si>
    <t>14   15</t>
  </si>
  <si>
    <t>S1</t>
  </si>
  <si>
    <t>v.č.10 a S1 jsou bez zabezpečení</t>
  </si>
  <si>
    <t>vlečka ZNZP</t>
  </si>
  <si>
    <t>126,750</t>
  </si>
  <si>
    <t>vlečka Benzina</t>
  </si>
  <si>
    <t>Vk 2</t>
  </si>
  <si>
    <t>ChVk1</t>
  </si>
  <si>
    <t>ZVk1</t>
  </si>
  <si>
    <t>Vk 3</t>
  </si>
  <si>
    <t>EZ</t>
  </si>
  <si>
    <t>PSt.1</t>
  </si>
  <si>
    <t>( ChVk1/11t/11 )</t>
  </si>
  <si>
    <t>( 17/18+,Vk2-,Vk3-ZVk1- )</t>
  </si>
  <si>
    <t>13,14,15/16</t>
  </si>
  <si>
    <t>Výprava vlaků s přepravou cestujících dle čl. 505 ČD D2</t>
  </si>
  <si>
    <t>X.  /  2009</t>
  </si>
  <si>
    <t>indikátor s č.5</t>
  </si>
  <si>
    <t>indikátorová tab.s č.5</t>
  </si>
  <si>
    <t>počítače náprav, rychlostní návěstní soustava</t>
  </si>
  <si>
    <t>Elektronické  stavědlo  (ESA 13)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</si>
</sst>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1"/>
      <color indexed="10"/>
      <name val="Arial CE"/>
      <family val="2"/>
    </font>
    <font>
      <b/>
      <u val="single"/>
      <sz val="12"/>
      <name val="Arial CE"/>
      <family val="2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b/>
      <u val="single"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11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6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Continuous" vertical="center"/>
    </xf>
    <xf numFmtId="0" fontId="29" fillId="2" borderId="9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30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72" fontId="3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4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7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5" borderId="28" xfId="21" applyFont="1" applyFill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29" xfId="21" applyFont="1" applyFill="1" applyBorder="1" applyAlignment="1" quotePrefix="1">
      <alignment vertical="center"/>
      <protection/>
    </xf>
    <xf numFmtId="172" fontId="0" fillId="5" borderId="29" xfId="21" applyNumberFormat="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3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3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33" xfId="21" applyFont="1" applyBorder="1">
      <alignment/>
      <protection/>
    </xf>
    <xf numFmtId="0" fontId="4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5" xfId="21" applyFont="1" applyBorder="1">
      <alignment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0" fillId="4" borderId="0" xfId="21" applyFont="1" applyFill="1" applyBorder="1">
      <alignment/>
      <protection/>
    </xf>
    <xf numFmtId="0" fontId="47" fillId="4" borderId="0" xfId="21" applyFont="1" applyFill="1" applyBorder="1" applyAlignment="1">
      <alignment horizontal="center" vertical="center"/>
      <protection/>
    </xf>
    <xf numFmtId="0" fontId="0" fillId="0" borderId="15" xfId="21" applyBorder="1" applyAlignment="1">
      <alignment vertical="center"/>
      <protection/>
    </xf>
    <xf numFmtId="0" fontId="48" fillId="0" borderId="0" xfId="21" applyFont="1" applyFill="1" applyBorder="1" applyAlignment="1">
      <alignment horizontal="center"/>
      <protection/>
    </xf>
    <xf numFmtId="0" fontId="0" fillId="0" borderId="34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37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38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39" xfId="21" applyFont="1" applyFill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42" xfId="21" applyFont="1" applyFill="1" applyBorder="1" applyAlignment="1">
      <alignment horizontal="center" vertical="center"/>
      <protection/>
    </xf>
    <xf numFmtId="0" fontId="4" fillId="6" borderId="43" xfId="21" applyFont="1" applyFill="1" applyBorder="1" applyAlignment="1">
      <alignment horizontal="center" vertical="center"/>
      <protection/>
    </xf>
    <xf numFmtId="0" fontId="4" fillId="6" borderId="44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14" fillId="0" borderId="15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5" xfId="21" applyFont="1" applyBorder="1" applyAlignment="1">
      <alignment vertical="center"/>
      <protection/>
    </xf>
    <xf numFmtId="49" fontId="0" fillId="0" borderId="4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38" xfId="21" applyFont="1" applyBorder="1" applyAlignment="1">
      <alignment vertical="center"/>
      <protection/>
    </xf>
    <xf numFmtId="0" fontId="0" fillId="5" borderId="46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11" fillId="2" borderId="8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7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/>
    </xf>
    <xf numFmtId="0" fontId="25" fillId="0" borderId="33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2" fillId="0" borderId="0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26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3" fillId="0" borderId="0" xfId="20" applyNumberFormat="1" applyFont="1" applyAlignment="1">
      <alignment horizontal="center"/>
      <protection/>
    </xf>
    <xf numFmtId="172" fontId="4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/>
    </xf>
    <xf numFmtId="0" fontId="5" fillId="0" borderId="0" xfId="2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 quotePrefix="1">
      <alignment horizontal="center" vertical="center"/>
    </xf>
    <xf numFmtId="0" fontId="16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Continuous" vertical="center"/>
    </xf>
    <xf numFmtId="44" fontId="11" fillId="2" borderId="54" xfId="18" applyFont="1" applyFill="1" applyBorder="1" applyAlignment="1">
      <alignment horizontal="centerContinuous" vertical="center"/>
    </xf>
    <xf numFmtId="44" fontId="11" fillId="2" borderId="7" xfId="18" applyFont="1" applyFill="1" applyBorder="1" applyAlignment="1">
      <alignment horizontal="centerContinuous" vertical="center"/>
    </xf>
    <xf numFmtId="44" fontId="11" fillId="2" borderId="8" xfId="18" applyFont="1" applyFill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2" xfId="0" applyNumberFormat="1" applyFont="1" applyBorder="1" applyAlignment="1">
      <alignment horizontal="centerContinuous" vertical="center"/>
    </xf>
    <xf numFmtId="0" fontId="29" fillId="2" borderId="54" xfId="0" applyFont="1" applyFill="1" applyBorder="1" applyAlignment="1">
      <alignment horizontal="centerContinuous" vertical="center"/>
    </xf>
    <xf numFmtId="0" fontId="29" fillId="2" borderId="49" xfId="0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29" fillId="2" borderId="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/>
      <protection/>
    </xf>
    <xf numFmtId="172" fontId="53" fillId="0" borderId="0" xfId="21" applyNumberFormat="1" applyFont="1" applyFill="1" applyBorder="1" applyAlignment="1">
      <alignment horizontal="center" vertical="center"/>
      <protection/>
    </xf>
    <xf numFmtId="0" fontId="50" fillId="0" borderId="0" xfId="21" applyNumberFormat="1" applyFont="1" applyBorder="1" applyAlignment="1">
      <alignment horizontal="center" vertical="center"/>
      <protection/>
    </xf>
    <xf numFmtId="49" fontId="48" fillId="0" borderId="0" xfId="21" applyNumberFormat="1" applyFont="1" applyBorder="1" applyAlignment="1">
      <alignment horizontal="center"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44" fillId="0" borderId="25" xfId="21" applyNumberFormat="1" applyFont="1" applyBorder="1" applyAlignment="1">
      <alignment horizontal="center" vertical="center"/>
      <protection/>
    </xf>
    <xf numFmtId="172" fontId="14" fillId="0" borderId="14" xfId="21" applyNumberFormat="1" applyFont="1" applyFill="1" applyBorder="1" applyAlignment="1">
      <alignment horizontal="center" vertical="center"/>
      <protection/>
    </xf>
    <xf numFmtId="172" fontId="0" fillId="0" borderId="14" xfId="21" applyNumberFormat="1" applyFont="1" applyFill="1" applyBorder="1" applyAlignment="1">
      <alignment vertical="center"/>
      <protection/>
    </xf>
    <xf numFmtId="172" fontId="0" fillId="0" borderId="14" xfId="21" applyNumberFormat="1" applyFont="1" applyFill="1" applyBorder="1" applyAlignment="1">
      <alignment vertical="center"/>
      <protection/>
    </xf>
    <xf numFmtId="172" fontId="0" fillId="0" borderId="59" xfId="21" applyNumberFormat="1" applyFont="1" applyBorder="1" applyAlignment="1">
      <alignment vertical="center"/>
      <protection/>
    </xf>
    <xf numFmtId="172" fontId="0" fillId="0" borderId="59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48" fillId="0" borderId="0" xfId="21" applyFont="1" applyFill="1" applyBorder="1" applyAlignment="1">
      <alignment horizontal="center" vertical="center"/>
      <protection/>
    </xf>
    <xf numFmtId="44" fontId="11" fillId="2" borderId="54" xfId="18" applyFont="1" applyFill="1" applyBorder="1" applyAlignment="1">
      <alignment vertical="center"/>
    </xf>
    <xf numFmtId="44" fontId="11" fillId="2" borderId="7" xfId="18" applyFont="1" applyFill="1" applyBorder="1" applyAlignment="1">
      <alignment vertical="center"/>
    </xf>
    <xf numFmtId="44" fontId="11" fillId="2" borderId="8" xfId="18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22" fillId="0" borderId="14" xfId="0" applyNumberFormat="1" applyFont="1" applyBorder="1" applyAlignment="1">
      <alignment horizontal="center" vertical="center"/>
    </xf>
    <xf numFmtId="172" fontId="22" fillId="0" borderId="2" xfId="0" applyNumberFormat="1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72" fontId="22" fillId="0" borderId="15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72" fontId="22" fillId="0" borderId="17" xfId="0" applyNumberFormat="1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2" borderId="7" xfId="0" applyFont="1" applyFill="1" applyBorder="1" applyAlignment="1">
      <alignment horizontal="centerContinuous" vertical="center"/>
    </xf>
    <xf numFmtId="0" fontId="37" fillId="0" borderId="16" xfId="0" applyFont="1" applyBorder="1" applyAlignment="1">
      <alignment horizontal="center" vertical="center"/>
    </xf>
    <xf numFmtId="172" fontId="4" fillId="0" borderId="60" xfId="0" applyNumberFormat="1" applyFont="1" applyBorder="1" applyAlignment="1">
      <alignment horizontal="center" vertical="center"/>
    </xf>
    <xf numFmtId="172" fontId="22" fillId="0" borderId="27" xfId="0" applyNumberFormat="1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Continuous" vertical="center"/>
    </xf>
    <xf numFmtId="0" fontId="10" fillId="5" borderId="62" xfId="0" applyFont="1" applyFill="1" applyBorder="1" applyAlignment="1">
      <alignment horizontal="centerContinuous" vertical="center"/>
    </xf>
    <xf numFmtId="0" fontId="10" fillId="5" borderId="63" xfId="0" applyFont="1" applyFill="1" applyBorder="1" applyAlignment="1">
      <alignment horizontal="centerContinuous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8" fillId="0" borderId="0" xfId="21" applyFont="1" applyFill="1" applyBorder="1" applyAlignment="1">
      <alignment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59" fillId="0" borderId="72" xfId="21" applyFont="1" applyFill="1" applyBorder="1" applyAlignment="1">
      <alignment horizontal="center" vertical="center"/>
      <protection/>
    </xf>
    <xf numFmtId="0" fontId="0" fillId="0" borderId="73" xfId="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left"/>
      <protection/>
    </xf>
    <xf numFmtId="0" fontId="12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35" xfId="21" applyFont="1" applyBorder="1" applyAlignment="1">
      <alignment horizontal="center" vertical="center"/>
      <protection/>
    </xf>
    <xf numFmtId="172" fontId="0" fillId="0" borderId="0" xfId="0" applyNumberFormat="1" applyFont="1" applyBorder="1" applyAlignment="1">
      <alignment horizontal="right" vertical="center"/>
    </xf>
    <xf numFmtId="0" fontId="31" fillId="0" borderId="37" xfId="0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right" vertical="center"/>
    </xf>
    <xf numFmtId="0" fontId="26" fillId="0" borderId="37" xfId="0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172" fontId="0" fillId="0" borderId="80" xfId="0" applyNumberFormat="1" applyFont="1" applyBorder="1" applyAlignment="1">
      <alignment horizontal="right" vertical="center"/>
    </xf>
    <xf numFmtId="0" fontId="25" fillId="0" borderId="37" xfId="0" applyFont="1" applyBorder="1" applyAlignment="1">
      <alignment horizontal="center" vertical="center"/>
    </xf>
    <xf numFmtId="0" fontId="1" fillId="0" borderId="79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25" fillId="0" borderId="79" xfId="0" applyFont="1" applyBorder="1" applyAlignment="1">
      <alignment horizontal="center" vertical="center"/>
    </xf>
    <xf numFmtId="172" fontId="6" fillId="0" borderId="81" xfId="0" applyNumberFormat="1" applyFont="1" applyBorder="1" applyAlignment="1">
      <alignment horizontal="center" vertical="center"/>
    </xf>
    <xf numFmtId="0" fontId="29" fillId="2" borderId="54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172" fontId="4" fillId="0" borderId="15" xfId="0" applyNumberFormat="1" applyFont="1" applyBorder="1" applyAlignment="1">
      <alignment horizontal="center" vertical="center"/>
    </xf>
    <xf numFmtId="172" fontId="0" fillId="0" borderId="80" xfId="0" applyNumberFormat="1" applyFont="1" applyBorder="1" applyAlignment="1">
      <alignment horizontal="left" vertical="center"/>
    </xf>
    <xf numFmtId="0" fontId="37" fillId="0" borderId="37" xfId="0" applyFont="1" applyBorder="1" applyAlignment="1">
      <alignment horizontal="center" vertical="center"/>
    </xf>
    <xf numFmtId="172" fontId="22" fillId="0" borderId="38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72" fontId="0" fillId="0" borderId="81" xfId="0" applyNumberFormat="1" applyFont="1" applyFill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2" fontId="5" fillId="0" borderId="0" xfId="0" applyNumberFormat="1" applyFont="1" applyBorder="1" applyAlignment="1">
      <alignment horizontal="center" vertical="center"/>
    </xf>
    <xf numFmtId="172" fontId="0" fillId="0" borderId="81" xfId="0" applyNumberFormat="1" applyFont="1" applyBorder="1" applyAlignment="1">
      <alignment horizontal="right" vertical="center"/>
    </xf>
    <xf numFmtId="0" fontId="6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0" fillId="0" borderId="0" xfId="20" applyNumberFormat="1" applyFont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83" xfId="21" applyFont="1" applyFill="1" applyBorder="1" applyAlignment="1">
      <alignment horizontal="center" vertical="center"/>
      <protection/>
    </xf>
    <xf numFmtId="0" fontId="4" fillId="6" borderId="84" xfId="21" applyFont="1" applyFill="1" applyBorder="1" applyAlignment="1">
      <alignment horizontal="center" vertical="center"/>
      <protection/>
    </xf>
    <xf numFmtId="0" fontId="9" fillId="6" borderId="40" xfId="21" applyFont="1" applyFill="1" applyBorder="1" applyAlignment="1">
      <alignment horizontal="center" vertical="center"/>
      <protection/>
    </xf>
    <xf numFmtId="0" fontId="9" fillId="6" borderId="40" xfId="21" applyFont="1" applyFill="1" applyBorder="1" applyAlignment="1" quotePrefix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Trutnov  střed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26</xdr:row>
      <xdr:rowOff>85725</xdr:rowOff>
    </xdr:from>
    <xdr:to>
      <xdr:col>65</xdr:col>
      <xdr:colOff>581025</xdr:colOff>
      <xdr:row>27</xdr:row>
      <xdr:rowOff>161925</xdr:rowOff>
    </xdr:to>
    <xdr:grpSp>
      <xdr:nvGrpSpPr>
        <xdr:cNvPr id="1" name="Group 924"/>
        <xdr:cNvGrpSpPr>
          <a:grpSpLocks/>
        </xdr:cNvGrpSpPr>
      </xdr:nvGrpSpPr>
      <xdr:grpSpPr>
        <a:xfrm>
          <a:off x="44557950" y="6457950"/>
          <a:ext cx="355282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92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2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29</xdr:row>
      <xdr:rowOff>76200</xdr:rowOff>
    </xdr:from>
    <xdr:to>
      <xdr:col>73</xdr:col>
      <xdr:colOff>514350</xdr:colOff>
      <xdr:row>30</xdr:row>
      <xdr:rowOff>152400</xdr:rowOff>
    </xdr:to>
    <xdr:grpSp>
      <xdr:nvGrpSpPr>
        <xdr:cNvPr id="11" name="Group 914"/>
        <xdr:cNvGrpSpPr>
          <a:grpSpLocks/>
        </xdr:cNvGrpSpPr>
      </xdr:nvGrpSpPr>
      <xdr:grpSpPr>
        <a:xfrm>
          <a:off x="48044100" y="7134225"/>
          <a:ext cx="5943600" cy="304800"/>
          <a:chOff x="115" y="479"/>
          <a:chExt cx="1117" cy="40"/>
        </a:xfrm>
        <a:solidFill>
          <a:srgbClr val="FFFFFF"/>
        </a:solidFill>
      </xdr:grpSpPr>
      <xdr:sp>
        <xdr:nvSpPr>
          <xdr:cNvPr id="12" name="Rectangle 91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1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1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1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1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2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2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2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2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590550</xdr:colOff>
      <xdr:row>28</xdr:row>
      <xdr:rowOff>9525</xdr:rowOff>
    </xdr:from>
    <xdr:to>
      <xdr:col>21</xdr:col>
      <xdr:colOff>904875</xdr:colOff>
      <xdr:row>35</xdr:row>
      <xdr:rowOff>114300</xdr:rowOff>
    </xdr:to>
    <xdr:sp>
      <xdr:nvSpPr>
        <xdr:cNvPr id="21" name="Rectangle 600"/>
        <xdr:cNvSpPr>
          <a:spLocks/>
        </xdr:cNvSpPr>
      </xdr:nvSpPr>
      <xdr:spPr>
        <a:xfrm>
          <a:off x="15430500" y="6838950"/>
          <a:ext cx="314325" cy="1704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590550</xdr:colOff>
      <xdr:row>32</xdr:row>
      <xdr:rowOff>76200</xdr:rowOff>
    </xdr:from>
    <xdr:to>
      <xdr:col>23</xdr:col>
      <xdr:colOff>809625</xdr:colOff>
      <xdr:row>33</xdr:row>
      <xdr:rowOff>152400</xdr:rowOff>
    </xdr:to>
    <xdr:grpSp>
      <xdr:nvGrpSpPr>
        <xdr:cNvPr id="22" name="Group 584"/>
        <xdr:cNvGrpSpPr>
          <a:grpSpLocks/>
        </xdr:cNvGrpSpPr>
      </xdr:nvGrpSpPr>
      <xdr:grpSpPr>
        <a:xfrm>
          <a:off x="15430500" y="7820025"/>
          <a:ext cx="1704975" cy="304800"/>
          <a:chOff x="114" y="180"/>
          <a:chExt cx="540" cy="40"/>
        </a:xfrm>
        <a:solidFill>
          <a:srgbClr val="FFFFFF"/>
        </a:solidFill>
      </xdr:grpSpPr>
      <xdr:sp>
        <xdr:nvSpPr>
          <xdr:cNvPr id="23" name="Rectangle 58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8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8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8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8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9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9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30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Trutnov střed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66700"/>
    <xdr:sp>
      <xdr:nvSpPr>
        <xdr:cNvPr id="31" name="Oval 19"/>
        <xdr:cNvSpPr>
          <a:spLocks/>
        </xdr:cNvSpPr>
      </xdr:nvSpPr>
      <xdr:spPr>
        <a:xfrm>
          <a:off x="47872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952500" y="1048702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60</xdr:col>
      <xdr:colOff>123825</xdr:colOff>
      <xdr:row>14</xdr:row>
      <xdr:rowOff>219075</xdr:rowOff>
    </xdr:from>
    <xdr:to>
      <xdr:col>61</xdr:col>
      <xdr:colOff>838200</xdr:colOff>
      <xdr:row>17</xdr:row>
      <xdr:rowOff>0</xdr:rowOff>
    </xdr:to>
    <xdr:pic>
      <xdr:nvPicPr>
        <xdr:cNvPr id="3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67425" y="38481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34" name="Line 43"/>
        <xdr:cNvSpPr>
          <a:spLocks/>
        </xdr:cNvSpPr>
      </xdr:nvSpPr>
      <xdr:spPr>
        <a:xfrm flipV="1">
          <a:off x="17297400" y="7629525"/>
          <a:ext cx="14859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16325850" y="7515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438150" y="751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7" name="Line 50"/>
        <xdr:cNvSpPr>
          <a:spLocks/>
        </xdr:cNvSpPr>
      </xdr:nvSpPr>
      <xdr:spPr>
        <a:xfrm>
          <a:off x="504825" y="7629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31</xdr:row>
      <xdr:rowOff>114300</xdr:rowOff>
    </xdr:from>
    <xdr:to>
      <xdr:col>12</xdr:col>
      <xdr:colOff>266700</xdr:colOff>
      <xdr:row>34</xdr:row>
      <xdr:rowOff>114300</xdr:rowOff>
    </xdr:to>
    <xdr:sp>
      <xdr:nvSpPr>
        <xdr:cNvPr id="38" name="Line 71"/>
        <xdr:cNvSpPr>
          <a:spLocks/>
        </xdr:cNvSpPr>
      </xdr:nvSpPr>
      <xdr:spPr>
        <a:xfrm flipH="1" flipV="1">
          <a:off x="7162800" y="76295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33</xdr:row>
      <xdr:rowOff>0</xdr:rowOff>
    </xdr:from>
    <xdr:to>
      <xdr:col>119</xdr:col>
      <xdr:colOff>0</xdr:colOff>
      <xdr:row>35</xdr:row>
      <xdr:rowOff>0</xdr:rowOff>
    </xdr:to>
    <xdr:sp>
      <xdr:nvSpPr>
        <xdr:cNvPr id="39" name="text 37"/>
        <xdr:cNvSpPr txBox="1">
          <a:spLocks noChangeArrowheads="1"/>
        </xdr:cNvSpPr>
      </xdr:nvSpPr>
      <xdr:spPr>
        <a:xfrm>
          <a:off x="85648800" y="79724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Trutnov hl.n.</a:t>
          </a:r>
        </a:p>
      </xdr:txBody>
    </xdr:sp>
    <xdr:clientData/>
  </xdr:twoCellAnchor>
  <xdr:twoCellAnchor>
    <xdr:from>
      <xdr:col>51</xdr:col>
      <xdr:colOff>962025</xdr:colOff>
      <xdr:row>49</xdr:row>
      <xdr:rowOff>19050</xdr:rowOff>
    </xdr:from>
    <xdr:to>
      <xdr:col>52</xdr:col>
      <xdr:colOff>504825</xdr:colOff>
      <xdr:row>49</xdr:row>
      <xdr:rowOff>19050</xdr:rowOff>
    </xdr:to>
    <xdr:sp>
      <xdr:nvSpPr>
        <xdr:cNvPr id="40" name="Line 152"/>
        <xdr:cNvSpPr>
          <a:spLocks/>
        </xdr:cNvSpPr>
      </xdr:nvSpPr>
      <xdr:spPr>
        <a:xfrm flipH="1">
          <a:off x="38090475" y="11763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49</xdr:row>
      <xdr:rowOff>19050</xdr:rowOff>
    </xdr:from>
    <xdr:to>
      <xdr:col>52</xdr:col>
      <xdr:colOff>504825</xdr:colOff>
      <xdr:row>49</xdr:row>
      <xdr:rowOff>19050</xdr:rowOff>
    </xdr:to>
    <xdr:sp>
      <xdr:nvSpPr>
        <xdr:cNvPr id="41" name="Line 153"/>
        <xdr:cNvSpPr>
          <a:spLocks/>
        </xdr:cNvSpPr>
      </xdr:nvSpPr>
      <xdr:spPr>
        <a:xfrm flipH="1">
          <a:off x="38090475" y="11763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87649050" y="751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43" name="Line 242"/>
        <xdr:cNvSpPr>
          <a:spLocks/>
        </xdr:cNvSpPr>
      </xdr:nvSpPr>
      <xdr:spPr>
        <a:xfrm>
          <a:off x="87715725" y="7629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49</xdr:row>
      <xdr:rowOff>19050</xdr:rowOff>
    </xdr:from>
    <xdr:to>
      <xdr:col>52</xdr:col>
      <xdr:colOff>504825</xdr:colOff>
      <xdr:row>49</xdr:row>
      <xdr:rowOff>19050</xdr:rowOff>
    </xdr:to>
    <xdr:sp>
      <xdr:nvSpPr>
        <xdr:cNvPr id="44" name="Line 657"/>
        <xdr:cNvSpPr>
          <a:spLocks/>
        </xdr:cNvSpPr>
      </xdr:nvSpPr>
      <xdr:spPr>
        <a:xfrm flipH="1">
          <a:off x="38090475" y="11763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49</xdr:row>
      <xdr:rowOff>19050</xdr:rowOff>
    </xdr:from>
    <xdr:to>
      <xdr:col>52</xdr:col>
      <xdr:colOff>504825</xdr:colOff>
      <xdr:row>49</xdr:row>
      <xdr:rowOff>19050</xdr:rowOff>
    </xdr:to>
    <xdr:sp>
      <xdr:nvSpPr>
        <xdr:cNvPr id="45" name="Line 658"/>
        <xdr:cNvSpPr>
          <a:spLocks/>
        </xdr:cNvSpPr>
      </xdr:nvSpPr>
      <xdr:spPr>
        <a:xfrm flipH="1">
          <a:off x="38090475" y="11763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6" name="Line 888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7" name="Line 889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8" name="Line 890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9" name="Line 891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50" name="Line 892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51" name="Line 893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52" name="Line 341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53" name="Line 342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54" name="Line 343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55" name="Line 344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56" name="Line 345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57" name="Line 346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8" name="Line 355"/>
        <xdr:cNvSpPr>
          <a:spLocks/>
        </xdr:cNvSpPr>
      </xdr:nvSpPr>
      <xdr:spPr>
        <a:xfrm flipH="1">
          <a:off x="276891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59" name="Line 356"/>
        <xdr:cNvSpPr>
          <a:spLocks/>
        </xdr:cNvSpPr>
      </xdr:nvSpPr>
      <xdr:spPr>
        <a:xfrm flipH="1">
          <a:off x="276891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0" name="Line 357"/>
        <xdr:cNvSpPr>
          <a:spLocks/>
        </xdr:cNvSpPr>
      </xdr:nvSpPr>
      <xdr:spPr>
        <a:xfrm flipH="1">
          <a:off x="276891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1" name="Line 358"/>
        <xdr:cNvSpPr>
          <a:spLocks/>
        </xdr:cNvSpPr>
      </xdr:nvSpPr>
      <xdr:spPr>
        <a:xfrm flipH="1">
          <a:off x="276891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2" name="Line 359"/>
        <xdr:cNvSpPr>
          <a:spLocks/>
        </xdr:cNvSpPr>
      </xdr:nvSpPr>
      <xdr:spPr>
        <a:xfrm flipH="1">
          <a:off x="276891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10</xdr:row>
      <xdr:rowOff>19050</xdr:rowOff>
    </xdr:from>
    <xdr:to>
      <xdr:col>38</xdr:col>
      <xdr:colOff>504825</xdr:colOff>
      <xdr:row>10</xdr:row>
      <xdr:rowOff>19050</xdr:rowOff>
    </xdr:to>
    <xdr:sp>
      <xdr:nvSpPr>
        <xdr:cNvPr id="63" name="Line 360"/>
        <xdr:cNvSpPr>
          <a:spLocks/>
        </xdr:cNvSpPr>
      </xdr:nvSpPr>
      <xdr:spPr>
        <a:xfrm flipH="1">
          <a:off x="276891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64" name="Line 849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65" name="Line 850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66" name="Line 851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67" name="Line 852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68" name="Line 853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69" name="Line 854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" name="Line 867"/>
        <xdr:cNvSpPr>
          <a:spLocks/>
        </xdr:cNvSpPr>
      </xdr:nvSpPr>
      <xdr:spPr>
        <a:xfrm flipH="1">
          <a:off x="232314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1" name="Line 868"/>
        <xdr:cNvSpPr>
          <a:spLocks/>
        </xdr:cNvSpPr>
      </xdr:nvSpPr>
      <xdr:spPr>
        <a:xfrm flipH="1">
          <a:off x="232314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2" name="Line 869"/>
        <xdr:cNvSpPr>
          <a:spLocks/>
        </xdr:cNvSpPr>
      </xdr:nvSpPr>
      <xdr:spPr>
        <a:xfrm flipH="1">
          <a:off x="232314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3" name="Line 870"/>
        <xdr:cNvSpPr>
          <a:spLocks/>
        </xdr:cNvSpPr>
      </xdr:nvSpPr>
      <xdr:spPr>
        <a:xfrm flipH="1">
          <a:off x="232314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4" name="Line 871"/>
        <xdr:cNvSpPr>
          <a:spLocks/>
        </xdr:cNvSpPr>
      </xdr:nvSpPr>
      <xdr:spPr>
        <a:xfrm flipH="1">
          <a:off x="232314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5" name="Line 872"/>
        <xdr:cNvSpPr>
          <a:spLocks/>
        </xdr:cNvSpPr>
      </xdr:nvSpPr>
      <xdr:spPr>
        <a:xfrm flipH="1">
          <a:off x="232314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114300</xdr:rowOff>
    </xdr:from>
    <xdr:to>
      <xdr:col>33</xdr:col>
      <xdr:colOff>0</xdr:colOff>
      <xdr:row>21</xdr:row>
      <xdr:rowOff>114300</xdr:rowOff>
    </xdr:to>
    <xdr:sp>
      <xdr:nvSpPr>
        <xdr:cNvPr id="76" name="Line 243"/>
        <xdr:cNvSpPr>
          <a:spLocks/>
        </xdr:cNvSpPr>
      </xdr:nvSpPr>
      <xdr:spPr>
        <a:xfrm flipV="1">
          <a:off x="22269450" y="5343525"/>
          <a:ext cx="1485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114300</xdr:rowOff>
    </xdr:from>
    <xdr:to>
      <xdr:col>49</xdr:col>
      <xdr:colOff>0</xdr:colOff>
      <xdr:row>31</xdr:row>
      <xdr:rowOff>114300</xdr:rowOff>
    </xdr:to>
    <xdr:sp>
      <xdr:nvSpPr>
        <xdr:cNvPr id="77" name="Line 335"/>
        <xdr:cNvSpPr>
          <a:spLocks/>
        </xdr:cNvSpPr>
      </xdr:nvSpPr>
      <xdr:spPr>
        <a:xfrm flipV="1">
          <a:off x="32156400" y="7629525"/>
          <a:ext cx="3486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78" name="Line 55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79" name="Line 555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0" name="Line 55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1" name="Line 557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2" name="Line 558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3" name="Line 55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4" name="Line 561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5" name="Line 562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6" name="Line 563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7" name="Line 564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8" name="Line 565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9" name="Line 566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0" name="Line 56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1" name="Line 570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2" name="Line 57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3" name="Line 572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4" name="Line 573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5" name="Line 57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6" name="Line 838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7" name="Line 839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8" name="Line 840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9" name="Line 841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0" name="Line 842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1" name="Line 843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28</xdr:row>
      <xdr:rowOff>114300</xdr:rowOff>
    </xdr:from>
    <xdr:to>
      <xdr:col>54</xdr:col>
      <xdr:colOff>66675</xdr:colOff>
      <xdr:row>31</xdr:row>
      <xdr:rowOff>114300</xdr:rowOff>
    </xdr:to>
    <xdr:sp>
      <xdr:nvSpPr>
        <xdr:cNvPr id="102" name="Line 924"/>
        <xdr:cNvSpPr>
          <a:spLocks/>
        </xdr:cNvSpPr>
      </xdr:nvSpPr>
      <xdr:spPr>
        <a:xfrm flipH="1">
          <a:off x="36880800" y="69437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23</xdr:row>
      <xdr:rowOff>114300</xdr:rowOff>
    </xdr:from>
    <xdr:to>
      <xdr:col>59</xdr:col>
      <xdr:colOff>495300</xdr:colOff>
      <xdr:row>25</xdr:row>
      <xdr:rowOff>114300</xdr:rowOff>
    </xdr:to>
    <xdr:sp>
      <xdr:nvSpPr>
        <xdr:cNvPr id="103" name="Line 932"/>
        <xdr:cNvSpPr>
          <a:spLocks/>
        </xdr:cNvSpPr>
      </xdr:nvSpPr>
      <xdr:spPr>
        <a:xfrm flipH="1">
          <a:off x="42081450" y="58007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400050</xdr:colOff>
      <xdr:row>22</xdr:row>
      <xdr:rowOff>114300</xdr:rowOff>
    </xdr:from>
    <xdr:to>
      <xdr:col>62</xdr:col>
      <xdr:colOff>352425</xdr:colOff>
      <xdr:row>22</xdr:row>
      <xdr:rowOff>161925</xdr:rowOff>
    </xdr:to>
    <xdr:sp>
      <xdr:nvSpPr>
        <xdr:cNvPr id="104" name="Line 933"/>
        <xdr:cNvSpPr>
          <a:spLocks/>
        </xdr:cNvSpPr>
      </xdr:nvSpPr>
      <xdr:spPr>
        <a:xfrm flipH="1">
          <a:off x="44958000" y="5572125"/>
          <a:ext cx="9239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22</xdr:row>
      <xdr:rowOff>161925</xdr:rowOff>
    </xdr:from>
    <xdr:to>
      <xdr:col>61</xdr:col>
      <xdr:colOff>400050</xdr:colOff>
      <xdr:row>23</xdr:row>
      <xdr:rowOff>114300</xdr:rowOff>
    </xdr:to>
    <xdr:sp>
      <xdr:nvSpPr>
        <xdr:cNvPr id="105" name="Line 934"/>
        <xdr:cNvSpPr>
          <a:spLocks/>
        </xdr:cNvSpPr>
      </xdr:nvSpPr>
      <xdr:spPr>
        <a:xfrm flipH="1">
          <a:off x="43567350" y="561975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</xdr:colOff>
      <xdr:row>36</xdr:row>
      <xdr:rowOff>104775</xdr:rowOff>
    </xdr:from>
    <xdr:to>
      <xdr:col>51</xdr:col>
      <xdr:colOff>0</xdr:colOff>
      <xdr:row>38</xdr:row>
      <xdr:rowOff>180975</xdr:rowOff>
    </xdr:to>
    <xdr:sp>
      <xdr:nvSpPr>
        <xdr:cNvPr id="106" name="Line 1019"/>
        <xdr:cNvSpPr>
          <a:spLocks/>
        </xdr:cNvSpPr>
      </xdr:nvSpPr>
      <xdr:spPr>
        <a:xfrm flipH="1" flipV="1">
          <a:off x="31213425" y="8763000"/>
          <a:ext cx="5915025" cy="533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952500</xdr:colOff>
      <xdr:row>34</xdr:row>
      <xdr:rowOff>200025</xdr:rowOff>
    </xdr:from>
    <xdr:to>
      <xdr:col>43</xdr:col>
      <xdr:colOff>28575</xdr:colOff>
      <xdr:row>36</xdr:row>
      <xdr:rowOff>104775</xdr:rowOff>
    </xdr:to>
    <xdr:sp>
      <xdr:nvSpPr>
        <xdr:cNvPr id="107" name="Line 1020"/>
        <xdr:cNvSpPr>
          <a:spLocks/>
        </xdr:cNvSpPr>
      </xdr:nvSpPr>
      <xdr:spPr>
        <a:xfrm flipH="1" flipV="1">
          <a:off x="29165550" y="8401050"/>
          <a:ext cx="2047875" cy="3619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26</xdr:row>
      <xdr:rowOff>0</xdr:rowOff>
    </xdr:from>
    <xdr:ext cx="1485900" cy="457200"/>
    <xdr:sp>
      <xdr:nvSpPr>
        <xdr:cNvPr id="108" name="text 774"/>
        <xdr:cNvSpPr txBox="1">
          <a:spLocks noChangeArrowheads="1"/>
        </xdr:cNvSpPr>
      </xdr:nvSpPr>
      <xdr:spPr>
        <a:xfrm>
          <a:off x="14839950" y="6372225"/>
          <a:ext cx="148590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Trutnov - Poříčí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47,038</a:t>
          </a:r>
        </a:p>
      </xdr:txBody>
    </xdr:sp>
    <xdr:clientData/>
  </xdr:oneCellAnchor>
  <xdr:twoCellAnchor>
    <xdr:from>
      <xdr:col>51</xdr:col>
      <xdr:colOff>962025</xdr:colOff>
      <xdr:row>49</xdr:row>
      <xdr:rowOff>19050</xdr:rowOff>
    </xdr:from>
    <xdr:to>
      <xdr:col>52</xdr:col>
      <xdr:colOff>504825</xdr:colOff>
      <xdr:row>49</xdr:row>
      <xdr:rowOff>19050</xdr:rowOff>
    </xdr:to>
    <xdr:sp>
      <xdr:nvSpPr>
        <xdr:cNvPr id="109" name="Line 680"/>
        <xdr:cNvSpPr>
          <a:spLocks/>
        </xdr:cNvSpPr>
      </xdr:nvSpPr>
      <xdr:spPr>
        <a:xfrm flipH="1">
          <a:off x="38090475" y="11763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49</xdr:row>
      <xdr:rowOff>19050</xdr:rowOff>
    </xdr:from>
    <xdr:to>
      <xdr:col>52</xdr:col>
      <xdr:colOff>504825</xdr:colOff>
      <xdr:row>49</xdr:row>
      <xdr:rowOff>19050</xdr:rowOff>
    </xdr:to>
    <xdr:sp>
      <xdr:nvSpPr>
        <xdr:cNvPr id="110" name="Line 681"/>
        <xdr:cNvSpPr>
          <a:spLocks/>
        </xdr:cNvSpPr>
      </xdr:nvSpPr>
      <xdr:spPr>
        <a:xfrm flipH="1">
          <a:off x="38090475" y="11763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1" name="Line 686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2" name="Line 687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3" name="Line 688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" name="Line 689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" name="Line 690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" name="Line 691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7" name="Line 692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8" name="Line 693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9" name="Line 694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" name="Line 695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" name="Line 696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2" name="Line 697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114300</xdr:rowOff>
    </xdr:from>
    <xdr:to>
      <xdr:col>31</xdr:col>
      <xdr:colOff>742950</xdr:colOff>
      <xdr:row>37</xdr:row>
      <xdr:rowOff>114300</xdr:rowOff>
    </xdr:to>
    <xdr:sp>
      <xdr:nvSpPr>
        <xdr:cNvPr id="123" name="Line 699"/>
        <xdr:cNvSpPr>
          <a:spLocks/>
        </xdr:cNvSpPr>
      </xdr:nvSpPr>
      <xdr:spPr>
        <a:xfrm flipV="1">
          <a:off x="17297400" y="9001125"/>
          <a:ext cx="571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23</xdr:col>
      <xdr:colOff>0</xdr:colOff>
      <xdr:row>31</xdr:row>
      <xdr:rowOff>114300</xdr:rowOff>
    </xdr:to>
    <xdr:sp>
      <xdr:nvSpPr>
        <xdr:cNvPr id="124" name="Line 700"/>
        <xdr:cNvSpPr>
          <a:spLocks/>
        </xdr:cNvSpPr>
      </xdr:nvSpPr>
      <xdr:spPr>
        <a:xfrm flipV="1">
          <a:off x="952500" y="7629525"/>
          <a:ext cx="15373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31</xdr:row>
      <xdr:rowOff>114300</xdr:rowOff>
    </xdr:from>
    <xdr:to>
      <xdr:col>119</xdr:col>
      <xdr:colOff>0</xdr:colOff>
      <xdr:row>31</xdr:row>
      <xdr:rowOff>114300</xdr:rowOff>
    </xdr:to>
    <xdr:sp>
      <xdr:nvSpPr>
        <xdr:cNvPr id="125" name="Line 710"/>
        <xdr:cNvSpPr>
          <a:spLocks/>
        </xdr:cNvSpPr>
      </xdr:nvSpPr>
      <xdr:spPr>
        <a:xfrm flipV="1">
          <a:off x="57416700" y="7629525"/>
          <a:ext cx="30232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5</xdr:col>
      <xdr:colOff>0</xdr:colOff>
      <xdr:row>28</xdr:row>
      <xdr:rowOff>0</xdr:rowOff>
    </xdr:to>
    <xdr:sp>
      <xdr:nvSpPr>
        <xdr:cNvPr id="126" name="text 37"/>
        <xdr:cNvSpPr txBox="1">
          <a:spLocks noChangeArrowheads="1"/>
        </xdr:cNvSpPr>
      </xdr:nvSpPr>
      <xdr:spPr>
        <a:xfrm>
          <a:off x="952500" y="6372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Malé Svatoňovice</a:t>
          </a:r>
        </a:p>
      </xdr:txBody>
    </xdr:sp>
    <xdr:clientData/>
  </xdr:twoCellAnchor>
  <xdr:twoCellAnchor>
    <xdr:from>
      <xdr:col>14</xdr:col>
      <xdr:colOff>504825</xdr:colOff>
      <xdr:row>36</xdr:row>
      <xdr:rowOff>180975</xdr:rowOff>
    </xdr:from>
    <xdr:to>
      <xdr:col>15</xdr:col>
      <xdr:colOff>733425</xdr:colOff>
      <xdr:row>37</xdr:row>
      <xdr:rowOff>57150</xdr:rowOff>
    </xdr:to>
    <xdr:sp>
      <xdr:nvSpPr>
        <xdr:cNvPr id="127" name="Line 778"/>
        <xdr:cNvSpPr>
          <a:spLocks/>
        </xdr:cNvSpPr>
      </xdr:nvSpPr>
      <xdr:spPr>
        <a:xfrm flipH="1" flipV="1">
          <a:off x="10372725" y="88392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34</xdr:row>
      <xdr:rowOff>114300</xdr:rowOff>
    </xdr:from>
    <xdr:to>
      <xdr:col>14</xdr:col>
      <xdr:colOff>504825</xdr:colOff>
      <xdr:row>36</xdr:row>
      <xdr:rowOff>180975</xdr:rowOff>
    </xdr:to>
    <xdr:sp>
      <xdr:nvSpPr>
        <xdr:cNvPr id="128" name="Line 779"/>
        <xdr:cNvSpPr>
          <a:spLocks/>
        </xdr:cNvSpPr>
      </xdr:nvSpPr>
      <xdr:spPr>
        <a:xfrm>
          <a:off x="8648700" y="8315325"/>
          <a:ext cx="17240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733425</xdr:colOff>
      <xdr:row>37</xdr:row>
      <xdr:rowOff>57150</xdr:rowOff>
    </xdr:from>
    <xdr:to>
      <xdr:col>16</xdr:col>
      <xdr:colOff>504825</xdr:colOff>
      <xdr:row>37</xdr:row>
      <xdr:rowOff>114300</xdr:rowOff>
    </xdr:to>
    <xdr:sp>
      <xdr:nvSpPr>
        <xdr:cNvPr id="129" name="Line 780"/>
        <xdr:cNvSpPr>
          <a:spLocks/>
        </xdr:cNvSpPr>
      </xdr:nvSpPr>
      <xdr:spPr>
        <a:xfrm flipH="1" flipV="1">
          <a:off x="11115675" y="8943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37</xdr:row>
      <xdr:rowOff>114300</xdr:rowOff>
    </xdr:from>
    <xdr:to>
      <xdr:col>23</xdr:col>
      <xdr:colOff>0</xdr:colOff>
      <xdr:row>37</xdr:row>
      <xdr:rowOff>114300</xdr:rowOff>
    </xdr:to>
    <xdr:sp>
      <xdr:nvSpPr>
        <xdr:cNvPr id="130" name="Line 806"/>
        <xdr:cNvSpPr>
          <a:spLocks/>
        </xdr:cNvSpPr>
      </xdr:nvSpPr>
      <xdr:spPr>
        <a:xfrm flipV="1">
          <a:off x="11858625" y="9001125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37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16325850" y="8886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</a:t>
          </a:r>
        </a:p>
      </xdr:txBody>
    </xdr:sp>
    <xdr:clientData/>
  </xdr:oneCellAnchor>
  <xdr:twoCellAnchor>
    <xdr:from>
      <xdr:col>37</xdr:col>
      <xdr:colOff>495300</xdr:colOff>
      <xdr:row>31</xdr:row>
      <xdr:rowOff>114300</xdr:rowOff>
    </xdr:from>
    <xdr:to>
      <xdr:col>41</xdr:col>
      <xdr:colOff>495300</xdr:colOff>
      <xdr:row>34</xdr:row>
      <xdr:rowOff>114300</xdr:rowOff>
    </xdr:to>
    <xdr:sp>
      <xdr:nvSpPr>
        <xdr:cNvPr id="132" name="Line 879"/>
        <xdr:cNvSpPr>
          <a:spLocks/>
        </xdr:cNvSpPr>
      </xdr:nvSpPr>
      <xdr:spPr>
        <a:xfrm flipH="1">
          <a:off x="27222450" y="7629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31</xdr:row>
      <xdr:rowOff>0</xdr:rowOff>
    </xdr:from>
    <xdr:ext cx="514350" cy="228600"/>
    <xdr:sp>
      <xdr:nvSpPr>
        <xdr:cNvPr id="133" name="text 7166"/>
        <xdr:cNvSpPr txBox="1">
          <a:spLocks noChangeArrowheads="1"/>
        </xdr:cNvSpPr>
      </xdr:nvSpPr>
      <xdr:spPr>
        <a:xfrm>
          <a:off x="33642300" y="75152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99</a:t>
          </a:r>
        </a:p>
      </xdr:txBody>
    </xdr:sp>
    <xdr:clientData/>
  </xdr:oneCellAnchor>
  <xdr:oneCellAnchor>
    <xdr:from>
      <xdr:col>12</xdr:col>
      <xdr:colOff>123825</xdr:colOff>
      <xdr:row>34</xdr:row>
      <xdr:rowOff>0</xdr:rowOff>
    </xdr:from>
    <xdr:ext cx="323850" cy="228600"/>
    <xdr:sp>
      <xdr:nvSpPr>
        <xdr:cNvPr id="134" name="text 1959"/>
        <xdr:cNvSpPr txBox="1">
          <a:spLocks noChangeArrowheads="1"/>
        </xdr:cNvSpPr>
      </xdr:nvSpPr>
      <xdr:spPr>
        <a:xfrm>
          <a:off x="8505825" y="82010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5" name="Line 84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6" name="Line 85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7" name="Line 86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8" name="Line 87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9" name="Line 88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0" name="Line 89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1" name="Line 90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2" name="Line 91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3" name="Line 92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4" name="Line 93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5" name="Line 94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6" name="Line 95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47" name="Line 97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48" name="Line 98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49" name="Line 99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0" name="Line 100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1" name="Line 101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2" name="Line 102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3" name="Line 103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4" name="Line 104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5" name="Line 105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6" name="Line 106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7" name="Line 107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58" name="Line 108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59" name="Line 110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0" name="Line 111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1" name="Line 112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2" name="Line 113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3" name="Line 114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4" name="Line 115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5" name="Line 116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6" name="Line 117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7" name="Line 118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8" name="Line 119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69" name="Line 120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70" name="Line 121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1" name="Line 123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2" name="Line 124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3" name="Line 125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4" name="Line 126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5" name="Line 127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6" name="Line 128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7" name="Line 129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8" name="Line 130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79" name="Line 131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80" name="Line 132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81" name="Line 133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82" name="Line 134"/>
        <xdr:cNvSpPr>
          <a:spLocks/>
        </xdr:cNvSpPr>
      </xdr:nvSpPr>
      <xdr:spPr>
        <a:xfrm flipH="1">
          <a:off x="837247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657225</xdr:colOff>
      <xdr:row>19</xdr:row>
      <xdr:rowOff>171450</xdr:rowOff>
    </xdr:from>
    <xdr:to>
      <xdr:col>62</xdr:col>
      <xdr:colOff>19050</xdr:colOff>
      <xdr:row>20</xdr:row>
      <xdr:rowOff>76200</xdr:rowOff>
    </xdr:to>
    <xdr:sp>
      <xdr:nvSpPr>
        <xdr:cNvPr id="183" name="kreslení 16"/>
        <xdr:cNvSpPr>
          <a:spLocks/>
        </xdr:cNvSpPr>
      </xdr:nvSpPr>
      <xdr:spPr>
        <a:xfrm>
          <a:off x="45215175" y="4943475"/>
          <a:ext cx="3333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84" name="Line 137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85" name="Line 138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86" name="Line 139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87" name="Line 140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88" name="Line 141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89" name="Line 142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90" name="Line 143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91" name="Line 144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92" name="Line 145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93" name="Line 146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94" name="Line 147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33</xdr:row>
      <xdr:rowOff>19050</xdr:rowOff>
    </xdr:from>
    <xdr:to>
      <xdr:col>36</xdr:col>
      <xdr:colOff>504825</xdr:colOff>
      <xdr:row>33</xdr:row>
      <xdr:rowOff>19050</xdr:rowOff>
    </xdr:to>
    <xdr:sp>
      <xdr:nvSpPr>
        <xdr:cNvPr id="195" name="Line 148"/>
        <xdr:cNvSpPr>
          <a:spLocks/>
        </xdr:cNvSpPr>
      </xdr:nvSpPr>
      <xdr:spPr>
        <a:xfrm flipH="1">
          <a:off x="262032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96" name="Line 149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97" name="Line 150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98" name="Line 151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99" name="Line 152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0" name="Line 153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1" name="Line 154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2" name="Line 155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3" name="Line 156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4" name="Line 157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5" name="Line 158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6" name="Line 159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207" name="Line 160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8" name="Line 163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9" name="Line 164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0" name="Line 165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1" name="Line 166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2" name="Line 167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3" name="Line 168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4" name="Line 169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5" name="Line 170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6" name="Line 171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7" name="Line 172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8" name="Line 173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19" name="Line 174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0" name="Line 175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1" name="Line 176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2" name="Line 177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3" name="Line 178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4" name="Line 179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5" name="Line 180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6" name="Line 181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7" name="Line 182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8" name="Line 183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29" name="Line 184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30" name="Line 185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31" name="Line 186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2" name="Line 189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3" name="Line 190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4" name="Line 191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5" name="Line 192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6" name="Line 193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7" name="Line 194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8" name="Line 195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39" name="Line 196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40" name="Line 197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41" name="Line 198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42" name="Line 199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43" name="Line 200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44" name="Line 202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45" name="Line 203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46" name="Line 204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47" name="Line 205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48" name="Line 206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49" name="Line 207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50" name="Line 208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51" name="Line 209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52" name="Line 210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53" name="Line 211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54" name="Line 212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55" name="Line 213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56" name="Line 214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57" name="Line 215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58" name="Line 216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59" name="Line 217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0" name="Line 218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1" name="Line 219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2" name="Line 220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3" name="Line 221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4" name="Line 222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5" name="Line 223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6" name="Line 224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67" name="Line 225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68" name="Line 228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69" name="Line 229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0" name="Line 230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1" name="Line 231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2" name="Line 232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3" name="Line 233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4" name="Line 234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5" name="Line 235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6" name="Line 236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7" name="Line 237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8" name="Line 238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279" name="Line 239"/>
        <xdr:cNvSpPr>
          <a:spLocks/>
        </xdr:cNvSpPr>
      </xdr:nvSpPr>
      <xdr:spPr>
        <a:xfrm flipH="1">
          <a:off x="4551997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44</xdr:row>
      <xdr:rowOff>0</xdr:rowOff>
    </xdr:from>
    <xdr:to>
      <xdr:col>119</xdr:col>
      <xdr:colOff>0</xdr:colOff>
      <xdr:row>46</xdr:row>
      <xdr:rowOff>0</xdr:rowOff>
    </xdr:to>
    <xdr:sp>
      <xdr:nvSpPr>
        <xdr:cNvPr id="280" name="text 6"/>
        <xdr:cNvSpPr txBox="1">
          <a:spLocks noChangeArrowheads="1"/>
        </xdr:cNvSpPr>
      </xdr:nvSpPr>
      <xdr:spPr>
        <a:xfrm>
          <a:off x="75247500" y="1048702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0</xdr:colOff>
      <xdr:row>38</xdr:row>
      <xdr:rowOff>0</xdr:rowOff>
    </xdr:from>
    <xdr:to>
      <xdr:col>61</xdr:col>
      <xdr:colOff>0</xdr:colOff>
      <xdr:row>40</xdr:row>
      <xdr:rowOff>0</xdr:rowOff>
    </xdr:to>
    <xdr:sp>
      <xdr:nvSpPr>
        <xdr:cNvPr id="281" name="text 37"/>
        <xdr:cNvSpPr txBox="1">
          <a:spLocks noChangeArrowheads="1"/>
        </xdr:cNvSpPr>
      </xdr:nvSpPr>
      <xdr:spPr>
        <a:xfrm>
          <a:off x="42557700" y="91154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Královec</a:t>
          </a:r>
        </a:p>
      </xdr:txBody>
    </xdr:sp>
    <xdr:clientData/>
  </xdr:twoCellAnchor>
  <xdr:twoCellAnchor>
    <xdr:from>
      <xdr:col>31</xdr:col>
      <xdr:colOff>276225</xdr:colOff>
      <xdr:row>28</xdr:row>
      <xdr:rowOff>114300</xdr:rowOff>
    </xdr:from>
    <xdr:to>
      <xdr:col>33</xdr:col>
      <xdr:colOff>904875</xdr:colOff>
      <xdr:row>28</xdr:row>
      <xdr:rowOff>114300</xdr:rowOff>
    </xdr:to>
    <xdr:sp>
      <xdr:nvSpPr>
        <xdr:cNvPr id="282" name="Line 251"/>
        <xdr:cNvSpPr>
          <a:spLocks/>
        </xdr:cNvSpPr>
      </xdr:nvSpPr>
      <xdr:spPr>
        <a:xfrm>
          <a:off x="22545675" y="6943725"/>
          <a:ext cx="211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114300</xdr:rowOff>
    </xdr:from>
    <xdr:to>
      <xdr:col>39</xdr:col>
      <xdr:colOff>0</xdr:colOff>
      <xdr:row>34</xdr:row>
      <xdr:rowOff>114300</xdr:rowOff>
    </xdr:to>
    <xdr:sp>
      <xdr:nvSpPr>
        <xdr:cNvPr id="283" name="Line 253"/>
        <xdr:cNvSpPr>
          <a:spLocks/>
        </xdr:cNvSpPr>
      </xdr:nvSpPr>
      <xdr:spPr>
        <a:xfrm flipV="1">
          <a:off x="17297400" y="8315325"/>
          <a:ext cx="1091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742950</xdr:colOff>
      <xdr:row>34</xdr:row>
      <xdr:rowOff>114300</xdr:rowOff>
    </xdr:from>
    <xdr:to>
      <xdr:col>23</xdr:col>
      <xdr:colOff>0</xdr:colOff>
      <xdr:row>34</xdr:row>
      <xdr:rowOff>114300</xdr:rowOff>
    </xdr:to>
    <xdr:sp>
      <xdr:nvSpPr>
        <xdr:cNvPr id="284" name="Line 254"/>
        <xdr:cNvSpPr>
          <a:spLocks/>
        </xdr:cNvSpPr>
      </xdr:nvSpPr>
      <xdr:spPr>
        <a:xfrm flipV="1">
          <a:off x="15582900" y="8315325"/>
          <a:ext cx="74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19</xdr:row>
      <xdr:rowOff>114300</xdr:rowOff>
    </xdr:from>
    <xdr:to>
      <xdr:col>98</xdr:col>
      <xdr:colOff>247650</xdr:colOff>
      <xdr:row>19</xdr:row>
      <xdr:rowOff>114300</xdr:rowOff>
    </xdr:to>
    <xdr:sp>
      <xdr:nvSpPr>
        <xdr:cNvPr id="285" name="Line 256"/>
        <xdr:cNvSpPr>
          <a:spLocks/>
        </xdr:cNvSpPr>
      </xdr:nvSpPr>
      <xdr:spPr>
        <a:xfrm>
          <a:off x="47882175" y="4886325"/>
          <a:ext cx="2464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19</xdr:row>
      <xdr:rowOff>0</xdr:rowOff>
    </xdr:from>
    <xdr:ext cx="552450" cy="228600"/>
    <xdr:sp>
      <xdr:nvSpPr>
        <xdr:cNvPr id="286" name="text 7125"/>
        <xdr:cNvSpPr txBox="1">
          <a:spLocks noChangeArrowheads="1"/>
        </xdr:cNvSpPr>
      </xdr:nvSpPr>
      <xdr:spPr>
        <a:xfrm>
          <a:off x="56673750" y="4772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87" name="Line 293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88" name="Line 294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89" name="Line 295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0" name="Line 296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1" name="Line 297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2" name="Line 298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3" name="Line 299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4" name="Line 300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5" name="Line 301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6" name="Line 302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7" name="Line 303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28</xdr:row>
      <xdr:rowOff>19050</xdr:rowOff>
    </xdr:from>
    <xdr:to>
      <xdr:col>37</xdr:col>
      <xdr:colOff>504825</xdr:colOff>
      <xdr:row>28</xdr:row>
      <xdr:rowOff>19050</xdr:rowOff>
    </xdr:to>
    <xdr:sp>
      <xdr:nvSpPr>
        <xdr:cNvPr id="298" name="Line 304"/>
        <xdr:cNvSpPr>
          <a:spLocks/>
        </xdr:cNvSpPr>
      </xdr:nvSpPr>
      <xdr:spPr>
        <a:xfrm flipH="1">
          <a:off x="267271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342900</xdr:colOff>
      <xdr:row>28</xdr:row>
      <xdr:rowOff>114300</xdr:rowOff>
    </xdr:from>
    <xdr:to>
      <xdr:col>57</xdr:col>
      <xdr:colOff>647700</xdr:colOff>
      <xdr:row>30</xdr:row>
      <xdr:rowOff>28575</xdr:rowOff>
    </xdr:to>
    <xdr:grpSp>
      <xdr:nvGrpSpPr>
        <xdr:cNvPr id="299" name="Group 326"/>
        <xdr:cNvGrpSpPr>
          <a:grpSpLocks noChangeAspect="1"/>
        </xdr:cNvGrpSpPr>
      </xdr:nvGrpSpPr>
      <xdr:grpSpPr>
        <a:xfrm>
          <a:off x="41929050" y="6943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2" name="Line 332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3" name="Line 333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4" name="Line 334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5" name="Line 335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6" name="Line 336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7" name="Line 337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8" name="Line 338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09" name="Line 339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0" name="Line 340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1" name="Line 341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2" name="Line 342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313" name="Line 343"/>
        <xdr:cNvSpPr>
          <a:spLocks/>
        </xdr:cNvSpPr>
      </xdr:nvSpPr>
      <xdr:spPr>
        <a:xfrm flipH="1">
          <a:off x="380904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26</xdr:row>
      <xdr:rowOff>219075</xdr:rowOff>
    </xdr:from>
    <xdr:to>
      <xdr:col>52</xdr:col>
      <xdr:colOff>419100</xdr:colOff>
      <xdr:row>28</xdr:row>
      <xdr:rowOff>114300</xdr:rowOff>
    </xdr:to>
    <xdr:grpSp>
      <xdr:nvGrpSpPr>
        <xdr:cNvPr id="314" name="Group 344"/>
        <xdr:cNvGrpSpPr>
          <a:grpSpLocks noChangeAspect="1"/>
        </xdr:cNvGrpSpPr>
      </xdr:nvGrpSpPr>
      <xdr:grpSpPr>
        <a:xfrm>
          <a:off x="382047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5" name="Line 3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342900</xdr:colOff>
      <xdr:row>23</xdr:row>
      <xdr:rowOff>219075</xdr:rowOff>
    </xdr:from>
    <xdr:to>
      <xdr:col>57</xdr:col>
      <xdr:colOff>647700</xdr:colOff>
      <xdr:row>25</xdr:row>
      <xdr:rowOff>114300</xdr:rowOff>
    </xdr:to>
    <xdr:grpSp>
      <xdr:nvGrpSpPr>
        <xdr:cNvPr id="317" name="Group 347"/>
        <xdr:cNvGrpSpPr>
          <a:grpSpLocks noChangeAspect="1"/>
        </xdr:cNvGrpSpPr>
      </xdr:nvGrpSpPr>
      <xdr:grpSpPr>
        <a:xfrm>
          <a:off x="41929050" y="5905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</xdr:colOff>
      <xdr:row>29</xdr:row>
      <xdr:rowOff>95250</xdr:rowOff>
    </xdr:from>
    <xdr:to>
      <xdr:col>38</xdr:col>
      <xdr:colOff>266700</xdr:colOff>
      <xdr:row>31</xdr:row>
      <xdr:rowOff>114300</xdr:rowOff>
    </xdr:to>
    <xdr:sp>
      <xdr:nvSpPr>
        <xdr:cNvPr id="320" name="Line 350"/>
        <xdr:cNvSpPr>
          <a:spLocks/>
        </xdr:cNvSpPr>
      </xdr:nvSpPr>
      <xdr:spPr>
        <a:xfrm>
          <a:off x="26279475" y="715327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885825</xdr:colOff>
      <xdr:row>28</xdr:row>
      <xdr:rowOff>114300</xdr:rowOff>
    </xdr:from>
    <xdr:to>
      <xdr:col>35</xdr:col>
      <xdr:colOff>295275</xdr:colOff>
      <xdr:row>28</xdr:row>
      <xdr:rowOff>209550</xdr:rowOff>
    </xdr:to>
    <xdr:sp>
      <xdr:nvSpPr>
        <xdr:cNvPr id="321" name="Line 351"/>
        <xdr:cNvSpPr>
          <a:spLocks/>
        </xdr:cNvSpPr>
      </xdr:nvSpPr>
      <xdr:spPr>
        <a:xfrm>
          <a:off x="24641175" y="694372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28</xdr:row>
      <xdr:rowOff>209550</xdr:rowOff>
    </xdr:from>
    <xdr:to>
      <xdr:col>36</xdr:col>
      <xdr:colOff>66675</xdr:colOff>
      <xdr:row>29</xdr:row>
      <xdr:rowOff>95250</xdr:rowOff>
    </xdr:to>
    <xdr:sp>
      <xdr:nvSpPr>
        <xdr:cNvPr id="322" name="Line 352"/>
        <xdr:cNvSpPr>
          <a:spLocks/>
        </xdr:cNvSpPr>
      </xdr:nvSpPr>
      <xdr:spPr>
        <a:xfrm>
          <a:off x="25536525" y="7038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733425</xdr:colOff>
      <xdr:row>37</xdr:row>
      <xdr:rowOff>66675</xdr:rowOff>
    </xdr:from>
    <xdr:to>
      <xdr:col>32</xdr:col>
      <xdr:colOff>390525</xdr:colOff>
      <xdr:row>37</xdr:row>
      <xdr:rowOff>114300</xdr:rowOff>
    </xdr:to>
    <xdr:sp>
      <xdr:nvSpPr>
        <xdr:cNvPr id="323" name="Line 356"/>
        <xdr:cNvSpPr>
          <a:spLocks/>
        </xdr:cNvSpPr>
      </xdr:nvSpPr>
      <xdr:spPr>
        <a:xfrm flipH="1">
          <a:off x="23002875" y="895350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381000</xdr:colOff>
      <xdr:row>36</xdr:row>
      <xdr:rowOff>190500</xdr:rowOff>
    </xdr:from>
    <xdr:to>
      <xdr:col>33</xdr:col>
      <xdr:colOff>752475</xdr:colOff>
      <xdr:row>37</xdr:row>
      <xdr:rowOff>66675</xdr:rowOff>
    </xdr:to>
    <xdr:sp>
      <xdr:nvSpPr>
        <xdr:cNvPr id="324" name="Line 357"/>
        <xdr:cNvSpPr>
          <a:spLocks/>
        </xdr:cNvSpPr>
      </xdr:nvSpPr>
      <xdr:spPr>
        <a:xfrm flipH="1">
          <a:off x="23622000" y="884872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34</xdr:row>
      <xdr:rowOff>114300</xdr:rowOff>
    </xdr:from>
    <xdr:to>
      <xdr:col>36</xdr:col>
      <xdr:colOff>266700</xdr:colOff>
      <xdr:row>36</xdr:row>
      <xdr:rowOff>190500</xdr:rowOff>
    </xdr:to>
    <xdr:sp>
      <xdr:nvSpPr>
        <xdr:cNvPr id="325" name="Line 358"/>
        <xdr:cNvSpPr>
          <a:spLocks/>
        </xdr:cNvSpPr>
      </xdr:nvSpPr>
      <xdr:spPr>
        <a:xfrm flipH="1">
          <a:off x="24507825" y="8315325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34</xdr:row>
      <xdr:rowOff>0</xdr:rowOff>
    </xdr:from>
    <xdr:ext cx="971550" cy="228600"/>
    <xdr:sp>
      <xdr:nvSpPr>
        <xdr:cNvPr id="326" name="text 7166"/>
        <xdr:cNvSpPr txBox="1">
          <a:spLocks noChangeArrowheads="1"/>
        </xdr:cNvSpPr>
      </xdr:nvSpPr>
      <xdr:spPr>
        <a:xfrm>
          <a:off x="16325850" y="8201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</a:t>
          </a:r>
        </a:p>
      </xdr:txBody>
    </xdr:sp>
    <xdr:clientData/>
  </xdr:oneCellAnchor>
  <xdr:twoCellAnchor>
    <xdr:from>
      <xdr:col>39</xdr:col>
      <xdr:colOff>0</xdr:colOff>
      <xdr:row>34</xdr:row>
      <xdr:rowOff>114300</xdr:rowOff>
    </xdr:from>
    <xdr:to>
      <xdr:col>39</xdr:col>
      <xdr:colOff>962025</xdr:colOff>
      <xdr:row>34</xdr:row>
      <xdr:rowOff>200025</xdr:rowOff>
    </xdr:to>
    <xdr:sp>
      <xdr:nvSpPr>
        <xdr:cNvPr id="327" name="Line 370"/>
        <xdr:cNvSpPr>
          <a:spLocks/>
        </xdr:cNvSpPr>
      </xdr:nvSpPr>
      <xdr:spPr>
        <a:xfrm>
          <a:off x="28213050" y="8315325"/>
          <a:ext cx="9620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542925</xdr:colOff>
      <xdr:row>20</xdr:row>
      <xdr:rowOff>0</xdr:rowOff>
    </xdr:from>
    <xdr:ext cx="1381125" cy="685800"/>
    <xdr:sp>
      <xdr:nvSpPr>
        <xdr:cNvPr id="328" name="text 774"/>
        <xdr:cNvSpPr txBox="1">
          <a:spLocks noChangeArrowheads="1"/>
        </xdr:cNvSpPr>
      </xdr:nvSpPr>
      <xdr:spPr>
        <a:xfrm>
          <a:off x="40643175" y="5000625"/>
          <a:ext cx="1381125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0,027 EPO
km 0,083 T.n.M.</a:t>
          </a:r>
        </a:p>
      </xdr:txBody>
    </xdr:sp>
    <xdr:clientData/>
  </xdr:oneCellAnchor>
  <xdr:twoCellAnchor>
    <xdr:from>
      <xdr:col>56</xdr:col>
      <xdr:colOff>266700</xdr:colOff>
      <xdr:row>23</xdr:row>
      <xdr:rowOff>0</xdr:rowOff>
    </xdr:from>
    <xdr:to>
      <xdr:col>56</xdr:col>
      <xdr:colOff>266700</xdr:colOff>
      <xdr:row>34</xdr:row>
      <xdr:rowOff>9525</xdr:rowOff>
    </xdr:to>
    <xdr:sp>
      <xdr:nvSpPr>
        <xdr:cNvPr id="329" name="Line 375"/>
        <xdr:cNvSpPr>
          <a:spLocks/>
        </xdr:cNvSpPr>
      </xdr:nvSpPr>
      <xdr:spPr>
        <a:xfrm flipH="1">
          <a:off x="41338500" y="5686425"/>
          <a:ext cx="0" cy="2524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76200</xdr:rowOff>
    </xdr:from>
    <xdr:to>
      <xdr:col>26</xdr:col>
      <xdr:colOff>285750</xdr:colOff>
      <xdr:row>30</xdr:row>
      <xdr:rowOff>152400</xdr:rowOff>
    </xdr:to>
    <xdr:grpSp>
      <xdr:nvGrpSpPr>
        <xdr:cNvPr id="330" name="Group 396"/>
        <xdr:cNvGrpSpPr>
          <a:grpSpLocks/>
        </xdr:cNvGrpSpPr>
      </xdr:nvGrpSpPr>
      <xdr:grpSpPr>
        <a:xfrm>
          <a:off x="12839700" y="7134225"/>
          <a:ext cx="6229350" cy="304800"/>
          <a:chOff x="115" y="479"/>
          <a:chExt cx="1117" cy="40"/>
        </a:xfrm>
        <a:solidFill>
          <a:srgbClr val="FFFFFF"/>
        </a:solidFill>
      </xdr:grpSpPr>
      <xdr:sp>
        <xdr:nvSpPr>
          <xdr:cNvPr id="331" name="Rectangle 3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4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23</xdr:row>
      <xdr:rowOff>57150</xdr:rowOff>
    </xdr:from>
    <xdr:to>
      <xdr:col>97</xdr:col>
      <xdr:colOff>247650</xdr:colOff>
      <xdr:row>23</xdr:row>
      <xdr:rowOff>171450</xdr:rowOff>
    </xdr:to>
    <xdr:grpSp>
      <xdr:nvGrpSpPr>
        <xdr:cNvPr id="340" name="Group 438"/>
        <xdr:cNvGrpSpPr>
          <a:grpSpLocks noChangeAspect="1"/>
        </xdr:cNvGrpSpPr>
      </xdr:nvGrpSpPr>
      <xdr:grpSpPr>
        <a:xfrm>
          <a:off x="70846950" y="57435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41" name="Line 4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4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24</xdr:row>
      <xdr:rowOff>57150</xdr:rowOff>
    </xdr:from>
    <xdr:to>
      <xdr:col>61</xdr:col>
      <xdr:colOff>590550</xdr:colOff>
      <xdr:row>24</xdr:row>
      <xdr:rowOff>171450</xdr:rowOff>
    </xdr:to>
    <xdr:grpSp>
      <xdr:nvGrpSpPr>
        <xdr:cNvPr id="347" name="Group 462"/>
        <xdr:cNvGrpSpPr>
          <a:grpSpLocks noChangeAspect="1"/>
        </xdr:cNvGrpSpPr>
      </xdr:nvGrpSpPr>
      <xdr:grpSpPr>
        <a:xfrm>
          <a:off x="44329350" y="59721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48" name="Line 4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495300</xdr:colOff>
      <xdr:row>28</xdr:row>
      <xdr:rowOff>114300</xdr:rowOff>
    </xdr:from>
    <xdr:to>
      <xdr:col>62</xdr:col>
      <xdr:colOff>76200</xdr:colOff>
      <xdr:row>31</xdr:row>
      <xdr:rowOff>114300</xdr:rowOff>
    </xdr:to>
    <xdr:sp>
      <xdr:nvSpPr>
        <xdr:cNvPr id="355" name="Line 474"/>
        <xdr:cNvSpPr>
          <a:spLocks/>
        </xdr:cNvSpPr>
      </xdr:nvSpPr>
      <xdr:spPr>
        <a:xfrm flipH="1" flipV="1">
          <a:off x="42081450" y="694372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733425</xdr:colOff>
      <xdr:row>37</xdr:row>
      <xdr:rowOff>57150</xdr:rowOff>
    </xdr:from>
    <xdr:to>
      <xdr:col>50</xdr:col>
      <xdr:colOff>457200</xdr:colOff>
      <xdr:row>37</xdr:row>
      <xdr:rowOff>171450</xdr:rowOff>
    </xdr:to>
    <xdr:grpSp>
      <xdr:nvGrpSpPr>
        <xdr:cNvPr id="356" name="Group 477"/>
        <xdr:cNvGrpSpPr>
          <a:grpSpLocks/>
        </xdr:cNvGrpSpPr>
      </xdr:nvGrpSpPr>
      <xdr:grpSpPr>
        <a:xfrm>
          <a:off x="36375975" y="894397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357" name="Line 47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7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8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8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8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83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12</xdr:row>
      <xdr:rowOff>0</xdr:rowOff>
    </xdr:from>
    <xdr:to>
      <xdr:col>26</xdr:col>
      <xdr:colOff>0</xdr:colOff>
      <xdr:row>14</xdr:row>
      <xdr:rowOff>123825</xdr:rowOff>
    </xdr:to>
    <xdr:sp>
      <xdr:nvSpPr>
        <xdr:cNvPr id="363" name="text 54"/>
        <xdr:cNvSpPr txBox="1">
          <a:spLocks noChangeArrowheads="1"/>
        </xdr:cNvSpPr>
      </xdr:nvSpPr>
      <xdr:spPr>
        <a:xfrm>
          <a:off x="11868150" y="3171825"/>
          <a:ext cx="69151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Trutnov střed  -  obvod Trutnov - Poříčí</a:t>
          </a:r>
        </a:p>
      </xdr:txBody>
    </xdr:sp>
    <xdr:clientData/>
  </xdr:twoCellAnchor>
  <xdr:oneCellAnchor>
    <xdr:from>
      <xdr:col>21</xdr:col>
      <xdr:colOff>342900</xdr:colOff>
      <xdr:row>18</xdr:row>
      <xdr:rowOff>9525</xdr:rowOff>
    </xdr:from>
    <xdr:ext cx="314325" cy="276225"/>
    <xdr:sp>
      <xdr:nvSpPr>
        <xdr:cNvPr id="364" name="Oval 511"/>
        <xdr:cNvSpPr>
          <a:spLocks/>
        </xdr:cNvSpPr>
      </xdr:nvSpPr>
      <xdr:spPr>
        <a:xfrm>
          <a:off x="15182850" y="45529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962025</xdr:colOff>
      <xdr:row>10</xdr:row>
      <xdr:rowOff>19050</xdr:rowOff>
    </xdr:from>
    <xdr:to>
      <xdr:col>100</xdr:col>
      <xdr:colOff>504825</xdr:colOff>
      <xdr:row>10</xdr:row>
      <xdr:rowOff>19050</xdr:rowOff>
    </xdr:to>
    <xdr:sp>
      <xdr:nvSpPr>
        <xdr:cNvPr id="365" name="Line 512"/>
        <xdr:cNvSpPr>
          <a:spLocks/>
        </xdr:cNvSpPr>
      </xdr:nvSpPr>
      <xdr:spPr>
        <a:xfrm flipH="1">
          <a:off x="737520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10</xdr:row>
      <xdr:rowOff>19050</xdr:rowOff>
    </xdr:from>
    <xdr:to>
      <xdr:col>100</xdr:col>
      <xdr:colOff>504825</xdr:colOff>
      <xdr:row>10</xdr:row>
      <xdr:rowOff>19050</xdr:rowOff>
    </xdr:to>
    <xdr:sp>
      <xdr:nvSpPr>
        <xdr:cNvPr id="366" name="Line 513"/>
        <xdr:cNvSpPr>
          <a:spLocks/>
        </xdr:cNvSpPr>
      </xdr:nvSpPr>
      <xdr:spPr>
        <a:xfrm flipH="1">
          <a:off x="737520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10</xdr:row>
      <xdr:rowOff>19050</xdr:rowOff>
    </xdr:from>
    <xdr:to>
      <xdr:col>100</xdr:col>
      <xdr:colOff>504825</xdr:colOff>
      <xdr:row>10</xdr:row>
      <xdr:rowOff>19050</xdr:rowOff>
    </xdr:to>
    <xdr:sp>
      <xdr:nvSpPr>
        <xdr:cNvPr id="367" name="Line 514"/>
        <xdr:cNvSpPr>
          <a:spLocks/>
        </xdr:cNvSpPr>
      </xdr:nvSpPr>
      <xdr:spPr>
        <a:xfrm flipH="1">
          <a:off x="737520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10</xdr:row>
      <xdr:rowOff>19050</xdr:rowOff>
    </xdr:from>
    <xdr:to>
      <xdr:col>100</xdr:col>
      <xdr:colOff>504825</xdr:colOff>
      <xdr:row>10</xdr:row>
      <xdr:rowOff>19050</xdr:rowOff>
    </xdr:to>
    <xdr:sp>
      <xdr:nvSpPr>
        <xdr:cNvPr id="368" name="Line 515"/>
        <xdr:cNvSpPr>
          <a:spLocks/>
        </xdr:cNvSpPr>
      </xdr:nvSpPr>
      <xdr:spPr>
        <a:xfrm flipH="1">
          <a:off x="737520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10</xdr:row>
      <xdr:rowOff>19050</xdr:rowOff>
    </xdr:from>
    <xdr:to>
      <xdr:col>100</xdr:col>
      <xdr:colOff>504825</xdr:colOff>
      <xdr:row>10</xdr:row>
      <xdr:rowOff>19050</xdr:rowOff>
    </xdr:to>
    <xdr:sp>
      <xdr:nvSpPr>
        <xdr:cNvPr id="369" name="Line 516"/>
        <xdr:cNvSpPr>
          <a:spLocks/>
        </xdr:cNvSpPr>
      </xdr:nvSpPr>
      <xdr:spPr>
        <a:xfrm flipH="1">
          <a:off x="737520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10</xdr:row>
      <xdr:rowOff>19050</xdr:rowOff>
    </xdr:from>
    <xdr:to>
      <xdr:col>100</xdr:col>
      <xdr:colOff>504825</xdr:colOff>
      <xdr:row>10</xdr:row>
      <xdr:rowOff>19050</xdr:rowOff>
    </xdr:to>
    <xdr:sp>
      <xdr:nvSpPr>
        <xdr:cNvPr id="370" name="Line 517"/>
        <xdr:cNvSpPr>
          <a:spLocks/>
        </xdr:cNvSpPr>
      </xdr:nvSpPr>
      <xdr:spPr>
        <a:xfrm flipH="1">
          <a:off x="73752075" y="273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43</xdr:col>
      <xdr:colOff>0</xdr:colOff>
      <xdr:row>46</xdr:row>
      <xdr:rowOff>0</xdr:rowOff>
    </xdr:to>
    <xdr:sp>
      <xdr:nvSpPr>
        <xdr:cNvPr id="371" name="text 6"/>
        <xdr:cNvSpPr txBox="1">
          <a:spLocks noChangeArrowheads="1"/>
        </xdr:cNvSpPr>
      </xdr:nvSpPr>
      <xdr:spPr>
        <a:xfrm>
          <a:off x="23241000" y="104870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79</xdr:col>
      <xdr:colOff>0</xdr:colOff>
      <xdr:row>46</xdr:row>
      <xdr:rowOff>0</xdr:rowOff>
    </xdr:to>
    <xdr:sp>
      <xdr:nvSpPr>
        <xdr:cNvPr id="372" name="text 6"/>
        <xdr:cNvSpPr txBox="1">
          <a:spLocks noChangeArrowheads="1"/>
        </xdr:cNvSpPr>
      </xdr:nvSpPr>
      <xdr:spPr>
        <a:xfrm>
          <a:off x="45529500" y="1048702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94</xdr:col>
      <xdr:colOff>0</xdr:colOff>
      <xdr:row>44</xdr:row>
      <xdr:rowOff>0</xdr:rowOff>
    </xdr:from>
    <xdr:to>
      <xdr:col>99</xdr:col>
      <xdr:colOff>0</xdr:colOff>
      <xdr:row>46</xdr:row>
      <xdr:rowOff>0</xdr:rowOff>
    </xdr:to>
    <xdr:sp>
      <xdr:nvSpPr>
        <xdr:cNvPr id="373" name="text 6"/>
        <xdr:cNvSpPr txBox="1">
          <a:spLocks noChangeArrowheads="1"/>
        </xdr:cNvSpPr>
      </xdr:nvSpPr>
      <xdr:spPr>
        <a:xfrm>
          <a:off x="69303900" y="1048702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33</xdr:col>
      <xdr:colOff>514350</xdr:colOff>
      <xdr:row>20</xdr:row>
      <xdr:rowOff>0</xdr:rowOff>
    </xdr:to>
    <xdr:sp>
      <xdr:nvSpPr>
        <xdr:cNvPr id="374" name="text 37"/>
        <xdr:cNvSpPr txBox="1">
          <a:spLocks noChangeArrowheads="1"/>
        </xdr:cNvSpPr>
      </xdr:nvSpPr>
      <xdr:spPr>
        <a:xfrm>
          <a:off x="22269450" y="45434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Teplice nad Metují</a:t>
          </a:r>
        </a:p>
      </xdr:txBody>
    </xdr:sp>
    <xdr:clientData/>
  </xdr:twoCellAnchor>
  <xdr:oneCellAnchor>
    <xdr:from>
      <xdr:col>55</xdr:col>
      <xdr:colOff>742950</xdr:colOff>
      <xdr:row>34</xdr:row>
      <xdr:rowOff>19050</xdr:rowOff>
    </xdr:from>
    <xdr:ext cx="971550" cy="457200"/>
    <xdr:sp>
      <xdr:nvSpPr>
        <xdr:cNvPr id="375" name="text 774"/>
        <xdr:cNvSpPr txBox="1">
          <a:spLocks noChangeArrowheads="1"/>
        </xdr:cNvSpPr>
      </xdr:nvSpPr>
      <xdr:spPr>
        <a:xfrm>
          <a:off x="40843200" y="82200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128,027</a:t>
          </a:r>
        </a:p>
      </xdr:txBody>
    </xdr:sp>
    <xdr:clientData/>
  </xdr:oneCellAnchor>
  <xdr:oneCellAnchor>
    <xdr:from>
      <xdr:col>77</xdr:col>
      <xdr:colOff>0</xdr:colOff>
      <xdr:row>31</xdr:row>
      <xdr:rowOff>0</xdr:rowOff>
    </xdr:from>
    <xdr:ext cx="971550" cy="228600"/>
    <xdr:sp>
      <xdr:nvSpPr>
        <xdr:cNvPr id="376" name="text 7166"/>
        <xdr:cNvSpPr txBox="1">
          <a:spLocks noChangeArrowheads="1"/>
        </xdr:cNvSpPr>
      </xdr:nvSpPr>
      <xdr:spPr>
        <a:xfrm>
          <a:off x="56445150" y="7515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oneCellAnchor>
    <xdr:from>
      <xdr:col>77</xdr:col>
      <xdr:colOff>0</xdr:colOff>
      <xdr:row>28</xdr:row>
      <xdr:rowOff>0</xdr:rowOff>
    </xdr:from>
    <xdr:ext cx="971550" cy="228600"/>
    <xdr:sp>
      <xdr:nvSpPr>
        <xdr:cNvPr id="377" name="text 7166"/>
        <xdr:cNvSpPr txBox="1">
          <a:spLocks noChangeArrowheads="1"/>
        </xdr:cNvSpPr>
      </xdr:nvSpPr>
      <xdr:spPr>
        <a:xfrm>
          <a:off x="56445150" y="68294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78</xdr:col>
      <xdr:colOff>0</xdr:colOff>
      <xdr:row>34</xdr:row>
      <xdr:rowOff>114300</xdr:rowOff>
    </xdr:from>
    <xdr:to>
      <xdr:col>95</xdr:col>
      <xdr:colOff>733425</xdr:colOff>
      <xdr:row>34</xdr:row>
      <xdr:rowOff>114300</xdr:rowOff>
    </xdr:to>
    <xdr:sp>
      <xdr:nvSpPr>
        <xdr:cNvPr id="378" name="Line 526"/>
        <xdr:cNvSpPr>
          <a:spLocks/>
        </xdr:cNvSpPr>
      </xdr:nvSpPr>
      <xdr:spPr>
        <a:xfrm flipV="1">
          <a:off x="57416700" y="8315325"/>
          <a:ext cx="1313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161925</xdr:colOff>
      <xdr:row>34</xdr:row>
      <xdr:rowOff>114300</xdr:rowOff>
    </xdr:from>
    <xdr:to>
      <xdr:col>77</xdr:col>
      <xdr:colOff>0</xdr:colOff>
      <xdr:row>34</xdr:row>
      <xdr:rowOff>114300</xdr:rowOff>
    </xdr:to>
    <xdr:sp>
      <xdr:nvSpPr>
        <xdr:cNvPr id="379" name="Line 527"/>
        <xdr:cNvSpPr>
          <a:spLocks/>
        </xdr:cNvSpPr>
      </xdr:nvSpPr>
      <xdr:spPr>
        <a:xfrm flipV="1">
          <a:off x="49177575" y="8315325"/>
          <a:ext cx="726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34</xdr:row>
      <xdr:rowOff>0</xdr:rowOff>
    </xdr:from>
    <xdr:ext cx="971550" cy="228600"/>
    <xdr:sp>
      <xdr:nvSpPr>
        <xdr:cNvPr id="380" name="text 7166"/>
        <xdr:cNvSpPr txBox="1">
          <a:spLocks noChangeArrowheads="1"/>
        </xdr:cNvSpPr>
      </xdr:nvSpPr>
      <xdr:spPr>
        <a:xfrm>
          <a:off x="56445150" y="82010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78</xdr:col>
      <xdr:colOff>0</xdr:colOff>
      <xdr:row>25</xdr:row>
      <xdr:rowOff>114300</xdr:rowOff>
    </xdr:from>
    <xdr:to>
      <xdr:col>102</xdr:col>
      <xdr:colOff>485775</xdr:colOff>
      <xdr:row>25</xdr:row>
      <xdr:rowOff>114300</xdr:rowOff>
    </xdr:to>
    <xdr:sp>
      <xdr:nvSpPr>
        <xdr:cNvPr id="381" name="Line 529"/>
        <xdr:cNvSpPr>
          <a:spLocks/>
        </xdr:cNvSpPr>
      </xdr:nvSpPr>
      <xdr:spPr>
        <a:xfrm flipV="1">
          <a:off x="57416700" y="6257925"/>
          <a:ext cx="1831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504825</xdr:colOff>
      <xdr:row>25</xdr:row>
      <xdr:rowOff>114300</xdr:rowOff>
    </xdr:from>
    <xdr:to>
      <xdr:col>77</xdr:col>
      <xdr:colOff>0</xdr:colOff>
      <xdr:row>25</xdr:row>
      <xdr:rowOff>114300</xdr:rowOff>
    </xdr:to>
    <xdr:sp>
      <xdr:nvSpPr>
        <xdr:cNvPr id="382" name="Line 530"/>
        <xdr:cNvSpPr>
          <a:spLocks/>
        </xdr:cNvSpPr>
      </xdr:nvSpPr>
      <xdr:spPr>
        <a:xfrm flipV="1">
          <a:off x="42090975" y="6257925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25</xdr:row>
      <xdr:rowOff>0</xdr:rowOff>
    </xdr:from>
    <xdr:ext cx="971550" cy="228600"/>
    <xdr:sp>
      <xdr:nvSpPr>
        <xdr:cNvPr id="383" name="text 7166"/>
        <xdr:cNvSpPr txBox="1">
          <a:spLocks noChangeArrowheads="1"/>
        </xdr:cNvSpPr>
      </xdr:nvSpPr>
      <xdr:spPr>
        <a:xfrm>
          <a:off x="56445150" y="61436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78</xdr:col>
      <xdr:colOff>0</xdr:colOff>
      <xdr:row>22</xdr:row>
      <xdr:rowOff>114300</xdr:rowOff>
    </xdr:from>
    <xdr:to>
      <xdr:col>100</xdr:col>
      <xdr:colOff>266700</xdr:colOff>
      <xdr:row>22</xdr:row>
      <xdr:rowOff>114300</xdr:rowOff>
    </xdr:to>
    <xdr:sp>
      <xdr:nvSpPr>
        <xdr:cNvPr id="384" name="Line 532"/>
        <xdr:cNvSpPr>
          <a:spLocks/>
        </xdr:cNvSpPr>
      </xdr:nvSpPr>
      <xdr:spPr>
        <a:xfrm flipV="1">
          <a:off x="57416700" y="557212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22</xdr:row>
      <xdr:rowOff>114300</xdr:rowOff>
    </xdr:from>
    <xdr:to>
      <xdr:col>77</xdr:col>
      <xdr:colOff>0</xdr:colOff>
      <xdr:row>22</xdr:row>
      <xdr:rowOff>114300</xdr:rowOff>
    </xdr:to>
    <xdr:sp>
      <xdr:nvSpPr>
        <xdr:cNvPr id="385" name="Line 533"/>
        <xdr:cNvSpPr>
          <a:spLocks/>
        </xdr:cNvSpPr>
      </xdr:nvSpPr>
      <xdr:spPr>
        <a:xfrm flipV="1">
          <a:off x="45853350" y="5572125"/>
          <a:ext cx="1059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22</xdr:row>
      <xdr:rowOff>0</xdr:rowOff>
    </xdr:from>
    <xdr:ext cx="971550" cy="228600"/>
    <xdr:sp>
      <xdr:nvSpPr>
        <xdr:cNvPr id="386" name="text 7166"/>
        <xdr:cNvSpPr txBox="1">
          <a:spLocks noChangeArrowheads="1"/>
        </xdr:cNvSpPr>
      </xdr:nvSpPr>
      <xdr:spPr>
        <a:xfrm>
          <a:off x="56445150" y="5457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71</xdr:col>
      <xdr:colOff>542925</xdr:colOff>
      <xdr:row>16</xdr:row>
      <xdr:rowOff>114300</xdr:rowOff>
    </xdr:from>
    <xdr:to>
      <xdr:col>91</xdr:col>
      <xdr:colOff>142875</xdr:colOff>
      <xdr:row>16</xdr:row>
      <xdr:rowOff>114300</xdr:rowOff>
    </xdr:to>
    <xdr:sp>
      <xdr:nvSpPr>
        <xdr:cNvPr id="387" name="Line 535"/>
        <xdr:cNvSpPr>
          <a:spLocks/>
        </xdr:cNvSpPr>
      </xdr:nvSpPr>
      <xdr:spPr>
        <a:xfrm>
          <a:off x="52530375" y="4200525"/>
          <a:ext cx="1445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16</xdr:row>
      <xdr:rowOff>0</xdr:rowOff>
    </xdr:from>
    <xdr:ext cx="552450" cy="228600"/>
    <xdr:sp>
      <xdr:nvSpPr>
        <xdr:cNvPr id="388" name="text 7125"/>
        <xdr:cNvSpPr txBox="1">
          <a:spLocks noChangeArrowheads="1"/>
        </xdr:cNvSpPr>
      </xdr:nvSpPr>
      <xdr:spPr>
        <a:xfrm>
          <a:off x="56673750" y="40862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49</xdr:col>
      <xdr:colOff>0</xdr:colOff>
      <xdr:row>31</xdr:row>
      <xdr:rowOff>114300</xdr:rowOff>
    </xdr:from>
    <xdr:to>
      <xdr:col>77</xdr:col>
      <xdr:colOff>0</xdr:colOff>
      <xdr:row>31</xdr:row>
      <xdr:rowOff>114300</xdr:rowOff>
    </xdr:to>
    <xdr:sp>
      <xdr:nvSpPr>
        <xdr:cNvPr id="389" name="Line 537"/>
        <xdr:cNvSpPr>
          <a:spLocks/>
        </xdr:cNvSpPr>
      </xdr:nvSpPr>
      <xdr:spPr>
        <a:xfrm flipV="1">
          <a:off x="35642550" y="7629525"/>
          <a:ext cx="2080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114300</xdr:rowOff>
    </xdr:from>
    <xdr:to>
      <xdr:col>77</xdr:col>
      <xdr:colOff>0</xdr:colOff>
      <xdr:row>28</xdr:row>
      <xdr:rowOff>114300</xdr:rowOff>
    </xdr:to>
    <xdr:sp>
      <xdr:nvSpPr>
        <xdr:cNvPr id="390" name="Line 538"/>
        <xdr:cNvSpPr>
          <a:spLocks/>
        </xdr:cNvSpPr>
      </xdr:nvSpPr>
      <xdr:spPr>
        <a:xfrm flipV="1">
          <a:off x="37128450" y="6943725"/>
          <a:ext cx="19316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28</xdr:row>
      <xdr:rowOff>114300</xdr:rowOff>
    </xdr:from>
    <xdr:to>
      <xdr:col>106</xdr:col>
      <xdr:colOff>466725</xdr:colOff>
      <xdr:row>28</xdr:row>
      <xdr:rowOff>114300</xdr:rowOff>
    </xdr:to>
    <xdr:sp>
      <xdr:nvSpPr>
        <xdr:cNvPr id="391" name="Line 539"/>
        <xdr:cNvSpPr>
          <a:spLocks/>
        </xdr:cNvSpPr>
      </xdr:nvSpPr>
      <xdr:spPr>
        <a:xfrm flipV="1">
          <a:off x="57416700" y="6943725"/>
          <a:ext cx="2126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32</xdr:row>
      <xdr:rowOff>57150</xdr:rowOff>
    </xdr:from>
    <xdr:to>
      <xdr:col>3</xdr:col>
      <xdr:colOff>914400</xdr:colOff>
      <xdr:row>32</xdr:row>
      <xdr:rowOff>171450</xdr:rowOff>
    </xdr:to>
    <xdr:grpSp>
      <xdr:nvGrpSpPr>
        <xdr:cNvPr id="392" name="Group 540"/>
        <xdr:cNvGrpSpPr>
          <a:grpSpLocks noChangeAspect="1"/>
        </xdr:cNvGrpSpPr>
      </xdr:nvGrpSpPr>
      <xdr:grpSpPr>
        <a:xfrm>
          <a:off x="1533525" y="7800975"/>
          <a:ext cx="847725" cy="114300"/>
          <a:chOff x="330" y="335"/>
          <a:chExt cx="79" cy="12"/>
        </a:xfrm>
        <a:solidFill>
          <a:srgbClr val="FFFFFF"/>
        </a:solidFill>
      </xdr:grpSpPr>
      <xdr:sp>
        <xdr:nvSpPr>
          <xdr:cNvPr id="393" name="text 1492"/>
          <xdr:cNvSpPr txBox="1">
            <a:spLocks noChangeAspect="1" noChangeArrowheads="1"/>
          </xdr:cNvSpPr>
        </xdr:nvSpPr>
        <xdr:spPr>
          <a:xfrm>
            <a:off x="346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4" name="Line 542"/>
          <xdr:cNvSpPr>
            <a:spLocks noChangeAspect="1"/>
          </xdr:cNvSpPr>
        </xdr:nvSpPr>
        <xdr:spPr>
          <a:xfrm>
            <a:off x="33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43"/>
          <xdr:cNvSpPr>
            <a:spLocks noChangeAspect="1"/>
          </xdr:cNvSpPr>
        </xdr:nvSpPr>
        <xdr:spPr>
          <a:xfrm>
            <a:off x="37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44"/>
          <xdr:cNvSpPr>
            <a:spLocks noChangeAspect="1"/>
          </xdr:cNvSpPr>
        </xdr:nvSpPr>
        <xdr:spPr>
          <a:xfrm>
            <a:off x="397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545"/>
          <xdr:cNvSpPr>
            <a:spLocks noChangeAspect="1"/>
          </xdr:cNvSpPr>
        </xdr:nvSpPr>
        <xdr:spPr>
          <a:xfrm>
            <a:off x="385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46"/>
          <xdr:cNvSpPr>
            <a:spLocks noChangeAspect="1"/>
          </xdr:cNvSpPr>
        </xdr:nvSpPr>
        <xdr:spPr>
          <a:xfrm>
            <a:off x="36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47"/>
          <xdr:cNvSpPr>
            <a:spLocks noChangeAspect="1"/>
          </xdr:cNvSpPr>
        </xdr:nvSpPr>
        <xdr:spPr>
          <a:xfrm>
            <a:off x="33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33</xdr:row>
      <xdr:rowOff>114300</xdr:rowOff>
    </xdr:from>
    <xdr:to>
      <xdr:col>11</xdr:col>
      <xdr:colOff>476250</xdr:colOff>
      <xdr:row>33</xdr:row>
      <xdr:rowOff>114300</xdr:rowOff>
    </xdr:to>
    <xdr:sp>
      <xdr:nvSpPr>
        <xdr:cNvPr id="400" name="Line 551"/>
        <xdr:cNvSpPr>
          <a:spLocks/>
        </xdr:cNvSpPr>
      </xdr:nvSpPr>
      <xdr:spPr>
        <a:xfrm flipH="1" flipV="1">
          <a:off x="7258050" y="8086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29</xdr:row>
      <xdr:rowOff>219075</xdr:rowOff>
    </xdr:from>
    <xdr:to>
      <xdr:col>10</xdr:col>
      <xdr:colOff>419100</xdr:colOff>
      <xdr:row>31</xdr:row>
      <xdr:rowOff>114300</xdr:rowOff>
    </xdr:to>
    <xdr:grpSp>
      <xdr:nvGrpSpPr>
        <xdr:cNvPr id="401" name="Group 552"/>
        <xdr:cNvGrpSpPr>
          <a:grpSpLocks noChangeAspect="1"/>
        </xdr:cNvGrpSpPr>
      </xdr:nvGrpSpPr>
      <xdr:grpSpPr>
        <a:xfrm>
          <a:off x="7000875" y="72771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02" name="Line 55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5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29</xdr:row>
      <xdr:rowOff>114300</xdr:rowOff>
    </xdr:from>
    <xdr:to>
      <xdr:col>5</xdr:col>
      <xdr:colOff>476250</xdr:colOff>
      <xdr:row>29</xdr:row>
      <xdr:rowOff>114300</xdr:rowOff>
    </xdr:to>
    <xdr:sp>
      <xdr:nvSpPr>
        <xdr:cNvPr id="404" name="Line 555"/>
        <xdr:cNvSpPr>
          <a:spLocks/>
        </xdr:cNvSpPr>
      </xdr:nvSpPr>
      <xdr:spPr>
        <a:xfrm flipH="1" flipV="1">
          <a:off x="2800350" y="71723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32</xdr:row>
      <xdr:rowOff>57150</xdr:rowOff>
    </xdr:from>
    <xdr:to>
      <xdr:col>10</xdr:col>
      <xdr:colOff>428625</xdr:colOff>
      <xdr:row>32</xdr:row>
      <xdr:rowOff>171450</xdr:rowOff>
    </xdr:to>
    <xdr:grpSp>
      <xdr:nvGrpSpPr>
        <xdr:cNvPr id="405" name="Group 556"/>
        <xdr:cNvGrpSpPr>
          <a:grpSpLocks noChangeAspect="1"/>
        </xdr:cNvGrpSpPr>
      </xdr:nvGrpSpPr>
      <xdr:grpSpPr>
        <a:xfrm>
          <a:off x="7019925" y="78009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406" name="Oval 5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5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30</xdr:row>
      <xdr:rowOff>57150</xdr:rowOff>
    </xdr:from>
    <xdr:to>
      <xdr:col>4</xdr:col>
      <xdr:colOff>485775</xdr:colOff>
      <xdr:row>30</xdr:row>
      <xdr:rowOff>171450</xdr:rowOff>
    </xdr:to>
    <xdr:grpSp>
      <xdr:nvGrpSpPr>
        <xdr:cNvPr id="409" name="Group 560"/>
        <xdr:cNvGrpSpPr>
          <a:grpSpLocks noChangeAspect="1"/>
        </xdr:cNvGrpSpPr>
      </xdr:nvGrpSpPr>
      <xdr:grpSpPr>
        <a:xfrm>
          <a:off x="2486025" y="7343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10" name="Line 5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571500</xdr:colOff>
      <xdr:row>35</xdr:row>
      <xdr:rowOff>19050</xdr:rowOff>
    </xdr:from>
    <xdr:to>
      <xdr:col>14</xdr:col>
      <xdr:colOff>457200</xdr:colOff>
      <xdr:row>35</xdr:row>
      <xdr:rowOff>133350</xdr:rowOff>
    </xdr:to>
    <xdr:grpSp>
      <xdr:nvGrpSpPr>
        <xdr:cNvPr id="414" name="Group 565"/>
        <xdr:cNvGrpSpPr>
          <a:grpSpLocks noChangeAspect="1"/>
        </xdr:cNvGrpSpPr>
      </xdr:nvGrpSpPr>
      <xdr:grpSpPr>
        <a:xfrm>
          <a:off x="9467850" y="84486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41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6" name="Line 5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5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847725</xdr:colOff>
      <xdr:row>30</xdr:row>
      <xdr:rowOff>57150</xdr:rowOff>
    </xdr:from>
    <xdr:to>
      <xdr:col>14</xdr:col>
      <xdr:colOff>457200</xdr:colOff>
      <xdr:row>30</xdr:row>
      <xdr:rowOff>171450</xdr:rowOff>
    </xdr:to>
    <xdr:grpSp>
      <xdr:nvGrpSpPr>
        <xdr:cNvPr id="422" name="Group 573"/>
        <xdr:cNvGrpSpPr>
          <a:grpSpLocks noChangeAspect="1"/>
        </xdr:cNvGrpSpPr>
      </xdr:nvGrpSpPr>
      <xdr:grpSpPr>
        <a:xfrm>
          <a:off x="9744075" y="734377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423" name="Line 5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5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581025</xdr:colOff>
      <xdr:row>33</xdr:row>
      <xdr:rowOff>66675</xdr:rowOff>
    </xdr:from>
    <xdr:to>
      <xdr:col>21</xdr:col>
      <xdr:colOff>885825</xdr:colOff>
      <xdr:row>33</xdr:row>
      <xdr:rowOff>180975</xdr:rowOff>
    </xdr:to>
    <xdr:grpSp>
      <xdr:nvGrpSpPr>
        <xdr:cNvPr id="428" name="Group 579"/>
        <xdr:cNvGrpSpPr>
          <a:grpSpLocks/>
        </xdr:cNvGrpSpPr>
      </xdr:nvGrpSpPr>
      <xdr:grpSpPr>
        <a:xfrm>
          <a:off x="15420975" y="80391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429" name="Line 580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81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582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295275</xdr:colOff>
      <xdr:row>32</xdr:row>
      <xdr:rowOff>0</xdr:rowOff>
    </xdr:from>
    <xdr:ext cx="666750" cy="209550"/>
    <xdr:sp>
      <xdr:nvSpPr>
        <xdr:cNvPr id="432" name="text 454"/>
        <xdr:cNvSpPr txBox="1">
          <a:spLocks noChangeArrowheads="1"/>
        </xdr:cNvSpPr>
      </xdr:nvSpPr>
      <xdr:spPr>
        <a:xfrm>
          <a:off x="15135225" y="7743825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102</a:t>
          </a:r>
        </a:p>
      </xdr:txBody>
    </xdr:sp>
    <xdr:clientData/>
  </xdr:oneCellAnchor>
  <xdr:twoCellAnchor>
    <xdr:from>
      <xdr:col>18</xdr:col>
      <xdr:colOff>0</xdr:colOff>
      <xdr:row>35</xdr:row>
      <xdr:rowOff>76200</xdr:rowOff>
    </xdr:from>
    <xdr:to>
      <xdr:col>22</xdr:col>
      <xdr:colOff>0</xdr:colOff>
      <xdr:row>36</xdr:row>
      <xdr:rowOff>152400</xdr:rowOff>
    </xdr:to>
    <xdr:grpSp>
      <xdr:nvGrpSpPr>
        <xdr:cNvPr id="433" name="Group 592"/>
        <xdr:cNvGrpSpPr>
          <a:grpSpLocks/>
        </xdr:cNvGrpSpPr>
      </xdr:nvGrpSpPr>
      <xdr:grpSpPr>
        <a:xfrm>
          <a:off x="12839700" y="850582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434" name="Rectangle 5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5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5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5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34</xdr:row>
      <xdr:rowOff>114300</xdr:rowOff>
    </xdr:from>
    <xdr:to>
      <xdr:col>37</xdr:col>
      <xdr:colOff>647700</xdr:colOff>
      <xdr:row>36</xdr:row>
      <xdr:rowOff>28575</xdr:rowOff>
    </xdr:to>
    <xdr:grpSp>
      <xdr:nvGrpSpPr>
        <xdr:cNvPr id="441" name="Group 601"/>
        <xdr:cNvGrpSpPr>
          <a:grpSpLocks noChangeAspect="1"/>
        </xdr:cNvGrpSpPr>
      </xdr:nvGrpSpPr>
      <xdr:grpSpPr>
        <a:xfrm>
          <a:off x="27070050" y="83153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42" name="Line 6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34</xdr:row>
      <xdr:rowOff>114300</xdr:rowOff>
    </xdr:from>
    <xdr:to>
      <xdr:col>36</xdr:col>
      <xdr:colOff>419100</xdr:colOff>
      <xdr:row>36</xdr:row>
      <xdr:rowOff>28575</xdr:rowOff>
    </xdr:to>
    <xdr:grpSp>
      <xdr:nvGrpSpPr>
        <xdr:cNvPr id="444" name="Group 604"/>
        <xdr:cNvGrpSpPr>
          <a:grpSpLocks noChangeAspect="1"/>
        </xdr:cNvGrpSpPr>
      </xdr:nvGrpSpPr>
      <xdr:grpSpPr>
        <a:xfrm>
          <a:off x="26317575" y="83153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45" name="Line 60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0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29</xdr:row>
      <xdr:rowOff>219075</xdr:rowOff>
    </xdr:from>
    <xdr:to>
      <xdr:col>38</xdr:col>
      <xdr:colOff>419100</xdr:colOff>
      <xdr:row>31</xdr:row>
      <xdr:rowOff>114300</xdr:rowOff>
    </xdr:to>
    <xdr:grpSp>
      <xdr:nvGrpSpPr>
        <xdr:cNvPr id="447" name="Group 607"/>
        <xdr:cNvGrpSpPr>
          <a:grpSpLocks noChangeAspect="1"/>
        </xdr:cNvGrpSpPr>
      </xdr:nvGrpSpPr>
      <xdr:grpSpPr>
        <a:xfrm>
          <a:off x="27803475" y="72771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48" name="Line 6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6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342900</xdr:colOff>
      <xdr:row>31</xdr:row>
      <xdr:rowOff>114300</xdr:rowOff>
    </xdr:from>
    <xdr:to>
      <xdr:col>41</xdr:col>
      <xdr:colOff>647700</xdr:colOff>
      <xdr:row>33</xdr:row>
      <xdr:rowOff>28575</xdr:rowOff>
    </xdr:to>
    <xdr:grpSp>
      <xdr:nvGrpSpPr>
        <xdr:cNvPr id="450" name="Group 610"/>
        <xdr:cNvGrpSpPr>
          <a:grpSpLocks noChangeAspect="1"/>
        </xdr:cNvGrpSpPr>
      </xdr:nvGrpSpPr>
      <xdr:grpSpPr>
        <a:xfrm>
          <a:off x="30041850" y="76295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51" name="Line 61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1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228600</xdr:colOff>
      <xdr:row>28</xdr:row>
      <xdr:rowOff>0</xdr:rowOff>
    </xdr:from>
    <xdr:ext cx="552450" cy="228600"/>
    <xdr:sp>
      <xdr:nvSpPr>
        <xdr:cNvPr id="453" name="text 7125"/>
        <xdr:cNvSpPr txBox="1">
          <a:spLocks noChangeArrowheads="1"/>
        </xdr:cNvSpPr>
      </xdr:nvSpPr>
      <xdr:spPr>
        <a:xfrm>
          <a:off x="23983950" y="68294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 editAs="absolute">
    <xdr:from>
      <xdr:col>36</xdr:col>
      <xdr:colOff>85725</xdr:colOff>
      <xdr:row>28</xdr:row>
      <xdr:rowOff>171450</xdr:rowOff>
    </xdr:from>
    <xdr:to>
      <xdr:col>36</xdr:col>
      <xdr:colOff>438150</xdr:colOff>
      <xdr:row>29</xdr:row>
      <xdr:rowOff>57150</xdr:rowOff>
    </xdr:to>
    <xdr:sp>
      <xdr:nvSpPr>
        <xdr:cNvPr id="454" name="kreslení 12"/>
        <xdr:cNvSpPr>
          <a:spLocks/>
        </xdr:cNvSpPr>
      </xdr:nvSpPr>
      <xdr:spPr>
        <a:xfrm>
          <a:off x="26298525" y="700087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47625</xdr:colOff>
      <xdr:row>32</xdr:row>
      <xdr:rowOff>57150</xdr:rowOff>
    </xdr:from>
    <xdr:to>
      <xdr:col>36</xdr:col>
      <xdr:colOff>200025</xdr:colOff>
      <xdr:row>32</xdr:row>
      <xdr:rowOff>171450</xdr:rowOff>
    </xdr:to>
    <xdr:grpSp>
      <xdr:nvGrpSpPr>
        <xdr:cNvPr id="455" name="Group 617"/>
        <xdr:cNvGrpSpPr>
          <a:grpSpLocks/>
        </xdr:cNvGrpSpPr>
      </xdr:nvGrpSpPr>
      <xdr:grpSpPr>
        <a:xfrm>
          <a:off x="25288875" y="780097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456" name="Group 618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457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58" name="Line 620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Oval 621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Oval 622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1" name="Oval 623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2" name="Oval 624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3" name="Oval 625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4" name="Rectangle 626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Line 627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Line 628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7" name="Oval 629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35</xdr:row>
      <xdr:rowOff>57150</xdr:rowOff>
    </xdr:from>
    <xdr:to>
      <xdr:col>33</xdr:col>
      <xdr:colOff>876300</xdr:colOff>
      <xdr:row>35</xdr:row>
      <xdr:rowOff>171450</xdr:rowOff>
    </xdr:to>
    <xdr:grpSp>
      <xdr:nvGrpSpPr>
        <xdr:cNvPr id="468" name="Group 630"/>
        <xdr:cNvGrpSpPr>
          <a:grpSpLocks noChangeAspect="1"/>
        </xdr:cNvGrpSpPr>
      </xdr:nvGrpSpPr>
      <xdr:grpSpPr>
        <a:xfrm>
          <a:off x="23802975" y="8486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9" name="Line 6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6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37</xdr:row>
      <xdr:rowOff>133350</xdr:rowOff>
    </xdr:from>
    <xdr:to>
      <xdr:col>33</xdr:col>
      <xdr:colOff>876300</xdr:colOff>
      <xdr:row>38</xdr:row>
      <xdr:rowOff>19050</xdr:rowOff>
    </xdr:to>
    <xdr:grpSp>
      <xdr:nvGrpSpPr>
        <xdr:cNvPr id="476" name="Group 638"/>
        <xdr:cNvGrpSpPr>
          <a:grpSpLocks noChangeAspect="1"/>
        </xdr:cNvGrpSpPr>
      </xdr:nvGrpSpPr>
      <xdr:grpSpPr>
        <a:xfrm>
          <a:off x="23802975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7" name="Line 6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361950</xdr:colOff>
      <xdr:row>30</xdr:row>
      <xdr:rowOff>114300</xdr:rowOff>
    </xdr:from>
    <xdr:to>
      <xdr:col>36</xdr:col>
      <xdr:colOff>485775</xdr:colOff>
      <xdr:row>30</xdr:row>
      <xdr:rowOff>114300</xdr:rowOff>
    </xdr:to>
    <xdr:sp>
      <xdr:nvSpPr>
        <xdr:cNvPr id="484" name="Line 646"/>
        <xdr:cNvSpPr>
          <a:spLocks/>
        </xdr:cNvSpPr>
      </xdr:nvSpPr>
      <xdr:spPr>
        <a:xfrm flipH="1" flipV="1">
          <a:off x="25603200" y="74009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33</xdr:row>
      <xdr:rowOff>114300</xdr:rowOff>
    </xdr:from>
    <xdr:to>
      <xdr:col>41</xdr:col>
      <xdr:colOff>476250</xdr:colOff>
      <xdr:row>33</xdr:row>
      <xdr:rowOff>114300</xdr:rowOff>
    </xdr:to>
    <xdr:sp>
      <xdr:nvSpPr>
        <xdr:cNvPr id="485" name="Line 647"/>
        <xdr:cNvSpPr>
          <a:spLocks/>
        </xdr:cNvSpPr>
      </xdr:nvSpPr>
      <xdr:spPr>
        <a:xfrm flipH="1" flipV="1">
          <a:off x="29546550" y="8086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38</xdr:row>
      <xdr:rowOff>114300</xdr:rowOff>
    </xdr:from>
    <xdr:to>
      <xdr:col>44</xdr:col>
      <xdr:colOff>485775</xdr:colOff>
      <xdr:row>38</xdr:row>
      <xdr:rowOff>114300</xdr:rowOff>
    </xdr:to>
    <xdr:sp>
      <xdr:nvSpPr>
        <xdr:cNvPr id="486" name="Line 648"/>
        <xdr:cNvSpPr>
          <a:spLocks/>
        </xdr:cNvSpPr>
      </xdr:nvSpPr>
      <xdr:spPr>
        <a:xfrm flipH="1" flipV="1">
          <a:off x="31546800" y="92297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352425</xdr:colOff>
      <xdr:row>29</xdr:row>
      <xdr:rowOff>95250</xdr:rowOff>
    </xdr:from>
    <xdr:to>
      <xdr:col>35</xdr:col>
      <xdr:colOff>790575</xdr:colOff>
      <xdr:row>29</xdr:row>
      <xdr:rowOff>209550</xdr:rowOff>
    </xdr:to>
    <xdr:grpSp>
      <xdr:nvGrpSpPr>
        <xdr:cNvPr id="487" name="Group 649"/>
        <xdr:cNvGrpSpPr>
          <a:grpSpLocks noChangeAspect="1"/>
        </xdr:cNvGrpSpPr>
      </xdr:nvGrpSpPr>
      <xdr:grpSpPr>
        <a:xfrm>
          <a:off x="25593675" y="7153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8" name="Line 6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6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34</xdr:row>
      <xdr:rowOff>38100</xdr:rowOff>
    </xdr:from>
    <xdr:to>
      <xdr:col>40</xdr:col>
      <xdr:colOff>485775</xdr:colOff>
      <xdr:row>34</xdr:row>
      <xdr:rowOff>152400</xdr:rowOff>
    </xdr:to>
    <xdr:grpSp>
      <xdr:nvGrpSpPr>
        <xdr:cNvPr id="492" name="Group 654"/>
        <xdr:cNvGrpSpPr>
          <a:grpSpLocks noChangeAspect="1"/>
        </xdr:cNvGrpSpPr>
      </xdr:nvGrpSpPr>
      <xdr:grpSpPr>
        <a:xfrm>
          <a:off x="29232225" y="8239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3" name="Line 6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952500</xdr:colOff>
      <xdr:row>39</xdr:row>
      <xdr:rowOff>57150</xdr:rowOff>
    </xdr:from>
    <xdr:to>
      <xdr:col>56</xdr:col>
      <xdr:colOff>428625</xdr:colOff>
      <xdr:row>39</xdr:row>
      <xdr:rowOff>171450</xdr:rowOff>
    </xdr:to>
    <xdr:grpSp>
      <xdr:nvGrpSpPr>
        <xdr:cNvPr id="497" name="Group 664"/>
        <xdr:cNvGrpSpPr>
          <a:grpSpLocks/>
        </xdr:cNvGrpSpPr>
      </xdr:nvGrpSpPr>
      <xdr:grpSpPr>
        <a:xfrm>
          <a:off x="41052750" y="94011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498" name="Line 665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66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67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668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41</xdr:row>
      <xdr:rowOff>0</xdr:rowOff>
    </xdr:from>
    <xdr:to>
      <xdr:col>61</xdr:col>
      <xdr:colOff>0</xdr:colOff>
      <xdr:row>42</xdr:row>
      <xdr:rowOff>0</xdr:rowOff>
    </xdr:to>
    <xdr:sp>
      <xdr:nvSpPr>
        <xdr:cNvPr id="502" name="text 3"/>
        <xdr:cNvSpPr txBox="1">
          <a:spLocks noChangeArrowheads="1"/>
        </xdr:cNvSpPr>
      </xdr:nvSpPr>
      <xdr:spPr>
        <a:xfrm>
          <a:off x="44043600" y="9801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66675</xdr:colOff>
      <xdr:row>41</xdr:row>
      <xdr:rowOff>114300</xdr:rowOff>
    </xdr:from>
    <xdr:to>
      <xdr:col>60</xdr:col>
      <xdr:colOff>447675</xdr:colOff>
      <xdr:row>41</xdr:row>
      <xdr:rowOff>114300</xdr:rowOff>
    </xdr:to>
    <xdr:sp>
      <xdr:nvSpPr>
        <xdr:cNvPr id="503" name="Line 670"/>
        <xdr:cNvSpPr>
          <a:spLocks/>
        </xdr:cNvSpPr>
      </xdr:nvSpPr>
      <xdr:spPr>
        <a:xfrm>
          <a:off x="44110275" y="9915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180975</xdr:rowOff>
    </xdr:from>
    <xdr:to>
      <xdr:col>55</xdr:col>
      <xdr:colOff>828675</xdr:colOff>
      <xdr:row>40</xdr:row>
      <xdr:rowOff>9525</xdr:rowOff>
    </xdr:to>
    <xdr:sp>
      <xdr:nvSpPr>
        <xdr:cNvPr id="504" name="Line 671"/>
        <xdr:cNvSpPr>
          <a:spLocks/>
        </xdr:cNvSpPr>
      </xdr:nvSpPr>
      <xdr:spPr>
        <a:xfrm flipH="1" flipV="1">
          <a:off x="37128450" y="9296400"/>
          <a:ext cx="3800475" cy="2857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819150</xdr:colOff>
      <xdr:row>40</xdr:row>
      <xdr:rowOff>9525</xdr:rowOff>
    </xdr:from>
    <xdr:to>
      <xdr:col>60</xdr:col>
      <xdr:colOff>0</xdr:colOff>
      <xdr:row>41</xdr:row>
      <xdr:rowOff>114300</xdr:rowOff>
    </xdr:to>
    <xdr:sp>
      <xdr:nvSpPr>
        <xdr:cNvPr id="505" name="Line 672"/>
        <xdr:cNvSpPr>
          <a:spLocks/>
        </xdr:cNvSpPr>
      </xdr:nvSpPr>
      <xdr:spPr>
        <a:xfrm flipH="1" flipV="1">
          <a:off x="40919400" y="9582150"/>
          <a:ext cx="3124200" cy="3333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104775</xdr:colOff>
      <xdr:row>29</xdr:row>
      <xdr:rowOff>219075</xdr:rowOff>
    </xdr:from>
    <xdr:to>
      <xdr:col>50</xdr:col>
      <xdr:colOff>419100</xdr:colOff>
      <xdr:row>31</xdr:row>
      <xdr:rowOff>114300</xdr:rowOff>
    </xdr:to>
    <xdr:grpSp>
      <xdr:nvGrpSpPr>
        <xdr:cNvPr id="506" name="Group 686"/>
        <xdr:cNvGrpSpPr>
          <a:grpSpLocks noChangeAspect="1"/>
        </xdr:cNvGrpSpPr>
      </xdr:nvGrpSpPr>
      <xdr:grpSpPr>
        <a:xfrm>
          <a:off x="3671887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7" name="Line 6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09" name="Line 689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0" name="Line 690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1" name="Line 691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2" name="Line 692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3" name="Line 693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4" name="Line 694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5" name="Line 695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6" name="Line 696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7" name="Line 697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8" name="Line 698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19" name="Line 699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520" name="Line 700"/>
        <xdr:cNvSpPr>
          <a:spLocks/>
        </xdr:cNvSpPr>
      </xdr:nvSpPr>
      <xdr:spPr>
        <a:xfrm flipH="1">
          <a:off x="36604575" y="7991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32</xdr:row>
      <xdr:rowOff>57150</xdr:rowOff>
    </xdr:from>
    <xdr:to>
      <xdr:col>51</xdr:col>
      <xdr:colOff>142875</xdr:colOff>
      <xdr:row>32</xdr:row>
      <xdr:rowOff>171450</xdr:rowOff>
    </xdr:to>
    <xdr:grpSp>
      <xdr:nvGrpSpPr>
        <xdr:cNvPr id="521" name="Group 701"/>
        <xdr:cNvGrpSpPr>
          <a:grpSpLocks/>
        </xdr:cNvGrpSpPr>
      </xdr:nvGrpSpPr>
      <xdr:grpSpPr>
        <a:xfrm>
          <a:off x="36147375" y="7800975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522" name="Group 702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523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4" name="Line 704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5" name="Oval 705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6" name="Oval 706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Oval 707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Oval 708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709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Rectangle 710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Line 711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Line 712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3" name="Oval 71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34" name="Line 714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35" name="Line 715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36" name="Line 716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37" name="Line 717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38" name="Line 718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39" name="Line 719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40" name="Line 720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41" name="Line 721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42" name="Line 722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43" name="Line 723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44" name="Line 724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28</xdr:row>
      <xdr:rowOff>19050</xdr:rowOff>
    </xdr:from>
    <xdr:to>
      <xdr:col>54</xdr:col>
      <xdr:colOff>504825</xdr:colOff>
      <xdr:row>28</xdr:row>
      <xdr:rowOff>19050</xdr:rowOff>
    </xdr:to>
    <xdr:sp>
      <xdr:nvSpPr>
        <xdr:cNvPr id="545" name="Line 725"/>
        <xdr:cNvSpPr>
          <a:spLocks/>
        </xdr:cNvSpPr>
      </xdr:nvSpPr>
      <xdr:spPr>
        <a:xfrm flipH="1">
          <a:off x="395763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885825</xdr:colOff>
      <xdr:row>26</xdr:row>
      <xdr:rowOff>219075</xdr:rowOff>
    </xdr:from>
    <xdr:to>
      <xdr:col>54</xdr:col>
      <xdr:colOff>219075</xdr:colOff>
      <xdr:row>28</xdr:row>
      <xdr:rowOff>114300</xdr:rowOff>
    </xdr:to>
    <xdr:grpSp>
      <xdr:nvGrpSpPr>
        <xdr:cNvPr id="546" name="Group 726"/>
        <xdr:cNvGrpSpPr>
          <a:grpSpLocks noChangeAspect="1"/>
        </xdr:cNvGrpSpPr>
      </xdr:nvGrpSpPr>
      <xdr:grpSpPr>
        <a:xfrm>
          <a:off x="395001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7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7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49" name="Line 729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0" name="Line 730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1" name="Line 731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2" name="Line 732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3" name="Line 733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4" name="Line 734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5" name="Line 735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6" name="Line 736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7" name="Line 737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8" name="Line 738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59" name="Line 739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28</xdr:row>
      <xdr:rowOff>19050</xdr:rowOff>
    </xdr:from>
    <xdr:to>
      <xdr:col>56</xdr:col>
      <xdr:colOff>504825</xdr:colOff>
      <xdr:row>28</xdr:row>
      <xdr:rowOff>19050</xdr:rowOff>
    </xdr:to>
    <xdr:sp>
      <xdr:nvSpPr>
        <xdr:cNvPr id="560" name="Line 740"/>
        <xdr:cNvSpPr>
          <a:spLocks/>
        </xdr:cNvSpPr>
      </xdr:nvSpPr>
      <xdr:spPr>
        <a:xfrm flipH="1">
          <a:off x="410622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304800</xdr:colOff>
      <xdr:row>26</xdr:row>
      <xdr:rowOff>219075</xdr:rowOff>
    </xdr:from>
    <xdr:to>
      <xdr:col>55</xdr:col>
      <xdr:colOff>95250</xdr:colOff>
      <xdr:row>28</xdr:row>
      <xdr:rowOff>114300</xdr:rowOff>
    </xdr:to>
    <xdr:grpSp>
      <xdr:nvGrpSpPr>
        <xdr:cNvPr id="561" name="Group 741"/>
        <xdr:cNvGrpSpPr>
          <a:grpSpLocks noChangeAspect="1"/>
        </xdr:cNvGrpSpPr>
      </xdr:nvGrpSpPr>
      <xdr:grpSpPr>
        <a:xfrm>
          <a:off x="39890700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2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25</xdr:row>
      <xdr:rowOff>114300</xdr:rowOff>
    </xdr:from>
    <xdr:to>
      <xdr:col>57</xdr:col>
      <xdr:colOff>495300</xdr:colOff>
      <xdr:row>28</xdr:row>
      <xdr:rowOff>114300</xdr:rowOff>
    </xdr:to>
    <xdr:sp>
      <xdr:nvSpPr>
        <xdr:cNvPr id="564" name="Line 744"/>
        <xdr:cNvSpPr>
          <a:spLocks/>
        </xdr:cNvSpPr>
      </xdr:nvSpPr>
      <xdr:spPr>
        <a:xfrm flipH="1">
          <a:off x="40043100" y="625792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21</xdr:row>
      <xdr:rowOff>219075</xdr:rowOff>
    </xdr:from>
    <xdr:to>
      <xdr:col>59</xdr:col>
      <xdr:colOff>647700</xdr:colOff>
      <xdr:row>23</xdr:row>
      <xdr:rowOff>114300</xdr:rowOff>
    </xdr:to>
    <xdr:grpSp>
      <xdr:nvGrpSpPr>
        <xdr:cNvPr id="565" name="Group 745"/>
        <xdr:cNvGrpSpPr>
          <a:grpSpLocks noChangeAspect="1"/>
        </xdr:cNvGrpSpPr>
      </xdr:nvGrpSpPr>
      <xdr:grpSpPr>
        <a:xfrm>
          <a:off x="4341495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6" name="Line 7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7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495300</xdr:colOff>
      <xdr:row>20</xdr:row>
      <xdr:rowOff>123825</xdr:rowOff>
    </xdr:from>
    <xdr:to>
      <xdr:col>61</xdr:col>
      <xdr:colOff>962025</xdr:colOff>
      <xdr:row>23</xdr:row>
      <xdr:rowOff>114300</xdr:rowOff>
    </xdr:to>
    <xdr:sp>
      <xdr:nvSpPr>
        <xdr:cNvPr id="568" name="Line 749"/>
        <xdr:cNvSpPr>
          <a:spLocks/>
        </xdr:cNvSpPr>
      </xdr:nvSpPr>
      <xdr:spPr>
        <a:xfrm flipH="1">
          <a:off x="43567350" y="5124450"/>
          <a:ext cx="19526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876300</xdr:colOff>
      <xdr:row>19</xdr:row>
      <xdr:rowOff>114300</xdr:rowOff>
    </xdr:from>
    <xdr:to>
      <xdr:col>65</xdr:col>
      <xdr:colOff>323850</xdr:colOff>
      <xdr:row>19</xdr:row>
      <xdr:rowOff>171450</xdr:rowOff>
    </xdr:to>
    <xdr:sp>
      <xdr:nvSpPr>
        <xdr:cNvPr id="569" name="Line 750"/>
        <xdr:cNvSpPr>
          <a:spLocks/>
        </xdr:cNvSpPr>
      </xdr:nvSpPr>
      <xdr:spPr>
        <a:xfrm flipH="1">
          <a:off x="46920150" y="4886325"/>
          <a:ext cx="9334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19</xdr:row>
      <xdr:rowOff>171450</xdr:rowOff>
    </xdr:from>
    <xdr:to>
      <xdr:col>63</xdr:col>
      <xdr:colOff>876300</xdr:colOff>
      <xdr:row>20</xdr:row>
      <xdr:rowOff>123825</xdr:rowOff>
    </xdr:to>
    <xdr:sp>
      <xdr:nvSpPr>
        <xdr:cNvPr id="570" name="Line 751"/>
        <xdr:cNvSpPr>
          <a:spLocks/>
        </xdr:cNvSpPr>
      </xdr:nvSpPr>
      <xdr:spPr>
        <a:xfrm flipH="1">
          <a:off x="45519975" y="4943475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323850</xdr:colOff>
      <xdr:row>23</xdr:row>
      <xdr:rowOff>209550</xdr:rowOff>
    </xdr:from>
    <xdr:to>
      <xdr:col>49</xdr:col>
      <xdr:colOff>628650</xdr:colOff>
      <xdr:row>25</xdr:row>
      <xdr:rowOff>114300</xdr:rowOff>
    </xdr:to>
    <xdr:grpSp>
      <xdr:nvGrpSpPr>
        <xdr:cNvPr id="571" name="Group 752"/>
        <xdr:cNvGrpSpPr>
          <a:grpSpLocks noChangeAspect="1"/>
        </xdr:cNvGrpSpPr>
      </xdr:nvGrpSpPr>
      <xdr:grpSpPr>
        <a:xfrm>
          <a:off x="35966400" y="5895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2" name="Line 7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25</xdr:row>
      <xdr:rowOff>123825</xdr:rowOff>
    </xdr:from>
    <xdr:to>
      <xdr:col>52</xdr:col>
      <xdr:colOff>266700</xdr:colOff>
      <xdr:row>28</xdr:row>
      <xdr:rowOff>114300</xdr:rowOff>
    </xdr:to>
    <xdr:sp>
      <xdr:nvSpPr>
        <xdr:cNvPr id="574" name="Line 755"/>
        <xdr:cNvSpPr>
          <a:spLocks/>
        </xdr:cNvSpPr>
      </xdr:nvSpPr>
      <xdr:spPr>
        <a:xfrm flipH="1" flipV="1">
          <a:off x="36118800" y="6267450"/>
          <a:ext cx="2247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25</xdr:row>
      <xdr:rowOff>95250</xdr:rowOff>
    </xdr:from>
    <xdr:to>
      <xdr:col>51</xdr:col>
      <xdr:colOff>9525</xdr:colOff>
      <xdr:row>28</xdr:row>
      <xdr:rowOff>114300</xdr:rowOff>
    </xdr:to>
    <xdr:sp>
      <xdr:nvSpPr>
        <xdr:cNvPr id="575" name="Line 765"/>
        <xdr:cNvSpPr>
          <a:spLocks/>
        </xdr:cNvSpPr>
      </xdr:nvSpPr>
      <xdr:spPr>
        <a:xfrm flipH="1" flipV="1">
          <a:off x="29251275" y="6238875"/>
          <a:ext cx="7886700" cy="7048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66675</xdr:colOff>
      <xdr:row>26</xdr:row>
      <xdr:rowOff>57150</xdr:rowOff>
    </xdr:from>
    <xdr:to>
      <xdr:col>41</xdr:col>
      <xdr:colOff>371475</xdr:colOff>
      <xdr:row>26</xdr:row>
      <xdr:rowOff>171450</xdr:rowOff>
    </xdr:to>
    <xdr:grpSp>
      <xdr:nvGrpSpPr>
        <xdr:cNvPr id="576" name="Group 766"/>
        <xdr:cNvGrpSpPr>
          <a:grpSpLocks noChangeAspect="1"/>
        </xdr:cNvGrpSpPr>
      </xdr:nvGrpSpPr>
      <xdr:grpSpPr>
        <a:xfrm>
          <a:off x="29251275" y="64293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77" name="Line 7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7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7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7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7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22</xdr:row>
      <xdr:rowOff>114300</xdr:rowOff>
    </xdr:from>
    <xdr:to>
      <xdr:col>40</xdr:col>
      <xdr:colOff>57150</xdr:colOff>
      <xdr:row>25</xdr:row>
      <xdr:rowOff>85725</xdr:rowOff>
    </xdr:to>
    <xdr:sp>
      <xdr:nvSpPr>
        <xdr:cNvPr id="584" name="Line 775"/>
        <xdr:cNvSpPr>
          <a:spLocks/>
        </xdr:cNvSpPr>
      </xdr:nvSpPr>
      <xdr:spPr>
        <a:xfrm flipH="1" flipV="1">
          <a:off x="26212800" y="5572125"/>
          <a:ext cx="3028950" cy="6572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22</xdr:row>
      <xdr:rowOff>66675</xdr:rowOff>
    </xdr:from>
    <xdr:to>
      <xdr:col>34</xdr:col>
      <xdr:colOff>485775</xdr:colOff>
      <xdr:row>22</xdr:row>
      <xdr:rowOff>180975</xdr:rowOff>
    </xdr:to>
    <xdr:grpSp>
      <xdr:nvGrpSpPr>
        <xdr:cNvPr id="585" name="Group 781"/>
        <xdr:cNvGrpSpPr>
          <a:grpSpLocks/>
        </xdr:cNvGrpSpPr>
      </xdr:nvGrpSpPr>
      <xdr:grpSpPr>
        <a:xfrm>
          <a:off x="24774525" y="5524500"/>
          <a:ext cx="438150" cy="114300"/>
          <a:chOff x="2292" y="575"/>
          <a:chExt cx="40" cy="12"/>
        </a:xfrm>
        <a:solidFill>
          <a:srgbClr val="FFFFFF"/>
        </a:solidFill>
      </xdr:grpSpPr>
      <xdr:sp>
        <xdr:nvSpPr>
          <xdr:cNvPr id="586" name="Line 777"/>
          <xdr:cNvSpPr>
            <a:spLocks noChangeAspect="1"/>
          </xdr:cNvSpPr>
        </xdr:nvSpPr>
        <xdr:spPr>
          <a:xfrm>
            <a:off x="2295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78"/>
          <xdr:cNvSpPr>
            <a:spLocks noChangeAspect="1"/>
          </xdr:cNvSpPr>
        </xdr:nvSpPr>
        <xdr:spPr>
          <a:xfrm>
            <a:off x="232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779"/>
          <xdr:cNvSpPr>
            <a:spLocks noChangeAspect="1"/>
          </xdr:cNvSpPr>
        </xdr:nvSpPr>
        <xdr:spPr>
          <a:xfrm>
            <a:off x="230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780"/>
          <xdr:cNvSpPr>
            <a:spLocks noChangeAspect="1"/>
          </xdr:cNvSpPr>
        </xdr:nvSpPr>
        <xdr:spPr>
          <a:xfrm>
            <a:off x="2292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21</xdr:row>
      <xdr:rowOff>114300</xdr:rowOff>
    </xdr:from>
    <xdr:to>
      <xdr:col>36</xdr:col>
      <xdr:colOff>47625</xdr:colOff>
      <xdr:row>22</xdr:row>
      <xdr:rowOff>123825</xdr:rowOff>
    </xdr:to>
    <xdr:sp>
      <xdr:nvSpPr>
        <xdr:cNvPr id="590" name="Line 782"/>
        <xdr:cNvSpPr>
          <a:spLocks/>
        </xdr:cNvSpPr>
      </xdr:nvSpPr>
      <xdr:spPr>
        <a:xfrm flipH="1" flipV="1">
          <a:off x="23707725" y="5343525"/>
          <a:ext cx="2552700" cy="238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31</xdr:col>
      <xdr:colOff>0</xdr:colOff>
      <xdr:row>22</xdr:row>
      <xdr:rowOff>0</xdr:rowOff>
    </xdr:to>
    <xdr:sp>
      <xdr:nvSpPr>
        <xdr:cNvPr id="591" name="text 3"/>
        <xdr:cNvSpPr txBox="1">
          <a:spLocks noChangeArrowheads="1"/>
        </xdr:cNvSpPr>
      </xdr:nvSpPr>
      <xdr:spPr>
        <a:xfrm>
          <a:off x="21755100" y="5229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66675</xdr:colOff>
      <xdr:row>21</xdr:row>
      <xdr:rowOff>114300</xdr:rowOff>
    </xdr:from>
    <xdr:to>
      <xdr:col>30</xdr:col>
      <xdr:colOff>447675</xdr:colOff>
      <xdr:row>21</xdr:row>
      <xdr:rowOff>114300</xdr:rowOff>
    </xdr:to>
    <xdr:sp>
      <xdr:nvSpPr>
        <xdr:cNvPr id="592" name="Line 784"/>
        <xdr:cNvSpPr>
          <a:spLocks/>
        </xdr:cNvSpPr>
      </xdr:nvSpPr>
      <xdr:spPr>
        <a:xfrm>
          <a:off x="21821775" y="5343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23</xdr:row>
      <xdr:rowOff>114300</xdr:rowOff>
    </xdr:from>
    <xdr:to>
      <xdr:col>49</xdr:col>
      <xdr:colOff>428625</xdr:colOff>
      <xdr:row>25</xdr:row>
      <xdr:rowOff>114300</xdr:rowOff>
    </xdr:to>
    <xdr:sp>
      <xdr:nvSpPr>
        <xdr:cNvPr id="593" name="Line 785"/>
        <xdr:cNvSpPr>
          <a:spLocks/>
        </xdr:cNvSpPr>
      </xdr:nvSpPr>
      <xdr:spPr>
        <a:xfrm flipH="1" flipV="1">
          <a:off x="30946725" y="5800725"/>
          <a:ext cx="51244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25</xdr:row>
      <xdr:rowOff>114300</xdr:rowOff>
    </xdr:from>
    <xdr:to>
      <xdr:col>53</xdr:col>
      <xdr:colOff>428625</xdr:colOff>
      <xdr:row>25</xdr:row>
      <xdr:rowOff>114300</xdr:rowOff>
    </xdr:to>
    <xdr:sp>
      <xdr:nvSpPr>
        <xdr:cNvPr id="594" name="Line 786"/>
        <xdr:cNvSpPr>
          <a:spLocks/>
        </xdr:cNvSpPr>
      </xdr:nvSpPr>
      <xdr:spPr>
        <a:xfrm>
          <a:off x="36137850" y="625792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361950</xdr:colOff>
      <xdr:row>25</xdr:row>
      <xdr:rowOff>0</xdr:rowOff>
    </xdr:from>
    <xdr:ext cx="609600" cy="228600"/>
    <xdr:sp>
      <xdr:nvSpPr>
        <xdr:cNvPr id="595" name="text 7125"/>
        <xdr:cNvSpPr txBox="1">
          <a:spLocks noChangeArrowheads="1"/>
        </xdr:cNvSpPr>
      </xdr:nvSpPr>
      <xdr:spPr>
        <a:xfrm>
          <a:off x="37490400" y="6143625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42</xdr:col>
      <xdr:colOff>361950</xdr:colOff>
      <xdr:row>24</xdr:row>
      <xdr:rowOff>114300</xdr:rowOff>
    </xdr:from>
    <xdr:to>
      <xdr:col>43</xdr:col>
      <xdr:colOff>476250</xdr:colOff>
      <xdr:row>24</xdr:row>
      <xdr:rowOff>114300</xdr:rowOff>
    </xdr:to>
    <xdr:sp>
      <xdr:nvSpPr>
        <xdr:cNvPr id="596" name="Line 789"/>
        <xdr:cNvSpPr>
          <a:spLocks/>
        </xdr:cNvSpPr>
      </xdr:nvSpPr>
      <xdr:spPr>
        <a:xfrm flipH="1" flipV="1">
          <a:off x="31032450" y="60293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26</xdr:row>
      <xdr:rowOff>114300</xdr:rowOff>
    </xdr:from>
    <xdr:to>
      <xdr:col>49</xdr:col>
      <xdr:colOff>476250</xdr:colOff>
      <xdr:row>26</xdr:row>
      <xdr:rowOff>114300</xdr:rowOff>
    </xdr:to>
    <xdr:sp>
      <xdr:nvSpPr>
        <xdr:cNvPr id="597" name="Line 795"/>
        <xdr:cNvSpPr>
          <a:spLocks/>
        </xdr:cNvSpPr>
      </xdr:nvSpPr>
      <xdr:spPr>
        <a:xfrm flipH="1" flipV="1">
          <a:off x="35490150" y="64865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29</xdr:row>
      <xdr:rowOff>114300</xdr:rowOff>
    </xdr:from>
    <xdr:to>
      <xdr:col>50</xdr:col>
      <xdr:colOff>485775</xdr:colOff>
      <xdr:row>29</xdr:row>
      <xdr:rowOff>114300</xdr:rowOff>
    </xdr:to>
    <xdr:sp>
      <xdr:nvSpPr>
        <xdr:cNvPr id="598" name="Line 796"/>
        <xdr:cNvSpPr>
          <a:spLocks/>
        </xdr:cNvSpPr>
      </xdr:nvSpPr>
      <xdr:spPr>
        <a:xfrm flipH="1" flipV="1">
          <a:off x="36004500" y="71723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133350</xdr:colOff>
      <xdr:row>25</xdr:row>
      <xdr:rowOff>152400</xdr:rowOff>
    </xdr:from>
    <xdr:to>
      <xdr:col>49</xdr:col>
      <xdr:colOff>66675</xdr:colOff>
      <xdr:row>26</xdr:row>
      <xdr:rowOff>38100</xdr:rowOff>
    </xdr:to>
    <xdr:grpSp>
      <xdr:nvGrpSpPr>
        <xdr:cNvPr id="599" name="Group 797"/>
        <xdr:cNvGrpSpPr>
          <a:grpSpLocks noChangeAspect="1"/>
        </xdr:cNvGrpSpPr>
      </xdr:nvGrpSpPr>
      <xdr:grpSpPr>
        <a:xfrm>
          <a:off x="35261550" y="629602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600" name="Line 7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7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8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28</xdr:row>
      <xdr:rowOff>95250</xdr:rowOff>
    </xdr:from>
    <xdr:to>
      <xdr:col>49</xdr:col>
      <xdr:colOff>333375</xdr:colOff>
      <xdr:row>28</xdr:row>
      <xdr:rowOff>209550</xdr:rowOff>
    </xdr:to>
    <xdr:grpSp>
      <xdr:nvGrpSpPr>
        <xdr:cNvPr id="604" name="Group 802"/>
        <xdr:cNvGrpSpPr>
          <a:grpSpLocks noChangeAspect="1"/>
        </xdr:cNvGrpSpPr>
      </xdr:nvGrpSpPr>
      <xdr:grpSpPr>
        <a:xfrm>
          <a:off x="35690175" y="69246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05" name="Oval 8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8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361950</xdr:colOff>
      <xdr:row>26</xdr:row>
      <xdr:rowOff>114300</xdr:rowOff>
    </xdr:from>
    <xdr:to>
      <xdr:col>49</xdr:col>
      <xdr:colOff>476250</xdr:colOff>
      <xdr:row>26</xdr:row>
      <xdr:rowOff>114300</xdr:rowOff>
    </xdr:to>
    <xdr:sp>
      <xdr:nvSpPr>
        <xdr:cNvPr id="608" name="Line 806"/>
        <xdr:cNvSpPr>
          <a:spLocks/>
        </xdr:cNvSpPr>
      </xdr:nvSpPr>
      <xdr:spPr>
        <a:xfrm flipH="1" flipV="1">
          <a:off x="35490150" y="64865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29</xdr:row>
      <xdr:rowOff>114300</xdr:rowOff>
    </xdr:from>
    <xdr:ext cx="323850" cy="228600"/>
    <xdr:sp>
      <xdr:nvSpPr>
        <xdr:cNvPr id="609" name="text 1959"/>
        <xdr:cNvSpPr txBox="1">
          <a:spLocks noChangeArrowheads="1"/>
        </xdr:cNvSpPr>
      </xdr:nvSpPr>
      <xdr:spPr>
        <a:xfrm>
          <a:off x="38100000" y="71723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61</xdr:col>
      <xdr:colOff>238125</xdr:colOff>
      <xdr:row>22</xdr:row>
      <xdr:rowOff>57150</xdr:rowOff>
    </xdr:from>
    <xdr:ext cx="323850" cy="228600"/>
    <xdr:sp>
      <xdr:nvSpPr>
        <xdr:cNvPr id="610" name="text 1959"/>
        <xdr:cNvSpPr txBox="1">
          <a:spLocks noChangeArrowheads="1"/>
        </xdr:cNvSpPr>
      </xdr:nvSpPr>
      <xdr:spPr>
        <a:xfrm>
          <a:off x="44796075" y="55149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95</xdr:col>
      <xdr:colOff>323850</xdr:colOff>
      <xdr:row>17</xdr:row>
      <xdr:rowOff>209550</xdr:rowOff>
    </xdr:from>
    <xdr:to>
      <xdr:col>95</xdr:col>
      <xdr:colOff>628650</xdr:colOff>
      <xdr:row>19</xdr:row>
      <xdr:rowOff>114300</xdr:rowOff>
    </xdr:to>
    <xdr:grpSp>
      <xdr:nvGrpSpPr>
        <xdr:cNvPr id="611" name="Group 809"/>
        <xdr:cNvGrpSpPr>
          <a:grpSpLocks noChangeAspect="1"/>
        </xdr:cNvGrpSpPr>
      </xdr:nvGrpSpPr>
      <xdr:grpSpPr>
        <a:xfrm>
          <a:off x="70142100" y="4524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2" name="Line 8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8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304800</xdr:colOff>
      <xdr:row>30</xdr:row>
      <xdr:rowOff>57150</xdr:rowOff>
    </xdr:from>
    <xdr:to>
      <xdr:col>113</xdr:col>
      <xdr:colOff>914400</xdr:colOff>
      <xdr:row>30</xdr:row>
      <xdr:rowOff>171450</xdr:rowOff>
    </xdr:to>
    <xdr:grpSp>
      <xdr:nvGrpSpPr>
        <xdr:cNvPr id="614" name="Group 812"/>
        <xdr:cNvGrpSpPr>
          <a:grpSpLocks/>
        </xdr:cNvGrpSpPr>
      </xdr:nvGrpSpPr>
      <xdr:grpSpPr>
        <a:xfrm>
          <a:off x="82981800" y="7343775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615" name="Group 813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61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17" name="Line 815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Oval 816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9" name="Oval 817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0" name="Oval 818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Oval 819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2" name="Oval 820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3" name="Rectangle 821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4" name="Line 822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5" name="Line 823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6" name="Oval 824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361950</xdr:colOff>
      <xdr:row>33</xdr:row>
      <xdr:rowOff>114300</xdr:rowOff>
    </xdr:from>
    <xdr:to>
      <xdr:col>113</xdr:col>
      <xdr:colOff>476250</xdr:colOff>
      <xdr:row>33</xdr:row>
      <xdr:rowOff>114300</xdr:rowOff>
    </xdr:to>
    <xdr:sp>
      <xdr:nvSpPr>
        <xdr:cNvPr id="627" name="Line 830"/>
        <xdr:cNvSpPr>
          <a:spLocks/>
        </xdr:cNvSpPr>
      </xdr:nvSpPr>
      <xdr:spPr>
        <a:xfrm flipH="1" flipV="1">
          <a:off x="83038950" y="8086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885825</xdr:colOff>
      <xdr:row>31</xdr:row>
      <xdr:rowOff>114300</xdr:rowOff>
    </xdr:from>
    <xdr:to>
      <xdr:col>62</xdr:col>
      <xdr:colOff>219075</xdr:colOff>
      <xdr:row>33</xdr:row>
      <xdr:rowOff>28575</xdr:rowOff>
    </xdr:to>
    <xdr:grpSp>
      <xdr:nvGrpSpPr>
        <xdr:cNvPr id="628" name="Group 832"/>
        <xdr:cNvGrpSpPr>
          <a:grpSpLocks noChangeAspect="1"/>
        </xdr:cNvGrpSpPr>
      </xdr:nvGrpSpPr>
      <xdr:grpSpPr>
        <a:xfrm>
          <a:off x="45443775" y="7629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9" name="Line 8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8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31</xdr:row>
      <xdr:rowOff>114300</xdr:rowOff>
    </xdr:from>
    <xdr:to>
      <xdr:col>63</xdr:col>
      <xdr:colOff>95250</xdr:colOff>
      <xdr:row>33</xdr:row>
      <xdr:rowOff>28575</xdr:rowOff>
    </xdr:to>
    <xdr:grpSp>
      <xdr:nvGrpSpPr>
        <xdr:cNvPr id="631" name="Group 835"/>
        <xdr:cNvGrpSpPr>
          <a:grpSpLocks noChangeAspect="1"/>
        </xdr:cNvGrpSpPr>
      </xdr:nvGrpSpPr>
      <xdr:grpSpPr>
        <a:xfrm>
          <a:off x="45834300" y="7629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2" name="Line 8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8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33</xdr:row>
      <xdr:rowOff>180975</xdr:rowOff>
    </xdr:from>
    <xdr:to>
      <xdr:col>65</xdr:col>
      <xdr:colOff>914400</xdr:colOff>
      <xdr:row>34</xdr:row>
      <xdr:rowOff>57150</xdr:rowOff>
    </xdr:to>
    <xdr:sp>
      <xdr:nvSpPr>
        <xdr:cNvPr id="634" name="Line 838"/>
        <xdr:cNvSpPr>
          <a:spLocks/>
        </xdr:cNvSpPr>
      </xdr:nvSpPr>
      <xdr:spPr>
        <a:xfrm flipH="1" flipV="1">
          <a:off x="47720250" y="8153400"/>
          <a:ext cx="7334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31</xdr:row>
      <xdr:rowOff>114300</xdr:rowOff>
    </xdr:from>
    <xdr:to>
      <xdr:col>65</xdr:col>
      <xdr:colOff>190500</xdr:colOff>
      <xdr:row>33</xdr:row>
      <xdr:rowOff>180975</xdr:rowOff>
    </xdr:to>
    <xdr:sp>
      <xdr:nvSpPr>
        <xdr:cNvPr id="635" name="Line 839"/>
        <xdr:cNvSpPr>
          <a:spLocks/>
        </xdr:cNvSpPr>
      </xdr:nvSpPr>
      <xdr:spPr>
        <a:xfrm>
          <a:off x="45986700" y="7629525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914400</xdr:colOff>
      <xdr:row>34</xdr:row>
      <xdr:rowOff>57150</xdr:rowOff>
    </xdr:from>
    <xdr:to>
      <xdr:col>67</xdr:col>
      <xdr:colOff>171450</xdr:colOff>
      <xdr:row>34</xdr:row>
      <xdr:rowOff>114300</xdr:rowOff>
    </xdr:to>
    <xdr:sp>
      <xdr:nvSpPr>
        <xdr:cNvPr id="636" name="Line 840"/>
        <xdr:cNvSpPr>
          <a:spLocks/>
        </xdr:cNvSpPr>
      </xdr:nvSpPr>
      <xdr:spPr>
        <a:xfrm flipH="1" flipV="1">
          <a:off x="48444150" y="82581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647700</xdr:colOff>
      <xdr:row>29</xdr:row>
      <xdr:rowOff>114300</xdr:rowOff>
    </xdr:from>
    <xdr:ext cx="323850" cy="228600"/>
    <xdr:sp>
      <xdr:nvSpPr>
        <xdr:cNvPr id="637" name="text 1959"/>
        <xdr:cNvSpPr txBox="1">
          <a:spLocks noChangeArrowheads="1"/>
        </xdr:cNvSpPr>
      </xdr:nvSpPr>
      <xdr:spPr>
        <a:xfrm>
          <a:off x="43719750" y="71723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63</xdr:col>
      <xdr:colOff>914400</xdr:colOff>
      <xdr:row>32</xdr:row>
      <xdr:rowOff>114300</xdr:rowOff>
    </xdr:from>
    <xdr:ext cx="333375" cy="228600"/>
    <xdr:sp>
      <xdr:nvSpPr>
        <xdr:cNvPr id="638" name="text 1959"/>
        <xdr:cNvSpPr txBox="1">
          <a:spLocks noChangeArrowheads="1"/>
        </xdr:cNvSpPr>
      </xdr:nvSpPr>
      <xdr:spPr>
        <a:xfrm>
          <a:off x="46958250" y="78581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62</xdr:col>
      <xdr:colOff>361950</xdr:colOff>
      <xdr:row>18</xdr:row>
      <xdr:rowOff>114300</xdr:rowOff>
    </xdr:from>
    <xdr:to>
      <xdr:col>63</xdr:col>
      <xdr:colOff>476250</xdr:colOff>
      <xdr:row>18</xdr:row>
      <xdr:rowOff>114300</xdr:rowOff>
    </xdr:to>
    <xdr:sp>
      <xdr:nvSpPr>
        <xdr:cNvPr id="639" name="Line 846"/>
        <xdr:cNvSpPr>
          <a:spLocks/>
        </xdr:cNvSpPr>
      </xdr:nvSpPr>
      <xdr:spPr>
        <a:xfrm flipH="1" flipV="1">
          <a:off x="45891450" y="4657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</xdr:colOff>
      <xdr:row>19</xdr:row>
      <xdr:rowOff>57150</xdr:rowOff>
    </xdr:from>
    <xdr:to>
      <xdr:col>62</xdr:col>
      <xdr:colOff>485775</xdr:colOff>
      <xdr:row>19</xdr:row>
      <xdr:rowOff>171450</xdr:rowOff>
    </xdr:to>
    <xdr:grpSp>
      <xdr:nvGrpSpPr>
        <xdr:cNvPr id="640" name="Group 847"/>
        <xdr:cNvGrpSpPr>
          <a:grpSpLocks noChangeAspect="1"/>
        </xdr:cNvGrpSpPr>
      </xdr:nvGrpSpPr>
      <xdr:grpSpPr>
        <a:xfrm>
          <a:off x="45577125" y="4829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41" name="Line 8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8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8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8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752475</xdr:colOff>
      <xdr:row>21</xdr:row>
      <xdr:rowOff>57150</xdr:rowOff>
    </xdr:from>
    <xdr:to>
      <xdr:col>63</xdr:col>
      <xdr:colOff>257175</xdr:colOff>
      <xdr:row>21</xdr:row>
      <xdr:rowOff>171450</xdr:rowOff>
    </xdr:to>
    <xdr:grpSp>
      <xdr:nvGrpSpPr>
        <xdr:cNvPr id="645" name="Group 853"/>
        <xdr:cNvGrpSpPr>
          <a:grpSpLocks noChangeAspect="1"/>
        </xdr:cNvGrpSpPr>
      </xdr:nvGrpSpPr>
      <xdr:grpSpPr>
        <a:xfrm>
          <a:off x="45310425" y="52863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7" name="Line 8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8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8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8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8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8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8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27</xdr:row>
      <xdr:rowOff>66675</xdr:rowOff>
    </xdr:from>
    <xdr:to>
      <xdr:col>61</xdr:col>
      <xdr:colOff>590550</xdr:colOff>
      <xdr:row>27</xdr:row>
      <xdr:rowOff>180975</xdr:rowOff>
    </xdr:to>
    <xdr:grpSp>
      <xdr:nvGrpSpPr>
        <xdr:cNvPr id="654" name="Group 862"/>
        <xdr:cNvGrpSpPr>
          <a:grpSpLocks noChangeAspect="1"/>
        </xdr:cNvGrpSpPr>
      </xdr:nvGrpSpPr>
      <xdr:grpSpPr>
        <a:xfrm>
          <a:off x="44148375" y="66675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6" name="Line 8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8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8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8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8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8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8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33</xdr:row>
      <xdr:rowOff>57150</xdr:rowOff>
    </xdr:from>
    <xdr:to>
      <xdr:col>66</xdr:col>
      <xdr:colOff>276225</xdr:colOff>
      <xdr:row>33</xdr:row>
      <xdr:rowOff>171450</xdr:rowOff>
    </xdr:to>
    <xdr:grpSp>
      <xdr:nvGrpSpPr>
        <xdr:cNvPr id="663" name="Group 880"/>
        <xdr:cNvGrpSpPr>
          <a:grpSpLocks noChangeAspect="1"/>
        </xdr:cNvGrpSpPr>
      </xdr:nvGrpSpPr>
      <xdr:grpSpPr>
        <a:xfrm>
          <a:off x="47777400" y="80295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5" name="Line 8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8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8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8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8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8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8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30</xdr:row>
      <xdr:rowOff>57150</xdr:rowOff>
    </xdr:from>
    <xdr:to>
      <xdr:col>66</xdr:col>
      <xdr:colOff>276225</xdr:colOff>
      <xdr:row>30</xdr:row>
      <xdr:rowOff>171450</xdr:rowOff>
    </xdr:to>
    <xdr:grpSp>
      <xdr:nvGrpSpPr>
        <xdr:cNvPr id="672" name="Group 889"/>
        <xdr:cNvGrpSpPr>
          <a:grpSpLocks noChangeAspect="1"/>
        </xdr:cNvGrpSpPr>
      </xdr:nvGrpSpPr>
      <xdr:grpSpPr>
        <a:xfrm>
          <a:off x="47777400" y="73437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4" name="Line 8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8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8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8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8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8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657225</xdr:colOff>
      <xdr:row>23</xdr:row>
      <xdr:rowOff>76200</xdr:rowOff>
    </xdr:from>
    <xdr:to>
      <xdr:col>63</xdr:col>
      <xdr:colOff>542925</xdr:colOff>
      <xdr:row>24</xdr:row>
      <xdr:rowOff>152400</xdr:rowOff>
    </xdr:to>
    <xdr:grpSp>
      <xdr:nvGrpSpPr>
        <xdr:cNvPr id="681" name="Group 906"/>
        <xdr:cNvGrpSpPr>
          <a:grpSpLocks/>
        </xdr:cNvGrpSpPr>
      </xdr:nvGrpSpPr>
      <xdr:grpSpPr>
        <a:xfrm>
          <a:off x="45215175" y="5762625"/>
          <a:ext cx="1371600" cy="304800"/>
          <a:chOff x="114" y="180"/>
          <a:chExt cx="540" cy="40"/>
        </a:xfrm>
        <a:solidFill>
          <a:srgbClr val="FFFFFF"/>
        </a:solidFill>
      </xdr:grpSpPr>
      <xdr:sp>
        <xdr:nvSpPr>
          <xdr:cNvPr id="682" name="Rectangle 90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90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90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91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91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91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91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923925</xdr:colOff>
      <xdr:row>29</xdr:row>
      <xdr:rowOff>9525</xdr:rowOff>
    </xdr:from>
    <xdr:ext cx="438150" cy="209550"/>
    <xdr:sp>
      <xdr:nvSpPr>
        <xdr:cNvPr id="689" name="text 454"/>
        <xdr:cNvSpPr txBox="1">
          <a:spLocks noChangeArrowheads="1"/>
        </xdr:cNvSpPr>
      </xdr:nvSpPr>
      <xdr:spPr>
        <a:xfrm>
          <a:off x="48453675" y="7067550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oneCellAnchor>
    <xdr:from>
      <xdr:col>61</xdr:col>
      <xdr:colOff>257175</xdr:colOff>
      <xdr:row>26</xdr:row>
      <xdr:rowOff>9525</xdr:rowOff>
    </xdr:from>
    <xdr:ext cx="438150" cy="209550"/>
    <xdr:sp>
      <xdr:nvSpPr>
        <xdr:cNvPr id="690" name="text 454"/>
        <xdr:cNvSpPr txBox="1">
          <a:spLocks noChangeArrowheads="1"/>
        </xdr:cNvSpPr>
      </xdr:nvSpPr>
      <xdr:spPr>
        <a:xfrm>
          <a:off x="44815125" y="6381750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3</a:t>
          </a:r>
        </a:p>
      </xdr:txBody>
    </xdr:sp>
    <xdr:clientData/>
  </xdr:oneCellAnchor>
  <xdr:twoCellAnchor>
    <xdr:from>
      <xdr:col>110</xdr:col>
      <xdr:colOff>104775</xdr:colOff>
      <xdr:row>31</xdr:row>
      <xdr:rowOff>114300</xdr:rowOff>
    </xdr:from>
    <xdr:to>
      <xdr:col>110</xdr:col>
      <xdr:colOff>419100</xdr:colOff>
      <xdr:row>33</xdr:row>
      <xdr:rowOff>28575</xdr:rowOff>
    </xdr:to>
    <xdr:grpSp>
      <xdr:nvGrpSpPr>
        <xdr:cNvPr id="691" name="Group 936"/>
        <xdr:cNvGrpSpPr>
          <a:grpSpLocks noChangeAspect="1"/>
        </xdr:cNvGrpSpPr>
      </xdr:nvGrpSpPr>
      <xdr:grpSpPr>
        <a:xfrm>
          <a:off x="81295875" y="7629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2" name="Line 9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9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895350</xdr:colOff>
      <xdr:row>26</xdr:row>
      <xdr:rowOff>219075</xdr:rowOff>
    </xdr:from>
    <xdr:to>
      <xdr:col>106</xdr:col>
      <xdr:colOff>228600</xdr:colOff>
      <xdr:row>28</xdr:row>
      <xdr:rowOff>114300</xdr:rowOff>
    </xdr:to>
    <xdr:grpSp>
      <xdr:nvGrpSpPr>
        <xdr:cNvPr id="694" name="Group 939"/>
        <xdr:cNvGrpSpPr>
          <a:grpSpLocks noChangeAspect="1"/>
        </xdr:cNvGrpSpPr>
      </xdr:nvGrpSpPr>
      <xdr:grpSpPr>
        <a:xfrm>
          <a:off x="78143100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5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314325</xdr:colOff>
      <xdr:row>26</xdr:row>
      <xdr:rowOff>219075</xdr:rowOff>
    </xdr:from>
    <xdr:to>
      <xdr:col>107</xdr:col>
      <xdr:colOff>104775</xdr:colOff>
      <xdr:row>28</xdr:row>
      <xdr:rowOff>114300</xdr:rowOff>
    </xdr:to>
    <xdr:grpSp>
      <xdr:nvGrpSpPr>
        <xdr:cNvPr id="697" name="Group 942"/>
        <xdr:cNvGrpSpPr>
          <a:grpSpLocks noChangeAspect="1"/>
        </xdr:cNvGrpSpPr>
      </xdr:nvGrpSpPr>
      <xdr:grpSpPr>
        <a:xfrm>
          <a:off x="7853362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8" name="Line 9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457200</xdr:colOff>
      <xdr:row>28</xdr:row>
      <xdr:rowOff>114300</xdr:rowOff>
    </xdr:from>
    <xdr:to>
      <xdr:col>119</xdr:col>
      <xdr:colOff>200025</xdr:colOff>
      <xdr:row>28</xdr:row>
      <xdr:rowOff>114300</xdr:rowOff>
    </xdr:to>
    <xdr:sp>
      <xdr:nvSpPr>
        <xdr:cNvPr id="700" name="Line 947"/>
        <xdr:cNvSpPr>
          <a:spLocks/>
        </xdr:cNvSpPr>
      </xdr:nvSpPr>
      <xdr:spPr>
        <a:xfrm>
          <a:off x="78676500" y="6943725"/>
          <a:ext cx="917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228600</xdr:colOff>
      <xdr:row>28</xdr:row>
      <xdr:rowOff>0</xdr:rowOff>
    </xdr:from>
    <xdr:ext cx="552450" cy="228600"/>
    <xdr:sp>
      <xdr:nvSpPr>
        <xdr:cNvPr id="701" name="text 7125"/>
        <xdr:cNvSpPr txBox="1">
          <a:spLocks noChangeArrowheads="1"/>
        </xdr:cNvSpPr>
      </xdr:nvSpPr>
      <xdr:spPr>
        <a:xfrm>
          <a:off x="84905850" y="68294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106</xdr:col>
      <xdr:colOff>466725</xdr:colOff>
      <xdr:row>28</xdr:row>
      <xdr:rowOff>114300</xdr:rowOff>
    </xdr:from>
    <xdr:to>
      <xdr:col>110</xdr:col>
      <xdr:colOff>266700</xdr:colOff>
      <xdr:row>31</xdr:row>
      <xdr:rowOff>114300</xdr:rowOff>
    </xdr:to>
    <xdr:sp>
      <xdr:nvSpPr>
        <xdr:cNvPr id="702" name="Line 949"/>
        <xdr:cNvSpPr>
          <a:spLocks/>
        </xdr:cNvSpPr>
      </xdr:nvSpPr>
      <xdr:spPr>
        <a:xfrm>
          <a:off x="78686025" y="69437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895350</xdr:colOff>
      <xdr:row>23</xdr:row>
      <xdr:rowOff>219075</xdr:rowOff>
    </xdr:from>
    <xdr:to>
      <xdr:col>102</xdr:col>
      <xdr:colOff>228600</xdr:colOff>
      <xdr:row>25</xdr:row>
      <xdr:rowOff>114300</xdr:rowOff>
    </xdr:to>
    <xdr:grpSp>
      <xdr:nvGrpSpPr>
        <xdr:cNvPr id="703" name="Group 950"/>
        <xdr:cNvGrpSpPr>
          <a:grpSpLocks noChangeAspect="1"/>
        </xdr:cNvGrpSpPr>
      </xdr:nvGrpSpPr>
      <xdr:grpSpPr>
        <a:xfrm>
          <a:off x="75171300" y="5905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4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23</xdr:row>
      <xdr:rowOff>219075</xdr:rowOff>
    </xdr:from>
    <xdr:to>
      <xdr:col>103</xdr:col>
      <xdr:colOff>104775</xdr:colOff>
      <xdr:row>25</xdr:row>
      <xdr:rowOff>114300</xdr:rowOff>
    </xdr:to>
    <xdr:grpSp>
      <xdr:nvGrpSpPr>
        <xdr:cNvPr id="706" name="Group 953"/>
        <xdr:cNvGrpSpPr>
          <a:grpSpLocks noChangeAspect="1"/>
        </xdr:cNvGrpSpPr>
      </xdr:nvGrpSpPr>
      <xdr:grpSpPr>
        <a:xfrm>
          <a:off x="75561825" y="5905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7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466725</xdr:colOff>
      <xdr:row>25</xdr:row>
      <xdr:rowOff>114300</xdr:rowOff>
    </xdr:from>
    <xdr:to>
      <xdr:col>106</xdr:col>
      <xdr:colOff>76200</xdr:colOff>
      <xdr:row>28</xdr:row>
      <xdr:rowOff>114300</xdr:rowOff>
    </xdr:to>
    <xdr:sp>
      <xdr:nvSpPr>
        <xdr:cNvPr id="709" name="Line 956"/>
        <xdr:cNvSpPr>
          <a:spLocks/>
        </xdr:cNvSpPr>
      </xdr:nvSpPr>
      <xdr:spPr>
        <a:xfrm>
          <a:off x="75714225" y="6257925"/>
          <a:ext cx="2581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25</xdr:row>
      <xdr:rowOff>114300</xdr:rowOff>
    </xdr:from>
    <xdr:to>
      <xdr:col>105</xdr:col>
      <xdr:colOff>781050</xdr:colOff>
      <xdr:row>25</xdr:row>
      <xdr:rowOff>114300</xdr:rowOff>
    </xdr:to>
    <xdr:sp>
      <xdr:nvSpPr>
        <xdr:cNvPr id="710" name="Line 957"/>
        <xdr:cNvSpPr>
          <a:spLocks/>
        </xdr:cNvSpPr>
      </xdr:nvSpPr>
      <xdr:spPr>
        <a:xfrm>
          <a:off x="75742800" y="6257925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95250</xdr:colOff>
      <xdr:row>22</xdr:row>
      <xdr:rowOff>114300</xdr:rowOff>
    </xdr:from>
    <xdr:to>
      <xdr:col>108</xdr:col>
      <xdr:colOff>409575</xdr:colOff>
      <xdr:row>24</xdr:row>
      <xdr:rowOff>28575</xdr:rowOff>
    </xdr:to>
    <xdr:grpSp>
      <xdr:nvGrpSpPr>
        <xdr:cNvPr id="711" name="Group 958"/>
        <xdr:cNvGrpSpPr>
          <a:grpSpLocks/>
        </xdr:cNvGrpSpPr>
      </xdr:nvGrpSpPr>
      <xdr:grpSpPr>
        <a:xfrm>
          <a:off x="79800450" y="5572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2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105</xdr:col>
      <xdr:colOff>228600</xdr:colOff>
      <xdr:row>25</xdr:row>
      <xdr:rowOff>0</xdr:rowOff>
    </xdr:from>
    <xdr:ext cx="552450" cy="228600"/>
    <xdr:sp>
      <xdr:nvSpPr>
        <xdr:cNvPr id="714" name="text 7125"/>
        <xdr:cNvSpPr txBox="1">
          <a:spLocks noChangeArrowheads="1"/>
        </xdr:cNvSpPr>
      </xdr:nvSpPr>
      <xdr:spPr>
        <a:xfrm>
          <a:off x="77476350" y="61436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106</xdr:col>
      <xdr:colOff>0</xdr:colOff>
      <xdr:row>22</xdr:row>
      <xdr:rowOff>114300</xdr:rowOff>
    </xdr:from>
    <xdr:to>
      <xdr:col>111</xdr:col>
      <xdr:colOff>0</xdr:colOff>
      <xdr:row>22</xdr:row>
      <xdr:rowOff>114300</xdr:rowOff>
    </xdr:to>
    <xdr:sp>
      <xdr:nvSpPr>
        <xdr:cNvPr id="715" name="Line 962"/>
        <xdr:cNvSpPr>
          <a:spLocks/>
        </xdr:cNvSpPr>
      </xdr:nvSpPr>
      <xdr:spPr>
        <a:xfrm>
          <a:off x="78219300" y="5572125"/>
          <a:ext cx="348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781050</xdr:colOff>
      <xdr:row>24</xdr:row>
      <xdr:rowOff>142875</xdr:rowOff>
    </xdr:from>
    <xdr:to>
      <xdr:col>107</xdr:col>
      <xdr:colOff>238125</xdr:colOff>
      <xdr:row>25</xdr:row>
      <xdr:rowOff>104775</xdr:rowOff>
    </xdr:to>
    <xdr:sp>
      <xdr:nvSpPr>
        <xdr:cNvPr id="716" name="Line 966"/>
        <xdr:cNvSpPr>
          <a:spLocks/>
        </xdr:cNvSpPr>
      </xdr:nvSpPr>
      <xdr:spPr>
        <a:xfrm flipH="1">
          <a:off x="78028800" y="6057900"/>
          <a:ext cx="9429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228600</xdr:colOff>
      <xdr:row>22</xdr:row>
      <xdr:rowOff>114300</xdr:rowOff>
    </xdr:from>
    <xdr:to>
      <xdr:col>108</xdr:col>
      <xdr:colOff>247650</xdr:colOff>
      <xdr:row>24</xdr:row>
      <xdr:rowOff>152400</xdr:rowOff>
    </xdr:to>
    <xdr:sp>
      <xdr:nvSpPr>
        <xdr:cNvPr id="717" name="Line 967"/>
        <xdr:cNvSpPr>
          <a:spLocks/>
        </xdr:cNvSpPr>
      </xdr:nvSpPr>
      <xdr:spPr>
        <a:xfrm flipH="1">
          <a:off x="78962250" y="5572125"/>
          <a:ext cx="9906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31</xdr:row>
      <xdr:rowOff>114300</xdr:rowOff>
    </xdr:from>
    <xdr:to>
      <xdr:col>100</xdr:col>
      <xdr:colOff>419100</xdr:colOff>
      <xdr:row>33</xdr:row>
      <xdr:rowOff>28575</xdr:rowOff>
    </xdr:to>
    <xdr:grpSp>
      <xdr:nvGrpSpPr>
        <xdr:cNvPr id="718" name="Group 968"/>
        <xdr:cNvGrpSpPr>
          <a:grpSpLocks noChangeAspect="1"/>
        </xdr:cNvGrpSpPr>
      </xdr:nvGrpSpPr>
      <xdr:grpSpPr>
        <a:xfrm>
          <a:off x="73866375" y="7629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9" name="Line 9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9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20</xdr:row>
      <xdr:rowOff>219075</xdr:rowOff>
    </xdr:from>
    <xdr:to>
      <xdr:col>100</xdr:col>
      <xdr:colOff>419100</xdr:colOff>
      <xdr:row>22</xdr:row>
      <xdr:rowOff>114300</xdr:rowOff>
    </xdr:to>
    <xdr:grpSp>
      <xdr:nvGrpSpPr>
        <xdr:cNvPr id="721" name="Group 971"/>
        <xdr:cNvGrpSpPr>
          <a:grpSpLocks noChangeAspect="1"/>
        </xdr:cNvGrpSpPr>
      </xdr:nvGrpSpPr>
      <xdr:grpSpPr>
        <a:xfrm>
          <a:off x="73866375" y="521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2" name="Line 9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9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266700</xdr:colOff>
      <xdr:row>22</xdr:row>
      <xdr:rowOff>114300</xdr:rowOff>
    </xdr:from>
    <xdr:to>
      <xdr:col>102</xdr:col>
      <xdr:colOff>76200</xdr:colOff>
      <xdr:row>25</xdr:row>
      <xdr:rowOff>114300</xdr:rowOff>
    </xdr:to>
    <xdr:sp>
      <xdr:nvSpPr>
        <xdr:cNvPr id="724" name="Line 974"/>
        <xdr:cNvSpPr>
          <a:spLocks/>
        </xdr:cNvSpPr>
      </xdr:nvSpPr>
      <xdr:spPr>
        <a:xfrm>
          <a:off x="74028300" y="5572125"/>
          <a:ext cx="1295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733425</xdr:colOff>
      <xdr:row>34</xdr:row>
      <xdr:rowOff>66675</xdr:rowOff>
    </xdr:from>
    <xdr:to>
      <xdr:col>96</xdr:col>
      <xdr:colOff>390525</xdr:colOff>
      <xdr:row>34</xdr:row>
      <xdr:rowOff>114300</xdr:rowOff>
    </xdr:to>
    <xdr:sp>
      <xdr:nvSpPr>
        <xdr:cNvPr id="725" name="Line 975"/>
        <xdr:cNvSpPr>
          <a:spLocks/>
        </xdr:cNvSpPr>
      </xdr:nvSpPr>
      <xdr:spPr>
        <a:xfrm flipH="1">
          <a:off x="70551675" y="826770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381000</xdr:colOff>
      <xdr:row>33</xdr:row>
      <xdr:rowOff>190500</xdr:rowOff>
    </xdr:from>
    <xdr:to>
      <xdr:col>97</xdr:col>
      <xdr:colOff>752475</xdr:colOff>
      <xdr:row>34</xdr:row>
      <xdr:rowOff>66675</xdr:rowOff>
    </xdr:to>
    <xdr:sp>
      <xdr:nvSpPr>
        <xdr:cNvPr id="726" name="Line 976"/>
        <xdr:cNvSpPr>
          <a:spLocks/>
        </xdr:cNvSpPr>
      </xdr:nvSpPr>
      <xdr:spPr>
        <a:xfrm flipH="1">
          <a:off x="71170800" y="816292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752475</xdr:colOff>
      <xdr:row>31</xdr:row>
      <xdr:rowOff>114300</xdr:rowOff>
    </xdr:from>
    <xdr:to>
      <xdr:col>100</xdr:col>
      <xdr:colOff>266700</xdr:colOff>
      <xdr:row>33</xdr:row>
      <xdr:rowOff>190500</xdr:rowOff>
    </xdr:to>
    <xdr:sp>
      <xdr:nvSpPr>
        <xdr:cNvPr id="727" name="Line 977"/>
        <xdr:cNvSpPr>
          <a:spLocks/>
        </xdr:cNvSpPr>
      </xdr:nvSpPr>
      <xdr:spPr>
        <a:xfrm flipH="1">
          <a:off x="72056625" y="7629525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</xdr:colOff>
      <xdr:row>17</xdr:row>
      <xdr:rowOff>209550</xdr:rowOff>
    </xdr:from>
    <xdr:to>
      <xdr:col>98</xdr:col>
      <xdr:colOff>409575</xdr:colOff>
      <xdr:row>19</xdr:row>
      <xdr:rowOff>114300</xdr:rowOff>
    </xdr:to>
    <xdr:grpSp>
      <xdr:nvGrpSpPr>
        <xdr:cNvPr id="728" name="Group 978"/>
        <xdr:cNvGrpSpPr>
          <a:grpSpLocks noChangeAspect="1"/>
        </xdr:cNvGrpSpPr>
      </xdr:nvGrpSpPr>
      <xdr:grpSpPr>
        <a:xfrm>
          <a:off x="72370950" y="4524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29" name="Line 9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9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247650</xdr:colOff>
      <xdr:row>19</xdr:row>
      <xdr:rowOff>114300</xdr:rowOff>
    </xdr:from>
    <xdr:to>
      <xdr:col>100</xdr:col>
      <xdr:colOff>266700</xdr:colOff>
      <xdr:row>22</xdr:row>
      <xdr:rowOff>114300</xdr:rowOff>
    </xdr:to>
    <xdr:sp>
      <xdr:nvSpPr>
        <xdr:cNvPr id="731" name="Line 981"/>
        <xdr:cNvSpPr>
          <a:spLocks/>
        </xdr:cNvSpPr>
      </xdr:nvSpPr>
      <xdr:spPr>
        <a:xfrm>
          <a:off x="72523350" y="488632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285750</xdr:colOff>
      <xdr:row>17</xdr:row>
      <xdr:rowOff>95250</xdr:rowOff>
    </xdr:from>
    <xdr:to>
      <xdr:col>95</xdr:col>
      <xdr:colOff>476250</xdr:colOff>
      <xdr:row>19</xdr:row>
      <xdr:rowOff>114300</xdr:rowOff>
    </xdr:to>
    <xdr:sp>
      <xdr:nvSpPr>
        <xdr:cNvPr id="732" name="Line 982"/>
        <xdr:cNvSpPr>
          <a:spLocks/>
        </xdr:cNvSpPr>
      </xdr:nvSpPr>
      <xdr:spPr>
        <a:xfrm>
          <a:off x="68618100" y="4410075"/>
          <a:ext cx="16764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133350</xdr:colOff>
      <xdr:row>16</xdr:row>
      <xdr:rowOff>114300</xdr:rowOff>
    </xdr:from>
    <xdr:to>
      <xdr:col>92</xdr:col>
      <xdr:colOff>57150</xdr:colOff>
      <xdr:row>16</xdr:row>
      <xdr:rowOff>209550</xdr:rowOff>
    </xdr:to>
    <xdr:sp>
      <xdr:nvSpPr>
        <xdr:cNvPr id="733" name="Line 983"/>
        <xdr:cNvSpPr>
          <a:spLocks/>
        </xdr:cNvSpPr>
      </xdr:nvSpPr>
      <xdr:spPr>
        <a:xfrm>
          <a:off x="66979800" y="420052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57150</xdr:colOff>
      <xdr:row>16</xdr:row>
      <xdr:rowOff>209550</xdr:rowOff>
    </xdr:from>
    <xdr:to>
      <xdr:col>93</xdr:col>
      <xdr:colOff>285750</xdr:colOff>
      <xdr:row>17</xdr:row>
      <xdr:rowOff>95250</xdr:rowOff>
    </xdr:to>
    <xdr:sp>
      <xdr:nvSpPr>
        <xdr:cNvPr id="734" name="Line 984"/>
        <xdr:cNvSpPr>
          <a:spLocks/>
        </xdr:cNvSpPr>
      </xdr:nvSpPr>
      <xdr:spPr>
        <a:xfrm>
          <a:off x="67875150" y="4295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</xdr:colOff>
      <xdr:row>14</xdr:row>
      <xdr:rowOff>95250</xdr:rowOff>
    </xdr:from>
    <xdr:to>
      <xdr:col>98</xdr:col>
      <xdr:colOff>247650</xdr:colOff>
      <xdr:row>19</xdr:row>
      <xdr:rowOff>114300</xdr:rowOff>
    </xdr:to>
    <xdr:sp>
      <xdr:nvSpPr>
        <xdr:cNvPr id="735" name="Line 985"/>
        <xdr:cNvSpPr>
          <a:spLocks/>
        </xdr:cNvSpPr>
      </xdr:nvSpPr>
      <xdr:spPr>
        <a:xfrm>
          <a:off x="68427600" y="3724275"/>
          <a:ext cx="409575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457200</xdr:colOff>
      <xdr:row>13</xdr:row>
      <xdr:rowOff>114300</xdr:rowOff>
    </xdr:from>
    <xdr:to>
      <xdr:col>91</xdr:col>
      <xdr:colOff>838200</xdr:colOff>
      <xdr:row>13</xdr:row>
      <xdr:rowOff>209550</xdr:rowOff>
    </xdr:to>
    <xdr:sp>
      <xdr:nvSpPr>
        <xdr:cNvPr id="736" name="Line 986"/>
        <xdr:cNvSpPr>
          <a:spLocks/>
        </xdr:cNvSpPr>
      </xdr:nvSpPr>
      <xdr:spPr>
        <a:xfrm>
          <a:off x="66789300" y="351472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838200</xdr:colOff>
      <xdr:row>13</xdr:row>
      <xdr:rowOff>209550</xdr:rowOff>
    </xdr:from>
    <xdr:to>
      <xdr:col>93</xdr:col>
      <xdr:colOff>95250</xdr:colOff>
      <xdr:row>14</xdr:row>
      <xdr:rowOff>95250</xdr:rowOff>
    </xdr:to>
    <xdr:sp>
      <xdr:nvSpPr>
        <xdr:cNvPr id="737" name="Line 987"/>
        <xdr:cNvSpPr>
          <a:spLocks/>
        </xdr:cNvSpPr>
      </xdr:nvSpPr>
      <xdr:spPr>
        <a:xfrm>
          <a:off x="67684650" y="3609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47625</xdr:colOff>
      <xdr:row>32</xdr:row>
      <xdr:rowOff>66675</xdr:rowOff>
    </xdr:from>
    <xdr:to>
      <xdr:col>112</xdr:col>
      <xdr:colOff>495300</xdr:colOff>
      <xdr:row>32</xdr:row>
      <xdr:rowOff>180975</xdr:rowOff>
    </xdr:to>
    <xdr:grpSp>
      <xdr:nvGrpSpPr>
        <xdr:cNvPr id="738" name="Group 990"/>
        <xdr:cNvGrpSpPr>
          <a:grpSpLocks noChangeAspect="1"/>
        </xdr:cNvGrpSpPr>
      </xdr:nvGrpSpPr>
      <xdr:grpSpPr>
        <a:xfrm>
          <a:off x="82724625" y="78105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739" name="Line 9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9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9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9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98</xdr:col>
      <xdr:colOff>323850</xdr:colOff>
      <xdr:row>32</xdr:row>
      <xdr:rowOff>114300</xdr:rowOff>
    </xdr:from>
    <xdr:ext cx="333375" cy="228600"/>
    <xdr:sp>
      <xdr:nvSpPr>
        <xdr:cNvPr id="743" name="text 1959"/>
        <xdr:cNvSpPr txBox="1">
          <a:spLocks noChangeArrowheads="1"/>
        </xdr:cNvSpPr>
      </xdr:nvSpPr>
      <xdr:spPr>
        <a:xfrm>
          <a:off x="72599550" y="78581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108</xdr:col>
      <xdr:colOff>228600</xdr:colOff>
      <xdr:row>29</xdr:row>
      <xdr:rowOff>114300</xdr:rowOff>
    </xdr:from>
    <xdr:ext cx="333375" cy="228600"/>
    <xdr:sp>
      <xdr:nvSpPr>
        <xdr:cNvPr id="744" name="text 1959"/>
        <xdr:cNvSpPr txBox="1">
          <a:spLocks noChangeArrowheads="1"/>
        </xdr:cNvSpPr>
      </xdr:nvSpPr>
      <xdr:spPr>
        <a:xfrm>
          <a:off x="79933800" y="71723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104</xdr:col>
      <xdr:colOff>95250</xdr:colOff>
      <xdr:row>26</xdr:row>
      <xdr:rowOff>114300</xdr:rowOff>
    </xdr:from>
    <xdr:ext cx="323850" cy="228600"/>
    <xdr:sp>
      <xdr:nvSpPr>
        <xdr:cNvPr id="745" name="text 1959"/>
        <xdr:cNvSpPr txBox="1">
          <a:spLocks noChangeArrowheads="1"/>
        </xdr:cNvSpPr>
      </xdr:nvSpPr>
      <xdr:spPr>
        <a:xfrm>
          <a:off x="76828650" y="6486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98</xdr:col>
      <xdr:colOff>47625</xdr:colOff>
      <xdr:row>26</xdr:row>
      <xdr:rowOff>57150</xdr:rowOff>
    </xdr:from>
    <xdr:to>
      <xdr:col>99</xdr:col>
      <xdr:colOff>390525</xdr:colOff>
      <xdr:row>26</xdr:row>
      <xdr:rowOff>171450</xdr:rowOff>
    </xdr:to>
    <xdr:grpSp>
      <xdr:nvGrpSpPr>
        <xdr:cNvPr id="746" name="Group 998"/>
        <xdr:cNvGrpSpPr>
          <a:grpSpLocks noChangeAspect="1"/>
        </xdr:cNvGrpSpPr>
      </xdr:nvGrpSpPr>
      <xdr:grpSpPr>
        <a:xfrm>
          <a:off x="72323325" y="64293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4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8" name="Line 100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00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00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00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00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100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32</xdr:row>
      <xdr:rowOff>57150</xdr:rowOff>
    </xdr:from>
    <xdr:to>
      <xdr:col>97</xdr:col>
      <xdr:colOff>104775</xdr:colOff>
      <xdr:row>32</xdr:row>
      <xdr:rowOff>171450</xdr:rowOff>
    </xdr:to>
    <xdr:grpSp>
      <xdr:nvGrpSpPr>
        <xdr:cNvPr id="754" name="Group 1006"/>
        <xdr:cNvGrpSpPr>
          <a:grpSpLocks noChangeAspect="1"/>
        </xdr:cNvGrpSpPr>
      </xdr:nvGrpSpPr>
      <xdr:grpSpPr>
        <a:xfrm>
          <a:off x="70846950" y="78009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55" name="Line 10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0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0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0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10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676275</xdr:colOff>
      <xdr:row>30</xdr:row>
      <xdr:rowOff>9525</xdr:rowOff>
    </xdr:from>
    <xdr:to>
      <xdr:col>35</xdr:col>
      <xdr:colOff>704850</xdr:colOff>
      <xdr:row>31</xdr:row>
      <xdr:rowOff>9525</xdr:rowOff>
    </xdr:to>
    <xdr:grpSp>
      <xdr:nvGrpSpPr>
        <xdr:cNvPr id="760" name="Group 1012"/>
        <xdr:cNvGrpSpPr>
          <a:grpSpLocks/>
        </xdr:cNvGrpSpPr>
      </xdr:nvGrpSpPr>
      <xdr:grpSpPr>
        <a:xfrm>
          <a:off x="25917525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1" name="Rectangle 10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0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10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838200</xdr:colOff>
      <xdr:row>26</xdr:row>
      <xdr:rowOff>76200</xdr:rowOff>
    </xdr:from>
    <xdr:to>
      <xdr:col>51</xdr:col>
      <xdr:colOff>866775</xdr:colOff>
      <xdr:row>27</xdr:row>
      <xdr:rowOff>76200</xdr:rowOff>
    </xdr:to>
    <xdr:grpSp>
      <xdr:nvGrpSpPr>
        <xdr:cNvPr id="764" name="Group 1016"/>
        <xdr:cNvGrpSpPr>
          <a:grpSpLocks/>
        </xdr:cNvGrpSpPr>
      </xdr:nvGrpSpPr>
      <xdr:grpSpPr>
        <a:xfrm>
          <a:off x="37966650" y="6448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5" name="Rectangle 10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10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10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657225</xdr:colOff>
      <xdr:row>21</xdr:row>
      <xdr:rowOff>66675</xdr:rowOff>
    </xdr:from>
    <xdr:to>
      <xdr:col>61</xdr:col>
      <xdr:colOff>685800</xdr:colOff>
      <xdr:row>22</xdr:row>
      <xdr:rowOff>66675</xdr:rowOff>
    </xdr:to>
    <xdr:grpSp>
      <xdr:nvGrpSpPr>
        <xdr:cNvPr id="768" name="Group 1020"/>
        <xdr:cNvGrpSpPr>
          <a:grpSpLocks/>
        </xdr:cNvGrpSpPr>
      </xdr:nvGrpSpPr>
      <xdr:grpSpPr>
        <a:xfrm>
          <a:off x="45215175" y="5295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9" name="Rectangle 10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10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10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819150</xdr:colOff>
      <xdr:row>18</xdr:row>
      <xdr:rowOff>76200</xdr:rowOff>
    </xdr:from>
    <xdr:to>
      <xdr:col>93</xdr:col>
      <xdr:colOff>847725</xdr:colOff>
      <xdr:row>19</xdr:row>
      <xdr:rowOff>76200</xdr:rowOff>
    </xdr:to>
    <xdr:grpSp>
      <xdr:nvGrpSpPr>
        <xdr:cNvPr id="772" name="Group 0"/>
        <xdr:cNvGrpSpPr>
          <a:grpSpLocks/>
        </xdr:cNvGrpSpPr>
      </xdr:nvGrpSpPr>
      <xdr:grpSpPr>
        <a:xfrm>
          <a:off x="69151500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3" name="Rectangle 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876300</xdr:colOff>
      <xdr:row>17</xdr:row>
      <xdr:rowOff>190500</xdr:rowOff>
    </xdr:from>
    <xdr:to>
      <xdr:col>95</xdr:col>
      <xdr:colOff>904875</xdr:colOff>
      <xdr:row>18</xdr:row>
      <xdr:rowOff>190500</xdr:rowOff>
    </xdr:to>
    <xdr:grpSp>
      <xdr:nvGrpSpPr>
        <xdr:cNvPr id="776" name="Group 4"/>
        <xdr:cNvGrpSpPr>
          <a:grpSpLocks/>
        </xdr:cNvGrpSpPr>
      </xdr:nvGrpSpPr>
      <xdr:grpSpPr>
        <a:xfrm>
          <a:off x="70694550" y="4505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7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295275</xdr:colOff>
      <xdr:row>23</xdr:row>
      <xdr:rowOff>47625</xdr:rowOff>
    </xdr:from>
    <xdr:to>
      <xdr:col>106</xdr:col>
      <xdr:colOff>323850</xdr:colOff>
      <xdr:row>24</xdr:row>
      <xdr:rowOff>47625</xdr:rowOff>
    </xdr:to>
    <xdr:grpSp>
      <xdr:nvGrpSpPr>
        <xdr:cNvPr id="780" name="Group 8"/>
        <xdr:cNvGrpSpPr>
          <a:grpSpLocks/>
        </xdr:cNvGrpSpPr>
      </xdr:nvGrpSpPr>
      <xdr:grpSpPr>
        <a:xfrm>
          <a:off x="78514575" y="5734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1" name="Rectangle 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13</xdr:row>
      <xdr:rowOff>114300</xdr:rowOff>
    </xdr:from>
    <xdr:to>
      <xdr:col>90</xdr:col>
      <xdr:colOff>485775</xdr:colOff>
      <xdr:row>13</xdr:row>
      <xdr:rowOff>114300</xdr:rowOff>
    </xdr:to>
    <xdr:sp>
      <xdr:nvSpPr>
        <xdr:cNvPr id="784" name="Line 13"/>
        <xdr:cNvSpPr>
          <a:spLocks/>
        </xdr:cNvSpPr>
      </xdr:nvSpPr>
      <xdr:spPr>
        <a:xfrm>
          <a:off x="60902850" y="3514725"/>
          <a:ext cx="591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85" name="Line 15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86" name="Line 16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87" name="Line 17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88" name="Line 18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89" name="Line 19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0" name="Line 20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1" name="Line 21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2" name="Line 22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3" name="Line 23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4" name="Line 24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5" name="Line 25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14</xdr:row>
      <xdr:rowOff>19050</xdr:rowOff>
    </xdr:from>
    <xdr:to>
      <xdr:col>96</xdr:col>
      <xdr:colOff>504825</xdr:colOff>
      <xdr:row>14</xdr:row>
      <xdr:rowOff>19050</xdr:rowOff>
    </xdr:to>
    <xdr:sp>
      <xdr:nvSpPr>
        <xdr:cNvPr id="796" name="Line 26"/>
        <xdr:cNvSpPr>
          <a:spLocks/>
        </xdr:cNvSpPr>
      </xdr:nvSpPr>
      <xdr:spPr>
        <a:xfrm flipH="1">
          <a:off x="7078027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797" name="Line 27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798" name="Line 28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799" name="Line 29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0" name="Line 30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1" name="Line 31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2" name="Line 32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3" name="Line 33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4" name="Line 34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5" name="Line 35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6" name="Line 36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7" name="Line 37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21</xdr:row>
      <xdr:rowOff>19050</xdr:rowOff>
    </xdr:from>
    <xdr:to>
      <xdr:col>97</xdr:col>
      <xdr:colOff>504825</xdr:colOff>
      <xdr:row>21</xdr:row>
      <xdr:rowOff>19050</xdr:rowOff>
    </xdr:to>
    <xdr:sp>
      <xdr:nvSpPr>
        <xdr:cNvPr id="808" name="Line 38"/>
        <xdr:cNvSpPr>
          <a:spLocks/>
        </xdr:cNvSpPr>
      </xdr:nvSpPr>
      <xdr:spPr>
        <a:xfrm flipH="1">
          <a:off x="713041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15</xdr:row>
      <xdr:rowOff>47625</xdr:rowOff>
    </xdr:from>
    <xdr:to>
      <xdr:col>95</xdr:col>
      <xdr:colOff>428625</xdr:colOff>
      <xdr:row>15</xdr:row>
      <xdr:rowOff>171450</xdr:rowOff>
    </xdr:to>
    <xdr:sp>
      <xdr:nvSpPr>
        <xdr:cNvPr id="809" name="kreslení 12"/>
        <xdr:cNvSpPr>
          <a:spLocks/>
        </xdr:cNvSpPr>
      </xdr:nvSpPr>
      <xdr:spPr>
        <a:xfrm>
          <a:off x="69894450" y="3905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142875</xdr:colOff>
      <xdr:row>20</xdr:row>
      <xdr:rowOff>66675</xdr:rowOff>
    </xdr:from>
    <xdr:to>
      <xdr:col>96</xdr:col>
      <xdr:colOff>495300</xdr:colOff>
      <xdr:row>20</xdr:row>
      <xdr:rowOff>190500</xdr:rowOff>
    </xdr:to>
    <xdr:sp>
      <xdr:nvSpPr>
        <xdr:cNvPr id="810" name="kreslení 417"/>
        <xdr:cNvSpPr>
          <a:spLocks/>
        </xdr:cNvSpPr>
      </xdr:nvSpPr>
      <xdr:spPr>
        <a:xfrm>
          <a:off x="70932675" y="506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361950</xdr:colOff>
      <xdr:row>21</xdr:row>
      <xdr:rowOff>114300</xdr:rowOff>
    </xdr:from>
    <xdr:to>
      <xdr:col>96</xdr:col>
      <xdr:colOff>485775</xdr:colOff>
      <xdr:row>21</xdr:row>
      <xdr:rowOff>114300</xdr:rowOff>
    </xdr:to>
    <xdr:sp>
      <xdr:nvSpPr>
        <xdr:cNvPr id="811" name="Line 41"/>
        <xdr:cNvSpPr>
          <a:spLocks/>
        </xdr:cNvSpPr>
      </xdr:nvSpPr>
      <xdr:spPr>
        <a:xfrm flipH="1" flipV="1">
          <a:off x="70180200" y="53435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581025</xdr:colOff>
      <xdr:row>20</xdr:row>
      <xdr:rowOff>57150</xdr:rowOff>
    </xdr:from>
    <xdr:to>
      <xdr:col>96</xdr:col>
      <xdr:colOff>47625</xdr:colOff>
      <xdr:row>20</xdr:row>
      <xdr:rowOff>171450</xdr:rowOff>
    </xdr:to>
    <xdr:grpSp>
      <xdr:nvGrpSpPr>
        <xdr:cNvPr id="812" name="Group 42"/>
        <xdr:cNvGrpSpPr>
          <a:grpSpLocks noChangeAspect="1"/>
        </xdr:cNvGrpSpPr>
      </xdr:nvGrpSpPr>
      <xdr:grpSpPr>
        <a:xfrm>
          <a:off x="70399275" y="5057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3" name="Line 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24</xdr:row>
      <xdr:rowOff>47625</xdr:rowOff>
    </xdr:from>
    <xdr:to>
      <xdr:col>104</xdr:col>
      <xdr:colOff>428625</xdr:colOff>
      <xdr:row>24</xdr:row>
      <xdr:rowOff>180975</xdr:rowOff>
    </xdr:to>
    <xdr:sp>
      <xdr:nvSpPr>
        <xdr:cNvPr id="817" name="kreslení 16"/>
        <xdr:cNvSpPr>
          <a:spLocks/>
        </xdr:cNvSpPr>
      </xdr:nvSpPr>
      <xdr:spPr>
        <a:xfrm>
          <a:off x="76819125" y="59626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19050</xdr:colOff>
      <xdr:row>25</xdr:row>
      <xdr:rowOff>209550</xdr:rowOff>
    </xdr:from>
    <xdr:to>
      <xdr:col>105</xdr:col>
      <xdr:colOff>47625</xdr:colOff>
      <xdr:row>26</xdr:row>
      <xdr:rowOff>209550</xdr:rowOff>
    </xdr:to>
    <xdr:grpSp>
      <xdr:nvGrpSpPr>
        <xdr:cNvPr id="818" name="Group 48"/>
        <xdr:cNvGrpSpPr>
          <a:grpSpLocks/>
        </xdr:cNvGrpSpPr>
      </xdr:nvGrpSpPr>
      <xdr:grpSpPr>
        <a:xfrm>
          <a:off x="77266800" y="6353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9" name="Rectangle 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2" name="Line 52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3" name="Line 53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4" name="Line 54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5" name="Line 55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6" name="Line 56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7" name="Line 57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8" name="Line 58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29" name="Line 59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30" name="Line 60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31" name="Line 61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32" name="Line 62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23</xdr:row>
      <xdr:rowOff>19050</xdr:rowOff>
    </xdr:from>
    <xdr:to>
      <xdr:col>105</xdr:col>
      <xdr:colOff>504825</xdr:colOff>
      <xdr:row>23</xdr:row>
      <xdr:rowOff>19050</xdr:rowOff>
    </xdr:to>
    <xdr:sp>
      <xdr:nvSpPr>
        <xdr:cNvPr id="833" name="Line 63"/>
        <xdr:cNvSpPr>
          <a:spLocks/>
        </xdr:cNvSpPr>
      </xdr:nvSpPr>
      <xdr:spPr>
        <a:xfrm flipH="1">
          <a:off x="77247750" y="570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361950</xdr:colOff>
      <xdr:row>23</xdr:row>
      <xdr:rowOff>114300</xdr:rowOff>
    </xdr:from>
    <xdr:to>
      <xdr:col>106</xdr:col>
      <xdr:colOff>485775</xdr:colOff>
      <xdr:row>23</xdr:row>
      <xdr:rowOff>114300</xdr:rowOff>
    </xdr:to>
    <xdr:sp>
      <xdr:nvSpPr>
        <xdr:cNvPr id="834" name="Line 64"/>
        <xdr:cNvSpPr>
          <a:spLocks/>
        </xdr:cNvSpPr>
      </xdr:nvSpPr>
      <xdr:spPr>
        <a:xfrm flipH="1" flipV="1">
          <a:off x="77609700" y="58007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447675</xdr:colOff>
      <xdr:row>24</xdr:row>
      <xdr:rowOff>57150</xdr:rowOff>
    </xdr:from>
    <xdr:to>
      <xdr:col>105</xdr:col>
      <xdr:colOff>371475</xdr:colOff>
      <xdr:row>24</xdr:row>
      <xdr:rowOff>171450</xdr:rowOff>
    </xdr:to>
    <xdr:grpSp>
      <xdr:nvGrpSpPr>
        <xdr:cNvPr id="835" name="Group 65"/>
        <xdr:cNvGrpSpPr>
          <a:grpSpLocks noChangeAspect="1"/>
        </xdr:cNvGrpSpPr>
      </xdr:nvGrpSpPr>
      <xdr:grpSpPr>
        <a:xfrm>
          <a:off x="77181075" y="597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6" name="Line 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200025</xdr:colOff>
      <xdr:row>27</xdr:row>
      <xdr:rowOff>47625</xdr:rowOff>
    </xdr:from>
    <xdr:to>
      <xdr:col>109</xdr:col>
      <xdr:colOff>19050</xdr:colOff>
      <xdr:row>27</xdr:row>
      <xdr:rowOff>180975</xdr:rowOff>
    </xdr:to>
    <xdr:sp>
      <xdr:nvSpPr>
        <xdr:cNvPr id="840" name="kreslení 16"/>
        <xdr:cNvSpPr>
          <a:spLocks/>
        </xdr:cNvSpPr>
      </xdr:nvSpPr>
      <xdr:spPr>
        <a:xfrm>
          <a:off x="79905225" y="6648450"/>
          <a:ext cx="3333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1" name="Line 71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2" name="Line 72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3" name="Line 73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4" name="Line 74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5" name="Line 75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6" name="Line 76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7" name="Line 77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8" name="Line 78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9" name="Line 79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0" name="Line 80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1" name="Line 81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2" name="Line 82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3" name="Line 83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4" name="Line 84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5" name="Line 85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6" name="Line 86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7" name="Line 87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8" name="Line 88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9" name="Line 89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0" name="Line 90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1" name="Line 91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2" name="Line 92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3" name="Line 93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4" name="Line 94"/>
        <xdr:cNvSpPr>
          <a:spLocks/>
        </xdr:cNvSpPr>
      </xdr:nvSpPr>
      <xdr:spPr>
        <a:xfrm flipH="1">
          <a:off x="802195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361950</xdr:colOff>
      <xdr:row>26</xdr:row>
      <xdr:rowOff>114300</xdr:rowOff>
    </xdr:from>
    <xdr:to>
      <xdr:col>110</xdr:col>
      <xdr:colOff>485775</xdr:colOff>
      <xdr:row>26</xdr:row>
      <xdr:rowOff>114300</xdr:rowOff>
    </xdr:to>
    <xdr:sp>
      <xdr:nvSpPr>
        <xdr:cNvPr id="865" name="Line 95"/>
        <xdr:cNvSpPr>
          <a:spLocks/>
        </xdr:cNvSpPr>
      </xdr:nvSpPr>
      <xdr:spPr>
        <a:xfrm flipH="1" flipV="1">
          <a:off x="80581500" y="64865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219075</xdr:colOff>
      <xdr:row>27</xdr:row>
      <xdr:rowOff>57150</xdr:rowOff>
    </xdr:from>
    <xdr:to>
      <xdr:col>109</xdr:col>
      <xdr:colOff>657225</xdr:colOff>
      <xdr:row>27</xdr:row>
      <xdr:rowOff>171450</xdr:rowOff>
    </xdr:to>
    <xdr:grpSp>
      <xdr:nvGrpSpPr>
        <xdr:cNvPr id="866" name="Group 96"/>
        <xdr:cNvGrpSpPr>
          <a:grpSpLocks noChangeAspect="1"/>
        </xdr:cNvGrpSpPr>
      </xdr:nvGrpSpPr>
      <xdr:grpSpPr>
        <a:xfrm>
          <a:off x="80438625" y="6657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67" name="Line 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1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1" name="Line 101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2" name="Line 102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3" name="Line 103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4" name="Line 104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5" name="Line 105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6" name="Line 106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7" name="Line 107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8" name="Line 108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79" name="Line 109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0" name="Line 110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1" name="Line 111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2" name="Line 112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3" name="Line 113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4" name="Line 114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5" name="Line 115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6" name="Line 116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7" name="Line 117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8" name="Line 118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89" name="Line 119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90" name="Line 120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91" name="Line 121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92" name="Line 122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93" name="Line 123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29</xdr:row>
      <xdr:rowOff>19050</xdr:rowOff>
    </xdr:from>
    <xdr:to>
      <xdr:col>110</xdr:col>
      <xdr:colOff>504825</xdr:colOff>
      <xdr:row>29</xdr:row>
      <xdr:rowOff>19050</xdr:rowOff>
    </xdr:to>
    <xdr:sp>
      <xdr:nvSpPr>
        <xdr:cNvPr id="894" name="Line 124"/>
        <xdr:cNvSpPr>
          <a:spLocks/>
        </xdr:cNvSpPr>
      </xdr:nvSpPr>
      <xdr:spPr>
        <a:xfrm flipH="1">
          <a:off x="81181575" y="7077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361950</xdr:colOff>
      <xdr:row>29</xdr:row>
      <xdr:rowOff>114300</xdr:rowOff>
    </xdr:from>
    <xdr:to>
      <xdr:col>111</xdr:col>
      <xdr:colOff>476250</xdr:colOff>
      <xdr:row>29</xdr:row>
      <xdr:rowOff>114300</xdr:rowOff>
    </xdr:to>
    <xdr:sp>
      <xdr:nvSpPr>
        <xdr:cNvPr id="895" name="Line 125"/>
        <xdr:cNvSpPr>
          <a:spLocks/>
        </xdr:cNvSpPr>
      </xdr:nvSpPr>
      <xdr:spPr>
        <a:xfrm flipH="1" flipV="1">
          <a:off x="81553050" y="71723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104775</xdr:colOff>
      <xdr:row>30</xdr:row>
      <xdr:rowOff>66675</xdr:rowOff>
    </xdr:from>
    <xdr:to>
      <xdr:col>110</xdr:col>
      <xdr:colOff>400050</xdr:colOff>
      <xdr:row>30</xdr:row>
      <xdr:rowOff>180975</xdr:rowOff>
    </xdr:to>
    <xdr:grpSp>
      <xdr:nvGrpSpPr>
        <xdr:cNvPr id="896" name="Group 126"/>
        <xdr:cNvGrpSpPr>
          <a:grpSpLocks noChangeAspect="1"/>
        </xdr:cNvGrpSpPr>
      </xdr:nvGrpSpPr>
      <xdr:grpSpPr>
        <a:xfrm>
          <a:off x="81295875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7" name="Oval 1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1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142875</xdr:colOff>
      <xdr:row>17</xdr:row>
      <xdr:rowOff>9525</xdr:rowOff>
    </xdr:from>
    <xdr:to>
      <xdr:col>102</xdr:col>
      <xdr:colOff>361950</xdr:colOff>
      <xdr:row>19</xdr:row>
      <xdr:rowOff>0</xdr:rowOff>
    </xdr:to>
    <xdr:grpSp>
      <xdr:nvGrpSpPr>
        <xdr:cNvPr id="900" name="Group 135"/>
        <xdr:cNvGrpSpPr>
          <a:grpSpLocks noChangeAspect="1"/>
        </xdr:cNvGrpSpPr>
      </xdr:nvGrpSpPr>
      <xdr:grpSpPr>
        <a:xfrm>
          <a:off x="75390375" y="4324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01" name="Line 13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13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Line 13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AutoShape 13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247650</xdr:colOff>
      <xdr:row>18</xdr:row>
      <xdr:rowOff>9525</xdr:rowOff>
    </xdr:from>
    <xdr:to>
      <xdr:col>99</xdr:col>
      <xdr:colOff>685800</xdr:colOff>
      <xdr:row>19</xdr:row>
      <xdr:rowOff>0</xdr:rowOff>
    </xdr:to>
    <xdr:grpSp>
      <xdr:nvGrpSpPr>
        <xdr:cNvPr id="905" name="Group 140"/>
        <xdr:cNvGrpSpPr>
          <a:grpSpLocks/>
        </xdr:cNvGrpSpPr>
      </xdr:nvGrpSpPr>
      <xdr:grpSpPr>
        <a:xfrm>
          <a:off x="73037700" y="4552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6" name="Oval 1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Line 14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14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228600</xdr:colOff>
      <xdr:row>29</xdr:row>
      <xdr:rowOff>57150</xdr:rowOff>
    </xdr:from>
    <xdr:to>
      <xdr:col>103</xdr:col>
      <xdr:colOff>581025</xdr:colOff>
      <xdr:row>29</xdr:row>
      <xdr:rowOff>171450</xdr:rowOff>
    </xdr:to>
    <xdr:grpSp>
      <xdr:nvGrpSpPr>
        <xdr:cNvPr id="910" name="Group 145"/>
        <xdr:cNvGrpSpPr>
          <a:grpSpLocks noChangeAspect="1"/>
        </xdr:cNvGrpSpPr>
      </xdr:nvGrpSpPr>
      <xdr:grpSpPr>
        <a:xfrm>
          <a:off x="75476100" y="71151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91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2" name="Line 14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4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4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5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15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15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35</xdr:row>
      <xdr:rowOff>57150</xdr:rowOff>
    </xdr:from>
    <xdr:to>
      <xdr:col>97</xdr:col>
      <xdr:colOff>390525</xdr:colOff>
      <xdr:row>35</xdr:row>
      <xdr:rowOff>171450</xdr:rowOff>
    </xdr:to>
    <xdr:grpSp>
      <xdr:nvGrpSpPr>
        <xdr:cNvPr id="918" name="Group 153"/>
        <xdr:cNvGrpSpPr>
          <a:grpSpLocks noChangeAspect="1"/>
        </xdr:cNvGrpSpPr>
      </xdr:nvGrpSpPr>
      <xdr:grpSpPr>
        <a:xfrm>
          <a:off x="70837425" y="84867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91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0" name="Line 15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15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15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5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5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16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30</xdr:row>
      <xdr:rowOff>57150</xdr:rowOff>
    </xdr:from>
    <xdr:to>
      <xdr:col>41</xdr:col>
      <xdr:colOff>904875</xdr:colOff>
      <xdr:row>30</xdr:row>
      <xdr:rowOff>171450</xdr:rowOff>
    </xdr:to>
    <xdr:grpSp>
      <xdr:nvGrpSpPr>
        <xdr:cNvPr id="926" name="Group 170"/>
        <xdr:cNvGrpSpPr>
          <a:grpSpLocks noChangeAspect="1"/>
        </xdr:cNvGrpSpPr>
      </xdr:nvGrpSpPr>
      <xdr:grpSpPr>
        <a:xfrm>
          <a:off x="29784675" y="73437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27" name="Line 1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1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1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1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1.25390625" style="241" customWidth="1"/>
    <col min="3" max="18" width="11.2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18" customHeight="1">
      <c r="B3" s="171"/>
      <c r="C3" s="171"/>
      <c r="D3" s="171"/>
      <c r="J3" s="172"/>
      <c r="K3" s="171"/>
      <c r="L3" s="171"/>
    </row>
    <row r="4" spans="2:18" s="167" customFormat="1" ht="18" customHeight="1">
      <c r="B4" s="174" t="s">
        <v>29</v>
      </c>
      <c r="C4" s="328" t="s">
        <v>101</v>
      </c>
      <c r="D4" s="175"/>
      <c r="E4" s="173"/>
      <c r="F4" s="173"/>
      <c r="G4" s="173"/>
      <c r="H4" s="173"/>
      <c r="I4" s="175"/>
      <c r="J4" s="43" t="s">
        <v>102</v>
      </c>
      <c r="K4" s="175"/>
      <c r="L4" s="176"/>
      <c r="M4" s="175"/>
      <c r="N4" s="175"/>
      <c r="O4" s="175"/>
      <c r="P4" s="175"/>
      <c r="Q4" s="177" t="s">
        <v>30</v>
      </c>
      <c r="R4" s="178">
        <v>570408</v>
      </c>
    </row>
    <row r="5" spans="1:22" s="180" customFormat="1" ht="22.5" customHeight="1">
      <c r="A5" s="173"/>
      <c r="B5" s="174" t="s">
        <v>29</v>
      </c>
      <c r="C5" s="328" t="s">
        <v>103</v>
      </c>
      <c r="D5" s="175"/>
      <c r="E5" s="173"/>
      <c r="F5" s="173"/>
      <c r="G5" s="173"/>
      <c r="H5" s="173"/>
      <c r="I5" s="175"/>
      <c r="J5" s="43" t="s">
        <v>104</v>
      </c>
      <c r="K5" s="175"/>
      <c r="L5" s="176"/>
      <c r="M5" s="175"/>
      <c r="N5" s="175"/>
      <c r="O5" s="175"/>
      <c r="P5" s="175"/>
      <c r="Q5" s="177"/>
      <c r="R5" s="178"/>
      <c r="S5" s="175"/>
      <c r="T5" s="175"/>
      <c r="U5" s="179"/>
      <c r="V5" s="179"/>
    </row>
    <row r="6" spans="2:22" s="181" customFormat="1" ht="18" customHeight="1" thickBot="1">
      <c r="B6" s="182"/>
      <c r="C6" s="183"/>
      <c r="D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2" s="189" customFormat="1" ht="21" customHeight="1">
      <c r="A7" s="184"/>
      <c r="B7" s="185"/>
      <c r="C7" s="186"/>
      <c r="D7" s="185"/>
      <c r="E7" s="187"/>
      <c r="F7" s="187"/>
      <c r="G7" s="187"/>
      <c r="H7" s="187"/>
      <c r="I7" s="187"/>
      <c r="J7" s="185"/>
      <c r="K7" s="185"/>
      <c r="L7" s="185"/>
      <c r="M7" s="185"/>
      <c r="N7" s="185"/>
      <c r="O7" s="185"/>
      <c r="P7" s="185"/>
      <c r="Q7" s="185"/>
      <c r="R7" s="185"/>
      <c r="S7" s="188"/>
      <c r="T7" s="172"/>
      <c r="U7" s="172"/>
      <c r="V7" s="172"/>
    </row>
    <row r="8" spans="1:21" ht="18" customHeight="1">
      <c r="A8" s="190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194"/>
      <c r="T8" s="171"/>
      <c r="U8" s="169"/>
    </row>
    <row r="9" spans="1:21" ht="24.75" customHeight="1">
      <c r="A9" s="190"/>
      <c r="B9" s="195"/>
      <c r="C9" s="196" t="s">
        <v>31</v>
      </c>
      <c r="D9" s="197"/>
      <c r="E9" s="197"/>
      <c r="F9" s="197"/>
      <c r="G9" s="197"/>
      <c r="H9" s="200"/>
      <c r="I9" s="200"/>
      <c r="J9" s="201" t="s">
        <v>209</v>
      </c>
      <c r="K9" s="200"/>
      <c r="L9" s="200"/>
      <c r="M9" s="197"/>
      <c r="N9" s="197"/>
      <c r="O9" s="197"/>
      <c r="P9" s="197"/>
      <c r="Q9" s="197"/>
      <c r="R9" s="198"/>
      <c r="S9" s="194"/>
      <c r="T9" s="171"/>
      <c r="U9" s="169"/>
    </row>
    <row r="10" spans="1:21" ht="24.75" customHeight="1">
      <c r="A10" s="190"/>
      <c r="B10" s="195"/>
      <c r="C10" s="199" t="s">
        <v>32</v>
      </c>
      <c r="D10" s="197"/>
      <c r="E10" s="197"/>
      <c r="F10" s="197"/>
      <c r="G10" s="197"/>
      <c r="H10" s="197"/>
      <c r="I10" s="197"/>
      <c r="J10" s="203" t="s">
        <v>121</v>
      </c>
      <c r="K10" s="197"/>
      <c r="L10" s="197"/>
      <c r="M10" s="197"/>
      <c r="N10" s="197"/>
      <c r="O10" s="197"/>
      <c r="P10" s="461" t="s">
        <v>105</v>
      </c>
      <c r="Q10" s="461"/>
      <c r="R10" s="202"/>
      <c r="S10" s="194"/>
      <c r="T10" s="171"/>
      <c r="U10" s="169"/>
    </row>
    <row r="11" spans="1:21" ht="24.75" customHeight="1">
      <c r="A11" s="190"/>
      <c r="B11" s="195"/>
      <c r="C11" s="199" t="s">
        <v>33</v>
      </c>
      <c r="D11" s="197"/>
      <c r="E11" s="197"/>
      <c r="F11" s="197"/>
      <c r="G11" s="197"/>
      <c r="H11" s="197"/>
      <c r="I11" s="197"/>
      <c r="J11" s="203" t="s">
        <v>208</v>
      </c>
      <c r="K11" s="197"/>
      <c r="L11" s="197"/>
      <c r="M11" s="197"/>
      <c r="N11" s="197"/>
      <c r="O11" s="197"/>
      <c r="P11" s="461"/>
      <c r="Q11" s="461"/>
      <c r="R11" s="198"/>
      <c r="S11" s="194"/>
      <c r="T11" s="171"/>
      <c r="U11" s="169"/>
    </row>
    <row r="12" spans="1:21" ht="18" customHeight="1">
      <c r="A12" s="190"/>
      <c r="B12" s="204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6"/>
      <c r="S12" s="194"/>
      <c r="T12" s="171"/>
      <c r="U12" s="169"/>
    </row>
    <row r="13" spans="1:21" ht="18" customHeight="1">
      <c r="A13" s="190"/>
      <c r="B13" s="195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8"/>
      <c r="S13" s="194"/>
      <c r="T13" s="171"/>
      <c r="U13" s="169"/>
    </row>
    <row r="14" spans="1:21" ht="18" customHeight="1">
      <c r="A14" s="190"/>
      <c r="B14" s="195"/>
      <c r="C14" s="207" t="s">
        <v>34</v>
      </c>
      <c r="D14" s="197"/>
      <c r="E14" s="197"/>
      <c r="F14" s="197"/>
      <c r="G14" s="329"/>
      <c r="H14" s="197"/>
      <c r="I14" s="197"/>
      <c r="J14" s="208" t="s">
        <v>35</v>
      </c>
      <c r="N14" s="197"/>
      <c r="O14" s="329"/>
      <c r="P14" s="197"/>
      <c r="Q14" s="197"/>
      <c r="R14" s="198"/>
      <c r="S14" s="194"/>
      <c r="T14" s="171"/>
      <c r="U14" s="169"/>
    </row>
    <row r="15" spans="1:21" ht="18" customHeight="1">
      <c r="A15" s="190"/>
      <c r="B15" s="195"/>
      <c r="C15" s="209" t="s">
        <v>36</v>
      </c>
      <c r="D15" s="197"/>
      <c r="E15" s="197"/>
      <c r="F15" s="197"/>
      <c r="G15" s="330"/>
      <c r="H15" s="197"/>
      <c r="I15" s="197"/>
      <c r="J15" s="331">
        <v>127.944</v>
      </c>
      <c r="N15" s="197"/>
      <c r="O15" s="330"/>
      <c r="P15" s="197"/>
      <c r="Q15" s="197"/>
      <c r="R15" s="198"/>
      <c r="S15" s="194"/>
      <c r="T15" s="171"/>
      <c r="U15" s="169"/>
    </row>
    <row r="16" spans="1:21" ht="18" customHeight="1">
      <c r="A16" s="190"/>
      <c r="B16" s="195"/>
      <c r="C16" s="209" t="s">
        <v>37</v>
      </c>
      <c r="D16" s="197"/>
      <c r="E16" s="197"/>
      <c r="F16" s="197"/>
      <c r="G16" s="243"/>
      <c r="H16" s="197"/>
      <c r="I16" s="197"/>
      <c r="J16" s="302" t="s">
        <v>52</v>
      </c>
      <c r="N16" s="197"/>
      <c r="O16" s="243"/>
      <c r="P16" s="197"/>
      <c r="Q16" s="197"/>
      <c r="R16" s="198"/>
      <c r="S16" s="194"/>
      <c r="T16" s="171"/>
      <c r="U16" s="169"/>
    </row>
    <row r="17" spans="1:21" ht="18" customHeight="1">
      <c r="A17" s="190"/>
      <c r="B17" s="204"/>
      <c r="C17" s="205"/>
      <c r="D17" s="205"/>
      <c r="E17" s="205"/>
      <c r="F17" s="205"/>
      <c r="G17" s="205"/>
      <c r="H17" s="205"/>
      <c r="I17" s="205"/>
      <c r="J17" s="424" t="s">
        <v>204</v>
      </c>
      <c r="K17" s="205"/>
      <c r="L17" s="205"/>
      <c r="M17" s="205"/>
      <c r="N17" s="205"/>
      <c r="O17" s="205"/>
      <c r="P17" s="205"/>
      <c r="Q17" s="205"/>
      <c r="R17" s="206"/>
      <c r="S17" s="194"/>
      <c r="T17" s="171"/>
      <c r="U17" s="169"/>
    </row>
    <row r="18" spans="1:21" ht="18" customHeight="1">
      <c r="A18" s="190"/>
      <c r="B18" s="195"/>
      <c r="C18" s="197"/>
      <c r="D18" s="197"/>
      <c r="E18" s="197"/>
      <c r="F18" s="197"/>
      <c r="G18" s="343" t="s">
        <v>112</v>
      </c>
      <c r="I18" s="197"/>
      <c r="J18" s="197"/>
      <c r="L18" s="343" t="s">
        <v>113</v>
      </c>
      <c r="M18" s="197"/>
      <c r="O18" s="197"/>
      <c r="P18" s="343" t="s">
        <v>114</v>
      </c>
      <c r="Q18" s="197"/>
      <c r="R18" s="198"/>
      <c r="S18" s="194"/>
      <c r="T18" s="171"/>
      <c r="U18" s="169"/>
    </row>
    <row r="19" spans="1:21" ht="18" customHeight="1">
      <c r="A19" s="190"/>
      <c r="B19" s="195"/>
      <c r="C19" s="209" t="s">
        <v>39</v>
      </c>
      <c r="D19" s="197"/>
      <c r="E19" s="197"/>
      <c r="F19" s="210" t="s">
        <v>106</v>
      </c>
      <c r="H19" s="461" t="s">
        <v>107</v>
      </c>
      <c r="I19" s="461"/>
      <c r="K19" s="344" t="s">
        <v>116</v>
      </c>
      <c r="L19" s="461" t="s">
        <v>118</v>
      </c>
      <c r="M19" s="461"/>
      <c r="O19" s="344" t="s">
        <v>109</v>
      </c>
      <c r="P19" s="461" t="s">
        <v>110</v>
      </c>
      <c r="Q19" s="461"/>
      <c r="R19" s="198"/>
      <c r="S19" s="194"/>
      <c r="T19" s="171"/>
      <c r="U19" s="169"/>
    </row>
    <row r="20" spans="1:21" ht="18" customHeight="1">
      <c r="A20" s="190"/>
      <c r="B20" s="195"/>
      <c r="C20" s="209" t="s">
        <v>40</v>
      </c>
      <c r="D20" s="197"/>
      <c r="E20" s="197"/>
      <c r="F20" s="332" t="s">
        <v>41</v>
      </c>
      <c r="H20" s="461" t="s">
        <v>108</v>
      </c>
      <c r="I20" s="461"/>
      <c r="K20" s="344" t="s">
        <v>117</v>
      </c>
      <c r="L20" s="461" t="s">
        <v>115</v>
      </c>
      <c r="M20" s="461"/>
      <c r="O20" s="344" t="s">
        <v>111</v>
      </c>
      <c r="P20" s="461" t="s">
        <v>115</v>
      </c>
      <c r="Q20" s="461"/>
      <c r="R20" s="198"/>
      <c r="S20" s="194"/>
      <c r="T20" s="171"/>
      <c r="U20" s="169"/>
    </row>
    <row r="21" spans="1:21" ht="18" customHeight="1">
      <c r="A21" s="190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3"/>
      <c r="S21" s="194"/>
      <c r="T21" s="171"/>
      <c r="U21" s="169"/>
    </row>
    <row r="22" spans="1:21" ht="21" customHeight="1">
      <c r="A22" s="190"/>
      <c r="B22" s="214"/>
      <c r="C22" s="215"/>
      <c r="D22" s="215"/>
      <c r="E22" s="216"/>
      <c r="F22" s="216"/>
      <c r="G22" s="216"/>
      <c r="H22" s="216"/>
      <c r="I22" s="215"/>
      <c r="J22" s="217"/>
      <c r="K22" s="215"/>
      <c r="L22" s="215"/>
      <c r="M22" s="215"/>
      <c r="N22" s="215"/>
      <c r="O22" s="215"/>
      <c r="P22" s="215"/>
      <c r="Q22" s="215"/>
      <c r="R22" s="215"/>
      <c r="S22" s="194"/>
      <c r="T22" s="171"/>
      <c r="U22" s="169"/>
    </row>
    <row r="23" spans="1:19" ht="30" customHeight="1">
      <c r="A23" s="218"/>
      <c r="B23" s="219"/>
      <c r="C23" s="220"/>
      <c r="D23" s="465" t="s">
        <v>126</v>
      </c>
      <c r="E23" s="466"/>
      <c r="F23" s="466"/>
      <c r="G23" s="466"/>
      <c r="H23" s="220"/>
      <c r="I23" s="221"/>
      <c r="J23" s="222"/>
      <c r="K23" s="219"/>
      <c r="L23" s="220"/>
      <c r="M23" s="465" t="s">
        <v>55</v>
      </c>
      <c r="N23" s="465"/>
      <c r="O23" s="465"/>
      <c r="P23" s="465"/>
      <c r="Q23" s="220"/>
      <c r="R23" s="221"/>
      <c r="S23" s="194"/>
    </row>
    <row r="24" spans="1:20" s="228" customFormat="1" ht="21" customHeight="1" thickBot="1">
      <c r="A24" s="223"/>
      <c r="B24" s="224" t="s">
        <v>10</v>
      </c>
      <c r="C24" s="225" t="s">
        <v>15</v>
      </c>
      <c r="D24" s="225" t="s">
        <v>16</v>
      </c>
      <c r="E24" s="226" t="s">
        <v>17</v>
      </c>
      <c r="F24" s="462" t="s">
        <v>42</v>
      </c>
      <c r="G24" s="463"/>
      <c r="H24" s="463"/>
      <c r="I24" s="464"/>
      <c r="J24" s="222"/>
      <c r="K24" s="224" t="s">
        <v>10</v>
      </c>
      <c r="L24" s="225" t="s">
        <v>15</v>
      </c>
      <c r="M24" s="225" t="s">
        <v>16</v>
      </c>
      <c r="N24" s="226" t="s">
        <v>17</v>
      </c>
      <c r="O24" s="462" t="s">
        <v>42</v>
      </c>
      <c r="P24" s="463"/>
      <c r="Q24" s="463"/>
      <c r="R24" s="464"/>
      <c r="S24" s="227"/>
      <c r="T24" s="167"/>
    </row>
    <row r="25" spans="1:20" s="180" customFormat="1" ht="18" customHeight="1" thickTop="1">
      <c r="A25" s="218"/>
      <c r="B25" s="230"/>
      <c r="C25" s="333"/>
      <c r="D25" s="334"/>
      <c r="E25" s="335"/>
      <c r="F25" s="231"/>
      <c r="G25" s="232"/>
      <c r="H25" s="232"/>
      <c r="I25" s="233"/>
      <c r="J25" s="222"/>
      <c r="K25" s="230"/>
      <c r="L25" s="333"/>
      <c r="M25" s="334"/>
      <c r="N25" s="335"/>
      <c r="O25" s="231"/>
      <c r="P25" s="232"/>
      <c r="Q25" s="232"/>
      <c r="R25" s="233"/>
      <c r="S25" s="194"/>
      <c r="T25" s="167"/>
    </row>
    <row r="26" spans="1:20" s="180" customFormat="1" ht="21" customHeight="1">
      <c r="A26" s="218"/>
      <c r="B26" s="336">
        <v>101</v>
      </c>
      <c r="C26" s="337">
        <v>46.889</v>
      </c>
      <c r="D26" s="337">
        <v>47.281</v>
      </c>
      <c r="E26" s="229">
        <f>(D26-C26)*1000</f>
        <v>391.9999999999959</v>
      </c>
      <c r="F26" s="467" t="s">
        <v>123</v>
      </c>
      <c r="G26" s="468"/>
      <c r="H26" s="468"/>
      <c r="I26" s="469"/>
      <c r="J26" s="222"/>
      <c r="K26" s="336">
        <v>101</v>
      </c>
      <c r="L26" s="337">
        <v>46.969</v>
      </c>
      <c r="M26" s="337">
        <v>47.123</v>
      </c>
      <c r="N26" s="229">
        <f>(M26-L26)*1000</f>
        <v>153.99999999999636</v>
      </c>
      <c r="O26" s="455" t="s">
        <v>58</v>
      </c>
      <c r="P26" s="456"/>
      <c r="Q26" s="456"/>
      <c r="R26" s="457"/>
      <c r="S26" s="194"/>
      <c r="T26" s="167"/>
    </row>
    <row r="27" spans="1:20" s="180" customFormat="1" ht="21" customHeight="1">
      <c r="A27" s="218"/>
      <c r="B27" s="336" t="s">
        <v>5</v>
      </c>
      <c r="C27" s="337">
        <v>129.13</v>
      </c>
      <c r="D27" s="337">
        <v>128.738</v>
      </c>
      <c r="E27" s="229">
        <f>(C27-D27)*1000</f>
        <v>391.9999999999959</v>
      </c>
      <c r="F27" s="455" t="s">
        <v>120</v>
      </c>
      <c r="G27" s="456"/>
      <c r="H27" s="456"/>
      <c r="I27" s="457"/>
      <c r="J27" s="222"/>
      <c r="K27" s="336" t="s">
        <v>5</v>
      </c>
      <c r="L27" s="337">
        <v>129.05</v>
      </c>
      <c r="M27" s="337">
        <v>128.896</v>
      </c>
      <c r="N27" s="229">
        <f>(L27-M27)*1000</f>
        <v>154.00000000002478</v>
      </c>
      <c r="O27" s="458" t="s">
        <v>127</v>
      </c>
      <c r="P27" s="459"/>
      <c r="Q27" s="459"/>
      <c r="R27" s="460"/>
      <c r="S27" s="194"/>
      <c r="T27" s="167"/>
    </row>
    <row r="28" spans="1:20" s="180" customFormat="1" ht="21" customHeight="1">
      <c r="A28" s="218"/>
      <c r="B28" s="336">
        <v>102</v>
      </c>
      <c r="C28" s="337">
        <v>47.041</v>
      </c>
      <c r="D28" s="337">
        <v>47.244</v>
      </c>
      <c r="E28" s="229">
        <f>(D28-C28)*1000</f>
        <v>203.00000000000296</v>
      </c>
      <c r="F28" s="455" t="s">
        <v>119</v>
      </c>
      <c r="G28" s="456"/>
      <c r="H28" s="456"/>
      <c r="I28" s="457"/>
      <c r="J28" s="222"/>
      <c r="K28" s="336">
        <v>102</v>
      </c>
      <c r="L28" s="337">
        <v>47.038</v>
      </c>
      <c r="M28" s="337">
        <v>47.075</v>
      </c>
      <c r="N28" s="229">
        <f>(M28-L28)*1000</f>
        <v>37.00000000000614</v>
      </c>
      <c r="O28" s="455" t="s">
        <v>57</v>
      </c>
      <c r="P28" s="456"/>
      <c r="Q28" s="456"/>
      <c r="R28" s="457"/>
      <c r="S28" s="194"/>
      <c r="T28" s="167"/>
    </row>
    <row r="29" spans="1:20" s="180" customFormat="1" ht="21" customHeight="1">
      <c r="A29" s="218"/>
      <c r="B29" s="336" t="s">
        <v>5</v>
      </c>
      <c r="C29" s="337">
        <v>128.978</v>
      </c>
      <c r="D29" s="337">
        <v>128.775</v>
      </c>
      <c r="E29" s="229">
        <f>(C29-D29)*1000</f>
        <v>203.00000000000296</v>
      </c>
      <c r="F29" s="455" t="s">
        <v>134</v>
      </c>
      <c r="G29" s="456"/>
      <c r="H29" s="456"/>
      <c r="I29" s="457"/>
      <c r="J29" s="222"/>
      <c r="K29" s="336" t="s">
        <v>5</v>
      </c>
      <c r="L29" s="337">
        <v>128.981</v>
      </c>
      <c r="M29" s="337">
        <v>128.944</v>
      </c>
      <c r="N29" s="229">
        <f>(L29-M29)*1000</f>
        <v>37.00000000000614</v>
      </c>
      <c r="O29" s="458" t="s">
        <v>128</v>
      </c>
      <c r="P29" s="459"/>
      <c r="Q29" s="459"/>
      <c r="R29" s="460"/>
      <c r="S29" s="194"/>
      <c r="T29" s="167"/>
    </row>
    <row r="30" spans="1:20" s="180" customFormat="1" ht="21" customHeight="1">
      <c r="A30" s="218"/>
      <c r="B30" s="336">
        <v>104</v>
      </c>
      <c r="C30" s="337">
        <v>46.889</v>
      </c>
      <c r="D30" s="337">
        <v>47.244</v>
      </c>
      <c r="E30" s="229">
        <f>(D30-C30)*1000</f>
        <v>354.9999999999969</v>
      </c>
      <c r="F30" s="455" t="s">
        <v>43</v>
      </c>
      <c r="G30" s="456"/>
      <c r="H30" s="456"/>
      <c r="I30" s="457"/>
      <c r="J30" s="222"/>
      <c r="K30" s="336">
        <v>104</v>
      </c>
      <c r="L30" s="337">
        <v>46.969</v>
      </c>
      <c r="M30" s="337">
        <v>47.049</v>
      </c>
      <c r="N30" s="229">
        <f>(M30-L30)*1000</f>
        <v>79.9999999999983</v>
      </c>
      <c r="O30" s="455" t="s">
        <v>56</v>
      </c>
      <c r="P30" s="456"/>
      <c r="Q30" s="456"/>
      <c r="R30" s="457"/>
      <c r="S30" s="194"/>
      <c r="T30" s="167"/>
    </row>
    <row r="31" spans="1:20" s="180" customFormat="1" ht="21" customHeight="1">
      <c r="A31" s="218"/>
      <c r="B31" s="336" t="s">
        <v>5</v>
      </c>
      <c r="C31" s="337">
        <v>129.13</v>
      </c>
      <c r="D31" s="337">
        <v>128.775</v>
      </c>
      <c r="E31" s="229">
        <f aca="true" t="shared" si="0" ref="E31:E37">(C31-D31)*1000</f>
        <v>354.99999999998977</v>
      </c>
      <c r="F31" s="231"/>
      <c r="G31" s="232"/>
      <c r="H31" s="232"/>
      <c r="I31" s="233"/>
      <c r="J31" s="222"/>
      <c r="K31" s="336" t="s">
        <v>5</v>
      </c>
      <c r="L31" s="337">
        <v>129.05</v>
      </c>
      <c r="M31" s="337">
        <v>128.97</v>
      </c>
      <c r="N31" s="229">
        <f>(L31-M31)*1000</f>
        <v>80.0000000000125</v>
      </c>
      <c r="O31" s="458" t="s">
        <v>128</v>
      </c>
      <c r="P31" s="459"/>
      <c r="Q31" s="459"/>
      <c r="R31" s="460"/>
      <c r="S31" s="194"/>
      <c r="T31" s="167"/>
    </row>
    <row r="32" spans="1:20" s="180" customFormat="1" ht="21" customHeight="1">
      <c r="A32" s="218"/>
      <c r="B32" s="336">
        <v>99</v>
      </c>
      <c r="C32" s="337">
        <v>128.603</v>
      </c>
      <c r="D32" s="337">
        <v>128.151</v>
      </c>
      <c r="E32" s="229">
        <f t="shared" si="0"/>
        <v>451.9999999999982</v>
      </c>
      <c r="F32" s="455" t="s">
        <v>122</v>
      </c>
      <c r="G32" s="456"/>
      <c r="H32" s="456"/>
      <c r="I32" s="457"/>
      <c r="J32" s="222"/>
      <c r="K32" s="230"/>
      <c r="L32" s="338"/>
      <c r="M32" s="339"/>
      <c r="N32" s="335"/>
      <c r="O32" s="231"/>
      <c r="P32" s="232"/>
      <c r="Q32" s="232"/>
      <c r="R32" s="233"/>
      <c r="S32" s="194"/>
      <c r="T32" s="167"/>
    </row>
    <row r="33" spans="1:20" s="180" customFormat="1" ht="21" customHeight="1">
      <c r="A33" s="218"/>
      <c r="B33" s="336">
        <v>1</v>
      </c>
      <c r="C33" s="337">
        <v>127.848</v>
      </c>
      <c r="D33" s="337">
        <v>127.274</v>
      </c>
      <c r="E33" s="229">
        <f t="shared" si="0"/>
        <v>573.9999999999981</v>
      </c>
      <c r="F33" s="467" t="s">
        <v>124</v>
      </c>
      <c r="G33" s="468"/>
      <c r="H33" s="468"/>
      <c r="I33" s="469"/>
      <c r="J33" s="222"/>
      <c r="K33" s="336">
        <v>1</v>
      </c>
      <c r="L33" s="337">
        <v>127.862</v>
      </c>
      <c r="M33" s="337">
        <v>127.71</v>
      </c>
      <c r="N33" s="229">
        <f>(L33-M33)*1000</f>
        <v>152.00000000000102</v>
      </c>
      <c r="O33" s="455" t="s">
        <v>56</v>
      </c>
      <c r="P33" s="456"/>
      <c r="Q33" s="456"/>
      <c r="R33" s="457"/>
      <c r="S33" s="194"/>
      <c r="T33" s="167"/>
    </row>
    <row r="34" spans="1:20" s="180" customFormat="1" ht="21" customHeight="1">
      <c r="A34" s="218"/>
      <c r="B34" s="336">
        <v>2</v>
      </c>
      <c r="C34" s="337">
        <v>127.848</v>
      </c>
      <c r="D34" s="337">
        <v>127.274</v>
      </c>
      <c r="E34" s="229">
        <f t="shared" si="0"/>
        <v>573.9999999999981</v>
      </c>
      <c r="F34" s="455" t="s">
        <v>43</v>
      </c>
      <c r="G34" s="456"/>
      <c r="H34" s="456"/>
      <c r="I34" s="457"/>
      <c r="J34" s="222"/>
      <c r="K34" s="230"/>
      <c r="L34" s="338"/>
      <c r="M34" s="339"/>
      <c r="N34" s="335"/>
      <c r="O34" s="231"/>
      <c r="P34" s="232"/>
      <c r="Q34" s="232"/>
      <c r="R34" s="233"/>
      <c r="S34" s="194"/>
      <c r="T34" s="167"/>
    </row>
    <row r="35" spans="1:20" s="180" customFormat="1" ht="21" customHeight="1">
      <c r="A35" s="218"/>
      <c r="B35" s="336">
        <v>3</v>
      </c>
      <c r="C35" s="337">
        <v>127.939</v>
      </c>
      <c r="D35" s="337">
        <v>127.16</v>
      </c>
      <c r="E35" s="229">
        <f t="shared" si="0"/>
        <v>778.9999999999964</v>
      </c>
      <c r="F35" s="467" t="s">
        <v>125</v>
      </c>
      <c r="G35" s="468"/>
      <c r="H35" s="468"/>
      <c r="I35" s="469"/>
      <c r="J35" s="222"/>
      <c r="K35" s="336">
        <v>3</v>
      </c>
      <c r="L35" s="337">
        <v>127.95</v>
      </c>
      <c r="M35" s="337">
        <v>127.86</v>
      </c>
      <c r="N35" s="229">
        <f>(L35-M35)*1000</f>
        <v>90.00000000000341</v>
      </c>
      <c r="O35" s="455" t="s">
        <v>57</v>
      </c>
      <c r="P35" s="456"/>
      <c r="Q35" s="456"/>
      <c r="R35" s="457"/>
      <c r="S35" s="194"/>
      <c r="T35" s="167"/>
    </row>
    <row r="36" spans="1:20" s="180" customFormat="1" ht="21" customHeight="1">
      <c r="A36" s="218"/>
      <c r="B36" s="336">
        <v>5</v>
      </c>
      <c r="C36" s="337">
        <v>127.942</v>
      </c>
      <c r="D36" s="337">
        <v>127.238</v>
      </c>
      <c r="E36" s="229">
        <f t="shared" si="0"/>
        <v>703.9999999999935</v>
      </c>
      <c r="F36" s="455" t="s">
        <v>43</v>
      </c>
      <c r="G36" s="456"/>
      <c r="H36" s="456"/>
      <c r="I36" s="457"/>
      <c r="J36" s="222"/>
      <c r="K36" s="230"/>
      <c r="L36" s="333"/>
      <c r="M36" s="334"/>
      <c r="N36" s="335"/>
      <c r="O36" s="231"/>
      <c r="P36" s="232"/>
      <c r="Q36" s="232"/>
      <c r="R36" s="233"/>
      <c r="S36" s="194"/>
      <c r="T36" s="167"/>
    </row>
    <row r="37" spans="1:20" s="173" customFormat="1" ht="18" customHeight="1">
      <c r="A37" s="218"/>
      <c r="B37" s="336">
        <v>7</v>
      </c>
      <c r="C37" s="337">
        <v>127.914</v>
      </c>
      <c r="D37" s="337">
        <v>127.272</v>
      </c>
      <c r="E37" s="229">
        <f t="shared" si="0"/>
        <v>641.9999999999959</v>
      </c>
      <c r="F37" s="455" t="s">
        <v>43</v>
      </c>
      <c r="G37" s="456"/>
      <c r="H37" s="456"/>
      <c r="I37" s="457"/>
      <c r="J37" s="222"/>
      <c r="K37" s="336">
        <v>5</v>
      </c>
      <c r="L37" s="337">
        <v>127.933</v>
      </c>
      <c r="M37" s="337">
        <v>127.9</v>
      </c>
      <c r="N37" s="229">
        <f>(L37-M37)*1000</f>
        <v>33.00000000000125</v>
      </c>
      <c r="O37" s="455" t="s">
        <v>129</v>
      </c>
      <c r="P37" s="456"/>
      <c r="Q37" s="456"/>
      <c r="R37" s="457"/>
      <c r="S37" s="194"/>
      <c r="T37" s="167"/>
    </row>
    <row r="38" spans="1:19" ht="21" customHeight="1">
      <c r="A38" s="218"/>
      <c r="B38" s="234"/>
      <c r="C38" s="340"/>
      <c r="D38" s="341"/>
      <c r="E38" s="342"/>
      <c r="F38" s="235"/>
      <c r="G38" s="236"/>
      <c r="H38" s="236"/>
      <c r="I38" s="237"/>
      <c r="J38" s="222"/>
      <c r="K38" s="234"/>
      <c r="L38" s="340"/>
      <c r="M38" s="341"/>
      <c r="N38" s="342"/>
      <c r="O38" s="235"/>
      <c r="P38" s="236"/>
      <c r="Q38" s="236"/>
      <c r="R38" s="237"/>
      <c r="S38" s="194"/>
    </row>
    <row r="39" spans="1:19" ht="13.5" thickBot="1">
      <c r="A39" s="238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40"/>
    </row>
  </sheetData>
  <sheetProtection password="E755" sheet="1" objects="1" scenarios="1"/>
  <mergeCells count="32">
    <mergeCell ref="O37:R37"/>
    <mergeCell ref="F29:I29"/>
    <mergeCell ref="F33:I33"/>
    <mergeCell ref="F35:I35"/>
    <mergeCell ref="F37:I37"/>
    <mergeCell ref="O29:R29"/>
    <mergeCell ref="O33:R33"/>
    <mergeCell ref="F36:I36"/>
    <mergeCell ref="F27:I27"/>
    <mergeCell ref="D23:G23"/>
    <mergeCell ref="M23:P23"/>
    <mergeCell ref="O27:R27"/>
    <mergeCell ref="F24:I24"/>
    <mergeCell ref="F26:I26"/>
    <mergeCell ref="H19:I19"/>
    <mergeCell ref="H20:I20"/>
    <mergeCell ref="L19:M19"/>
    <mergeCell ref="L20:M20"/>
    <mergeCell ref="P10:Q10"/>
    <mergeCell ref="O26:R26"/>
    <mergeCell ref="O28:R28"/>
    <mergeCell ref="O30:R30"/>
    <mergeCell ref="O24:R24"/>
    <mergeCell ref="P11:Q11"/>
    <mergeCell ref="P19:Q19"/>
    <mergeCell ref="P20:Q20"/>
    <mergeCell ref="F28:I28"/>
    <mergeCell ref="F32:I32"/>
    <mergeCell ref="F34:I34"/>
    <mergeCell ref="O35:R35"/>
    <mergeCell ref="O31:R31"/>
    <mergeCell ref="F30:I3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67" r:id="rId2"/>
  <ignoredErrors>
    <ignoredError sqref="E29 E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AA1" s="11"/>
      <c r="AB1" s="11"/>
      <c r="AE1" s="15"/>
      <c r="AF1" s="8"/>
      <c r="AM1" s="25"/>
      <c r="AN1" s="25"/>
      <c r="AO1" s="25"/>
      <c r="AP1" s="25"/>
      <c r="AQ1" s="25"/>
      <c r="AR1" s="25"/>
      <c r="BI1" s="15"/>
      <c r="BJ1" s="8"/>
      <c r="CK1" s="242"/>
      <c r="CL1" s="242"/>
      <c r="CM1" s="15"/>
      <c r="CN1" s="8"/>
      <c r="CW1" s="25"/>
      <c r="CX1" s="25"/>
      <c r="CY1" s="25"/>
      <c r="CZ1" s="25"/>
      <c r="DA1" s="25"/>
      <c r="DB1" s="25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367" t="s">
        <v>142</v>
      </c>
      <c r="D2" s="368"/>
      <c r="E2" s="368"/>
      <c r="F2" s="368"/>
      <c r="G2" s="368"/>
      <c r="H2" s="368"/>
      <c r="I2" s="368"/>
      <c r="J2" s="368"/>
      <c r="K2" s="368"/>
      <c r="L2" s="368"/>
      <c r="M2" s="369"/>
      <c r="O2" s="26"/>
      <c r="P2" s="27"/>
      <c r="Q2" s="27"/>
      <c r="R2" s="27"/>
      <c r="S2" s="307" t="s">
        <v>22</v>
      </c>
      <c r="T2" s="307"/>
      <c r="U2" s="307"/>
      <c r="V2" s="307"/>
      <c r="W2" s="28"/>
      <c r="X2" s="28"/>
      <c r="Y2" s="27"/>
      <c r="Z2" s="30"/>
      <c r="AA2" s="31"/>
      <c r="AB2" s="31"/>
      <c r="AG2" s="32"/>
      <c r="AH2" s="306"/>
      <c r="AI2" s="28"/>
      <c r="AJ2" s="28"/>
      <c r="AK2" s="29" t="s">
        <v>22</v>
      </c>
      <c r="AL2" s="29"/>
      <c r="AM2" s="29"/>
      <c r="AN2" s="29"/>
      <c r="AO2" s="33"/>
      <c r="AP2" s="33"/>
      <c r="AQ2" s="33"/>
      <c r="AR2" s="34"/>
      <c r="AW2" s="26"/>
      <c r="AX2" s="27"/>
      <c r="AY2" s="27"/>
      <c r="AZ2" s="27"/>
      <c r="BA2" s="307" t="s">
        <v>22</v>
      </c>
      <c r="BB2" s="307"/>
      <c r="BC2" s="307"/>
      <c r="BD2" s="307"/>
      <c r="BE2" s="28"/>
      <c r="BF2" s="28"/>
      <c r="BG2" s="27"/>
      <c r="BH2" s="30"/>
      <c r="CB2" s="31"/>
      <c r="CK2" s="246"/>
      <c r="CL2" s="246"/>
      <c r="CQ2" s="32"/>
      <c r="CR2" s="306"/>
      <c r="CS2" s="28"/>
      <c r="CT2" s="28"/>
      <c r="CU2" s="29" t="s">
        <v>22</v>
      </c>
      <c r="CV2" s="29"/>
      <c r="CW2" s="29"/>
      <c r="CX2" s="29"/>
      <c r="CY2" s="33"/>
      <c r="CZ2" s="33"/>
      <c r="DA2" s="33"/>
      <c r="DB2" s="34"/>
      <c r="DE2" s="367" t="s">
        <v>155</v>
      </c>
      <c r="DF2" s="368"/>
      <c r="DG2" s="368"/>
      <c r="DH2" s="368"/>
      <c r="DI2" s="368"/>
      <c r="DJ2" s="368"/>
      <c r="DK2" s="368"/>
      <c r="DL2" s="368"/>
      <c r="DM2" s="368"/>
      <c r="DN2" s="368"/>
      <c r="DO2" s="369"/>
    </row>
    <row r="3" spans="15:106" ht="21" customHeight="1" thickBot="1" thickTop="1">
      <c r="O3" s="259" t="s">
        <v>0</v>
      </c>
      <c r="P3" s="37"/>
      <c r="Q3" s="35"/>
      <c r="R3" s="247"/>
      <c r="S3" s="308" t="s">
        <v>1</v>
      </c>
      <c r="T3" s="309"/>
      <c r="U3" s="308" t="s">
        <v>9</v>
      </c>
      <c r="V3" s="310"/>
      <c r="W3" s="35"/>
      <c r="X3" s="247"/>
      <c r="Y3" s="315" t="s">
        <v>2</v>
      </c>
      <c r="Z3" s="316"/>
      <c r="AA3" s="244"/>
      <c r="AB3" s="244"/>
      <c r="AG3" s="38" t="s">
        <v>2</v>
      </c>
      <c r="AH3" s="318"/>
      <c r="AI3" s="345"/>
      <c r="AJ3" s="346"/>
      <c r="AK3" s="308" t="s">
        <v>9</v>
      </c>
      <c r="AL3" s="310"/>
      <c r="AM3" s="16" t="s">
        <v>1</v>
      </c>
      <c r="AN3" s="37"/>
      <c r="AO3" s="19"/>
      <c r="AP3" s="247"/>
      <c r="AQ3" s="36" t="s">
        <v>0</v>
      </c>
      <c r="AR3" s="263"/>
      <c r="AW3" s="259" t="s">
        <v>0</v>
      </c>
      <c r="AX3" s="37"/>
      <c r="AY3" s="35"/>
      <c r="AZ3" s="247"/>
      <c r="BA3" s="308" t="s">
        <v>1</v>
      </c>
      <c r="BB3" s="309"/>
      <c r="BC3" s="308" t="s">
        <v>9</v>
      </c>
      <c r="BD3" s="310"/>
      <c r="BE3" s="438"/>
      <c r="BF3" s="439"/>
      <c r="BG3" s="315" t="s">
        <v>2</v>
      </c>
      <c r="BH3" s="316"/>
      <c r="CK3" s="39"/>
      <c r="CL3" s="39"/>
      <c r="CQ3" s="38" t="s">
        <v>2</v>
      </c>
      <c r="CR3" s="363"/>
      <c r="CS3" s="363"/>
      <c r="CT3" s="318"/>
      <c r="CU3" s="345"/>
      <c r="CV3" s="347"/>
      <c r="CW3" s="16" t="s">
        <v>1</v>
      </c>
      <c r="CX3" s="37"/>
      <c r="CY3" s="19"/>
      <c r="CZ3" s="247"/>
      <c r="DA3" s="36" t="s">
        <v>0</v>
      </c>
      <c r="DB3" s="263"/>
    </row>
    <row r="4" spans="3:119" ht="23.25" customHeight="1" thickTop="1">
      <c r="C4" s="370"/>
      <c r="D4" s="371"/>
      <c r="E4" s="371"/>
      <c r="F4" s="371"/>
      <c r="G4" s="371"/>
      <c r="H4" s="372" t="s">
        <v>143</v>
      </c>
      <c r="I4" s="371"/>
      <c r="J4" s="371"/>
      <c r="K4" s="373"/>
      <c r="L4" s="371"/>
      <c r="M4" s="374"/>
      <c r="O4" s="40"/>
      <c r="P4" s="41"/>
      <c r="Q4" s="311"/>
      <c r="R4" s="311"/>
      <c r="S4" s="42" t="s">
        <v>132</v>
      </c>
      <c r="T4" s="42"/>
      <c r="U4" s="42"/>
      <c r="V4" s="42"/>
      <c r="W4" s="44"/>
      <c r="X4" s="42"/>
      <c r="Y4" s="136"/>
      <c r="Z4" s="151"/>
      <c r="AG4" s="139"/>
      <c r="AH4" s="311"/>
      <c r="AI4" s="44"/>
      <c r="AJ4" s="44"/>
      <c r="AK4" s="42" t="s">
        <v>132</v>
      </c>
      <c r="AL4" s="42"/>
      <c r="AM4" s="42"/>
      <c r="AN4" s="42"/>
      <c r="AO4" s="44"/>
      <c r="AP4" s="45"/>
      <c r="AQ4" s="45"/>
      <c r="AR4" s="317"/>
      <c r="AW4" s="40"/>
      <c r="AX4" s="41"/>
      <c r="AY4" s="311"/>
      <c r="AZ4" s="311"/>
      <c r="BA4" s="42" t="s">
        <v>132</v>
      </c>
      <c r="BB4" s="42"/>
      <c r="BC4" s="42"/>
      <c r="BD4" s="42"/>
      <c r="BE4" s="44"/>
      <c r="BF4" s="42"/>
      <c r="BG4" s="136"/>
      <c r="BH4" s="151"/>
      <c r="BN4" s="43" t="s">
        <v>130</v>
      </c>
      <c r="CK4" s="261"/>
      <c r="CL4" s="7"/>
      <c r="CQ4" s="139"/>
      <c r="CR4" s="311"/>
      <c r="CS4" s="44"/>
      <c r="CT4" s="44"/>
      <c r="CU4" s="42" t="s">
        <v>132</v>
      </c>
      <c r="CV4" s="42"/>
      <c r="CW4" s="42"/>
      <c r="CX4" s="42"/>
      <c r="CY4" s="44"/>
      <c r="CZ4" s="45"/>
      <c r="DA4" s="45"/>
      <c r="DB4" s="317"/>
      <c r="DE4" s="370"/>
      <c r="DF4" s="371"/>
      <c r="DG4" s="371"/>
      <c r="DH4" s="371"/>
      <c r="DI4" s="371"/>
      <c r="DJ4" s="372" t="s">
        <v>156</v>
      </c>
      <c r="DK4" s="371"/>
      <c r="DL4" s="371"/>
      <c r="DM4" s="373"/>
      <c r="DN4" s="371"/>
      <c r="DO4" s="374"/>
    </row>
    <row r="5" spans="3:119" ht="21" customHeight="1">
      <c r="C5" s="375"/>
      <c r="D5" s="376"/>
      <c r="E5" s="289"/>
      <c r="F5" s="377"/>
      <c r="G5" s="377"/>
      <c r="H5" s="378" t="s">
        <v>144</v>
      </c>
      <c r="I5" s="377"/>
      <c r="J5" s="377"/>
      <c r="K5" s="62"/>
      <c r="M5" s="379"/>
      <c r="O5" s="249"/>
      <c r="P5" s="250"/>
      <c r="Q5" s="253"/>
      <c r="R5" s="248"/>
      <c r="S5" s="60"/>
      <c r="T5" s="354"/>
      <c r="U5" s="303"/>
      <c r="V5" s="304"/>
      <c r="W5" s="46"/>
      <c r="X5" s="47"/>
      <c r="Y5" s="289"/>
      <c r="Z5" s="312"/>
      <c r="AG5" s="348"/>
      <c r="AH5" s="282"/>
      <c r="AI5" s="445"/>
      <c r="AJ5" s="446"/>
      <c r="AK5" s="303"/>
      <c r="AL5" s="304"/>
      <c r="AM5" s="46"/>
      <c r="AN5" s="47"/>
      <c r="AO5" s="264"/>
      <c r="AP5" s="283"/>
      <c r="AQ5" s="264"/>
      <c r="AR5" s="266"/>
      <c r="AW5" s="249"/>
      <c r="AX5" s="250"/>
      <c r="AY5" s="434"/>
      <c r="AZ5" s="435"/>
      <c r="BA5" s="60"/>
      <c r="BB5" s="354"/>
      <c r="BC5" s="303"/>
      <c r="BD5" s="304"/>
      <c r="BE5" s="46"/>
      <c r="BF5" s="47"/>
      <c r="BG5" s="289"/>
      <c r="BH5" s="312"/>
      <c r="BI5" s="67"/>
      <c r="CK5" s="7"/>
      <c r="CL5" s="7"/>
      <c r="CQ5" s="348"/>
      <c r="CR5" s="365"/>
      <c r="CS5" s="60"/>
      <c r="CT5" s="354"/>
      <c r="CU5" s="303"/>
      <c r="CV5" s="304"/>
      <c r="CW5" s="46"/>
      <c r="CX5" s="47"/>
      <c r="CY5" s="264"/>
      <c r="CZ5" s="283"/>
      <c r="DA5" s="264"/>
      <c r="DB5" s="266"/>
      <c r="DE5" s="375"/>
      <c r="DF5" s="376"/>
      <c r="DG5" s="289"/>
      <c r="DH5" s="377"/>
      <c r="DI5" s="377"/>
      <c r="DJ5" s="378" t="s">
        <v>53</v>
      </c>
      <c r="DK5" s="377"/>
      <c r="DL5" s="377"/>
      <c r="DM5" s="289"/>
      <c r="DN5" s="376"/>
      <c r="DO5" s="379"/>
    </row>
    <row r="6" spans="3:119" ht="21.75" customHeight="1">
      <c r="C6" s="375"/>
      <c r="D6" s="380" t="s">
        <v>38</v>
      </c>
      <c r="E6" s="289"/>
      <c r="F6" s="377"/>
      <c r="G6" s="377"/>
      <c r="H6" s="381" t="s">
        <v>148</v>
      </c>
      <c r="I6" s="377"/>
      <c r="J6" s="377"/>
      <c r="K6" s="62"/>
      <c r="L6" s="24" t="s">
        <v>147</v>
      </c>
      <c r="M6" s="379"/>
      <c r="O6" s="251" t="s">
        <v>3</v>
      </c>
      <c r="P6" s="52">
        <v>45.52</v>
      </c>
      <c r="Q6" s="254"/>
      <c r="R6" s="258"/>
      <c r="S6" s="49" t="s">
        <v>60</v>
      </c>
      <c r="T6" s="52">
        <v>46.889</v>
      </c>
      <c r="U6" s="51"/>
      <c r="V6" s="305"/>
      <c r="W6" s="51"/>
      <c r="X6" s="52"/>
      <c r="Y6" s="350" t="s">
        <v>63</v>
      </c>
      <c r="Z6" s="352">
        <v>46.58</v>
      </c>
      <c r="AG6" s="348" t="s">
        <v>65</v>
      </c>
      <c r="AH6" s="282">
        <v>47.29</v>
      </c>
      <c r="AI6" s="447"/>
      <c r="AJ6" s="432" t="s">
        <v>207</v>
      </c>
      <c r="AK6" s="49" t="s">
        <v>135</v>
      </c>
      <c r="AL6" s="52">
        <v>47.281</v>
      </c>
      <c r="AM6" s="49" t="s">
        <v>68</v>
      </c>
      <c r="AN6" s="52">
        <v>47.244</v>
      </c>
      <c r="AO6" s="12"/>
      <c r="AP6" s="282"/>
      <c r="AQ6" s="12" t="s">
        <v>51</v>
      </c>
      <c r="AR6" s="56">
        <v>47.985</v>
      </c>
      <c r="AW6" s="251" t="s">
        <v>70</v>
      </c>
      <c r="AX6" s="52">
        <v>0.812</v>
      </c>
      <c r="AY6" s="254"/>
      <c r="AZ6" s="425" t="s">
        <v>207</v>
      </c>
      <c r="BA6" s="49" t="s">
        <v>81</v>
      </c>
      <c r="BB6" s="52">
        <v>127.848</v>
      </c>
      <c r="BC6" s="51"/>
      <c r="BD6" s="305"/>
      <c r="BE6" s="350"/>
      <c r="BF6" s="357"/>
      <c r="BG6" s="298" t="s">
        <v>73</v>
      </c>
      <c r="BH6" s="353">
        <v>0.182</v>
      </c>
      <c r="BI6" s="67"/>
      <c r="BM6" s="53" t="s">
        <v>23</v>
      </c>
      <c r="BN6" s="54" t="s">
        <v>18</v>
      </c>
      <c r="BO6" s="55" t="s">
        <v>24</v>
      </c>
      <c r="CK6" s="260"/>
      <c r="CL6" s="262"/>
      <c r="CQ6" s="348"/>
      <c r="CR6" s="57"/>
      <c r="CS6" s="349" t="s">
        <v>78</v>
      </c>
      <c r="CT6" s="282">
        <v>127.018</v>
      </c>
      <c r="CU6" s="426"/>
      <c r="CV6" s="427"/>
      <c r="CW6" s="49" t="s">
        <v>86</v>
      </c>
      <c r="CX6" s="52">
        <v>127.274</v>
      </c>
      <c r="CY6" s="12"/>
      <c r="CZ6" s="282"/>
      <c r="DA6" s="12"/>
      <c r="DB6" s="56"/>
      <c r="DE6" s="375"/>
      <c r="DF6" s="380" t="s">
        <v>38</v>
      </c>
      <c r="DG6" s="289"/>
      <c r="DH6" s="377"/>
      <c r="DI6" s="377"/>
      <c r="DJ6" s="381" t="s">
        <v>145</v>
      </c>
      <c r="DK6" s="377"/>
      <c r="DL6" s="377"/>
      <c r="DM6" s="289"/>
      <c r="DN6" s="24" t="s">
        <v>146</v>
      </c>
      <c r="DO6" s="379"/>
    </row>
    <row r="7" spans="3:119" ht="21" customHeight="1">
      <c r="C7" s="375"/>
      <c r="D7" s="380" t="s">
        <v>32</v>
      </c>
      <c r="E7" s="289"/>
      <c r="F7" s="376"/>
      <c r="G7" s="376"/>
      <c r="H7" s="382" t="s">
        <v>149</v>
      </c>
      <c r="I7" s="376"/>
      <c r="J7" s="376"/>
      <c r="K7" s="289"/>
      <c r="L7" s="376"/>
      <c r="M7" s="383"/>
      <c r="O7" s="251" t="s">
        <v>5</v>
      </c>
      <c r="P7" s="52">
        <v>130.499</v>
      </c>
      <c r="Q7" s="448"/>
      <c r="R7" s="449"/>
      <c r="S7" s="49" t="s">
        <v>5</v>
      </c>
      <c r="T7" s="52">
        <v>129.13</v>
      </c>
      <c r="U7" s="355" t="s">
        <v>133</v>
      </c>
      <c r="V7" s="52">
        <v>47.041</v>
      </c>
      <c r="W7" s="51"/>
      <c r="X7" s="52"/>
      <c r="Y7" s="350" t="s">
        <v>5</v>
      </c>
      <c r="Z7" s="352">
        <v>129.439</v>
      </c>
      <c r="AG7" s="348" t="s">
        <v>5</v>
      </c>
      <c r="AH7" s="282">
        <v>128.72899999999998</v>
      </c>
      <c r="AI7" s="60"/>
      <c r="AJ7" s="360"/>
      <c r="AK7" s="49" t="s">
        <v>5</v>
      </c>
      <c r="AL7" s="52">
        <v>128.738</v>
      </c>
      <c r="AM7" s="49" t="s">
        <v>5</v>
      </c>
      <c r="AN7" s="52">
        <v>128.775</v>
      </c>
      <c r="AO7" s="51"/>
      <c r="AP7" s="52"/>
      <c r="AQ7" s="12" t="s">
        <v>5</v>
      </c>
      <c r="AR7" s="56">
        <v>128.034</v>
      </c>
      <c r="AW7" s="251" t="s">
        <v>5</v>
      </c>
      <c r="AX7" s="52">
        <v>128.756</v>
      </c>
      <c r="AY7" s="255"/>
      <c r="AZ7" s="425" t="s">
        <v>207</v>
      </c>
      <c r="BA7" s="51" t="s">
        <v>82</v>
      </c>
      <c r="BB7" s="52">
        <v>127.848</v>
      </c>
      <c r="BC7" s="355"/>
      <c r="BD7" s="52"/>
      <c r="BE7" s="442"/>
      <c r="BF7" s="443"/>
      <c r="BG7" s="298" t="s">
        <v>5</v>
      </c>
      <c r="BH7" s="353">
        <v>128.182</v>
      </c>
      <c r="BI7" s="269"/>
      <c r="CK7" s="260"/>
      <c r="CL7" s="262"/>
      <c r="CQ7" s="348" t="s">
        <v>80</v>
      </c>
      <c r="CR7" s="57">
        <v>127.285</v>
      </c>
      <c r="CS7" s="60"/>
      <c r="CT7" s="282"/>
      <c r="CU7" s="49"/>
      <c r="CV7" s="425" t="s">
        <v>207</v>
      </c>
      <c r="CW7" s="51" t="s">
        <v>87</v>
      </c>
      <c r="CX7" s="52">
        <v>127.274</v>
      </c>
      <c r="CY7" s="51"/>
      <c r="CZ7" s="52"/>
      <c r="DA7" s="12" t="s">
        <v>6</v>
      </c>
      <c r="DB7" s="56">
        <v>126.216</v>
      </c>
      <c r="DE7" s="375"/>
      <c r="DF7" s="380" t="s">
        <v>32</v>
      </c>
      <c r="DG7" s="289"/>
      <c r="DH7" s="376"/>
      <c r="DI7" s="376"/>
      <c r="DJ7" s="382" t="s">
        <v>157</v>
      </c>
      <c r="DK7" s="376"/>
      <c r="DL7" s="376"/>
      <c r="DM7" s="289"/>
      <c r="DN7" s="376"/>
      <c r="DO7" s="383"/>
    </row>
    <row r="8" spans="3:119" s="23" customFormat="1" ht="21" customHeight="1">
      <c r="C8" s="384"/>
      <c r="D8" s="380" t="s">
        <v>33</v>
      </c>
      <c r="E8" s="289"/>
      <c r="F8" s="377"/>
      <c r="G8" s="377"/>
      <c r="H8" s="378" t="s">
        <v>53</v>
      </c>
      <c r="I8" s="377"/>
      <c r="J8" s="377"/>
      <c r="K8" s="289"/>
      <c r="L8" s="376"/>
      <c r="M8" s="383"/>
      <c r="O8" s="63"/>
      <c r="P8" s="65"/>
      <c r="Q8" s="433"/>
      <c r="R8" s="428" t="s">
        <v>207</v>
      </c>
      <c r="S8" s="51" t="s">
        <v>61</v>
      </c>
      <c r="T8" s="52">
        <v>46.889</v>
      </c>
      <c r="U8" s="355" t="s">
        <v>5</v>
      </c>
      <c r="V8" s="52">
        <v>128.978</v>
      </c>
      <c r="W8" s="51"/>
      <c r="X8" s="52"/>
      <c r="Y8" s="313"/>
      <c r="Z8" s="314"/>
      <c r="AG8" s="348"/>
      <c r="AH8" s="282"/>
      <c r="AI8" s="51"/>
      <c r="AJ8" s="305"/>
      <c r="AK8" s="51"/>
      <c r="AL8" s="305"/>
      <c r="AM8" s="51"/>
      <c r="AN8" s="52"/>
      <c r="AO8" s="64"/>
      <c r="AP8" s="65"/>
      <c r="AQ8" s="64"/>
      <c r="AR8" s="68"/>
      <c r="AW8" s="63"/>
      <c r="AX8" s="65"/>
      <c r="AY8" s="433"/>
      <c r="AZ8" s="428" t="s">
        <v>207</v>
      </c>
      <c r="BA8" s="49" t="s">
        <v>83</v>
      </c>
      <c r="BB8" s="52">
        <v>127.939</v>
      </c>
      <c r="BC8" s="49" t="s">
        <v>75</v>
      </c>
      <c r="BD8" s="444">
        <v>128.151</v>
      </c>
      <c r="BE8" s="441" t="s">
        <v>206</v>
      </c>
      <c r="BF8" s="437"/>
      <c r="BG8" s="298" t="s">
        <v>72</v>
      </c>
      <c r="BH8" s="353">
        <v>0.223</v>
      </c>
      <c r="BI8"/>
      <c r="BJ8" s="280"/>
      <c r="BN8" s="66" t="s">
        <v>205</v>
      </c>
      <c r="CK8" s="260"/>
      <c r="CL8" s="262"/>
      <c r="CQ8" s="348"/>
      <c r="CR8" s="57"/>
      <c r="CS8" s="349" t="s">
        <v>77</v>
      </c>
      <c r="CT8" s="282">
        <v>127.006</v>
      </c>
      <c r="CU8" s="51"/>
      <c r="CV8" s="425" t="s">
        <v>207</v>
      </c>
      <c r="CW8" s="51" t="s">
        <v>88</v>
      </c>
      <c r="CX8" s="52">
        <v>127.16</v>
      </c>
      <c r="CY8" s="429"/>
      <c r="CZ8" s="430"/>
      <c r="DA8" s="64"/>
      <c r="DB8" s="68"/>
      <c r="DE8" s="384"/>
      <c r="DF8" s="380" t="s">
        <v>33</v>
      </c>
      <c r="DG8" s="289"/>
      <c r="DH8" s="377"/>
      <c r="DI8" s="377"/>
      <c r="DJ8" s="378" t="s">
        <v>144</v>
      </c>
      <c r="DK8" s="377"/>
      <c r="DL8" s="377"/>
      <c r="DM8" s="289"/>
      <c r="DN8" s="376"/>
      <c r="DO8" s="383"/>
    </row>
    <row r="9" spans="3:119" ht="21" customHeight="1">
      <c r="C9" s="385"/>
      <c r="D9" s="386"/>
      <c r="E9" s="386"/>
      <c r="F9" s="387"/>
      <c r="G9" s="387"/>
      <c r="H9" s="388" t="s">
        <v>145</v>
      </c>
      <c r="I9" s="387"/>
      <c r="J9" s="387"/>
      <c r="K9" s="386"/>
      <c r="L9" s="389" t="s">
        <v>146</v>
      </c>
      <c r="M9" s="390"/>
      <c r="O9" s="63" t="s">
        <v>8</v>
      </c>
      <c r="P9" s="450">
        <v>46.53</v>
      </c>
      <c r="Q9" s="441" t="s">
        <v>207</v>
      </c>
      <c r="R9" s="451"/>
      <c r="S9" s="51" t="s">
        <v>5</v>
      </c>
      <c r="T9" s="52">
        <v>129.13</v>
      </c>
      <c r="U9" s="355"/>
      <c r="V9" s="52"/>
      <c r="W9" s="51"/>
      <c r="X9" s="52"/>
      <c r="Y9" s="298" t="s">
        <v>64</v>
      </c>
      <c r="Z9" s="353">
        <v>46.818</v>
      </c>
      <c r="AA9" s="48"/>
      <c r="AB9" s="7"/>
      <c r="AG9" s="348" t="s">
        <v>66</v>
      </c>
      <c r="AH9" s="282">
        <v>47.39</v>
      </c>
      <c r="AI9" s="24"/>
      <c r="AJ9" s="65"/>
      <c r="AK9" s="49" t="s">
        <v>62</v>
      </c>
      <c r="AL9" s="52">
        <v>128.603</v>
      </c>
      <c r="AM9" s="51" t="s">
        <v>69</v>
      </c>
      <c r="AN9" s="52">
        <v>47.244</v>
      </c>
      <c r="AO9" s="64"/>
      <c r="AP9" s="65"/>
      <c r="AQ9" s="64" t="s">
        <v>49</v>
      </c>
      <c r="AR9" s="68">
        <v>47.58</v>
      </c>
      <c r="AW9" s="63" t="s">
        <v>71</v>
      </c>
      <c r="AX9" s="65">
        <v>0.407</v>
      </c>
      <c r="AY9" s="436"/>
      <c r="AZ9" s="437"/>
      <c r="BA9" s="51" t="s">
        <v>84</v>
      </c>
      <c r="BB9" s="52">
        <v>127.942</v>
      </c>
      <c r="BC9" s="355"/>
      <c r="BD9" s="52"/>
      <c r="BE9" s="298"/>
      <c r="BF9" s="440"/>
      <c r="BG9" s="298" t="s">
        <v>5</v>
      </c>
      <c r="BH9" s="353">
        <v>128.167</v>
      </c>
      <c r="BI9" s="23"/>
      <c r="CJ9" s="7"/>
      <c r="CK9" s="48"/>
      <c r="CL9" s="7"/>
      <c r="CQ9" s="348" t="s">
        <v>79</v>
      </c>
      <c r="CR9" s="57">
        <v>127.105</v>
      </c>
      <c r="CS9" s="24"/>
      <c r="CT9" s="65"/>
      <c r="CU9" s="426"/>
      <c r="CV9" s="428" t="s">
        <v>207</v>
      </c>
      <c r="CW9" s="51" t="s">
        <v>90</v>
      </c>
      <c r="CX9" s="52">
        <v>127.238</v>
      </c>
      <c r="CY9" s="431"/>
      <c r="CZ9" s="432" t="s">
        <v>206</v>
      </c>
      <c r="DA9" s="64" t="s">
        <v>7</v>
      </c>
      <c r="DB9" s="68">
        <v>126.92</v>
      </c>
      <c r="DE9" s="385"/>
      <c r="DF9" s="386"/>
      <c r="DG9" s="386"/>
      <c r="DH9" s="387"/>
      <c r="DI9" s="387"/>
      <c r="DJ9" s="388" t="s">
        <v>148</v>
      </c>
      <c r="DK9" s="387"/>
      <c r="DL9" s="387"/>
      <c r="DM9" s="386"/>
      <c r="DN9" s="389" t="s">
        <v>147</v>
      </c>
      <c r="DO9" s="390"/>
    </row>
    <row r="10" spans="3:119" ht="18" customHeight="1">
      <c r="C10" s="375"/>
      <c r="D10" s="24" t="s">
        <v>137</v>
      </c>
      <c r="E10" s="361"/>
      <c r="F10" s="391" t="s">
        <v>150</v>
      </c>
      <c r="G10" s="392"/>
      <c r="H10" s="344" t="s">
        <v>138</v>
      </c>
      <c r="I10" s="289"/>
      <c r="J10" s="289"/>
      <c r="K10" s="209" t="s">
        <v>50</v>
      </c>
      <c r="L10" s="393" t="s">
        <v>152</v>
      </c>
      <c r="M10" s="379"/>
      <c r="O10" s="63" t="s">
        <v>5</v>
      </c>
      <c r="P10" s="65">
        <v>129.48899999999998</v>
      </c>
      <c r="Q10" s="256"/>
      <c r="R10" s="52"/>
      <c r="S10" s="51"/>
      <c r="T10" s="52"/>
      <c r="U10" s="51"/>
      <c r="V10" s="305"/>
      <c r="W10" s="51"/>
      <c r="X10" s="52"/>
      <c r="Y10" s="298" t="s">
        <v>5</v>
      </c>
      <c r="Z10" s="353">
        <v>129.201</v>
      </c>
      <c r="AC10" s="58"/>
      <c r="AD10" s="59"/>
      <c r="AG10" s="348" t="s">
        <v>5</v>
      </c>
      <c r="AH10" s="282">
        <v>128.629</v>
      </c>
      <c r="AI10" s="24"/>
      <c r="AJ10" s="65"/>
      <c r="AK10" s="49"/>
      <c r="AL10" s="52"/>
      <c r="AM10" s="51" t="s">
        <v>5</v>
      </c>
      <c r="AN10" s="52">
        <v>128.775</v>
      </c>
      <c r="AO10" s="64"/>
      <c r="AP10" s="65"/>
      <c r="AQ10" s="64" t="s">
        <v>5</v>
      </c>
      <c r="AR10" s="68">
        <v>128.439</v>
      </c>
      <c r="AW10" s="63" t="s">
        <v>5</v>
      </c>
      <c r="AX10" s="65">
        <v>128.351</v>
      </c>
      <c r="AY10" s="436"/>
      <c r="AZ10" s="432" t="s">
        <v>207</v>
      </c>
      <c r="BA10" s="51" t="s">
        <v>85</v>
      </c>
      <c r="BB10" s="52">
        <v>127.914</v>
      </c>
      <c r="BC10" s="51"/>
      <c r="BD10" s="305"/>
      <c r="BE10" s="298"/>
      <c r="BF10" s="440"/>
      <c r="BG10" s="298" t="s">
        <v>74</v>
      </c>
      <c r="BH10" s="353">
        <v>127.917</v>
      </c>
      <c r="BI10" s="87"/>
      <c r="BK10" s="11"/>
      <c r="BL10" s="6"/>
      <c r="BM10" s="11"/>
      <c r="BN10" s="452"/>
      <c r="BO10" s="11"/>
      <c r="BP10" s="11"/>
      <c r="BQ10" s="11"/>
      <c r="CQ10" s="356"/>
      <c r="CR10" s="351"/>
      <c r="CS10" s="350" t="s">
        <v>76</v>
      </c>
      <c r="CT10" s="357">
        <v>126.97</v>
      </c>
      <c r="CU10" s="49"/>
      <c r="CV10" s="52"/>
      <c r="CW10" s="51" t="s">
        <v>89</v>
      </c>
      <c r="CX10" s="52">
        <v>127.272</v>
      </c>
      <c r="CY10" s="64"/>
      <c r="CZ10" s="65"/>
      <c r="DA10" s="64"/>
      <c r="DB10" s="68"/>
      <c r="DE10" s="375"/>
      <c r="DF10" s="24" t="s">
        <v>137</v>
      </c>
      <c r="DG10" s="361"/>
      <c r="DH10" s="391" t="s">
        <v>158</v>
      </c>
      <c r="DI10" s="392"/>
      <c r="DJ10" s="344" t="s">
        <v>140</v>
      </c>
      <c r="DK10" s="289"/>
      <c r="DL10" s="289"/>
      <c r="DM10" s="209" t="s">
        <v>50</v>
      </c>
      <c r="DN10" s="393" t="s">
        <v>160</v>
      </c>
      <c r="DO10" s="379"/>
    </row>
    <row r="11" spans="3:119" ht="18" customHeight="1" thickBot="1">
      <c r="C11" s="375"/>
      <c r="D11" s="24" t="s">
        <v>139</v>
      </c>
      <c r="E11" s="289"/>
      <c r="F11" s="391" t="s">
        <v>151</v>
      </c>
      <c r="G11" s="392"/>
      <c r="H11" s="344" t="s">
        <v>153</v>
      </c>
      <c r="I11" s="289"/>
      <c r="J11" s="362"/>
      <c r="K11" s="209" t="s">
        <v>141</v>
      </c>
      <c r="L11" s="393" t="s">
        <v>154</v>
      </c>
      <c r="M11" s="379"/>
      <c r="O11" s="252"/>
      <c r="P11" s="71"/>
      <c r="Q11" s="257"/>
      <c r="R11" s="72"/>
      <c r="S11" s="70"/>
      <c r="T11" s="71"/>
      <c r="U11" s="69"/>
      <c r="V11" s="72"/>
      <c r="W11" s="69"/>
      <c r="X11" s="72"/>
      <c r="Y11" s="161"/>
      <c r="Z11" s="162"/>
      <c r="AC11" s="48"/>
      <c r="AD11" s="7"/>
      <c r="AG11" s="358"/>
      <c r="AH11" s="359"/>
      <c r="AI11" s="75"/>
      <c r="AJ11" s="76"/>
      <c r="AK11" s="75"/>
      <c r="AL11" s="76"/>
      <c r="AM11" s="75"/>
      <c r="AN11" s="76"/>
      <c r="AO11" s="265"/>
      <c r="AP11" s="71"/>
      <c r="AQ11" s="69"/>
      <c r="AR11" s="73"/>
      <c r="AW11" s="252"/>
      <c r="AX11" s="71"/>
      <c r="AY11" s="257"/>
      <c r="AZ11" s="72"/>
      <c r="BA11" s="70"/>
      <c r="BB11" s="71"/>
      <c r="BC11" s="69"/>
      <c r="BD11" s="72"/>
      <c r="BE11" s="69"/>
      <c r="BF11" s="72"/>
      <c r="BG11" s="161"/>
      <c r="BH11" s="162"/>
      <c r="BK11" s="11"/>
      <c r="BL11" s="11"/>
      <c r="BM11" s="11"/>
      <c r="BN11" s="453"/>
      <c r="BO11" s="11"/>
      <c r="BP11" s="11"/>
      <c r="BQ11" s="11"/>
      <c r="BX11" s="67"/>
      <c r="CQ11" s="358"/>
      <c r="CR11" s="366"/>
      <c r="CS11" s="364"/>
      <c r="CT11" s="359"/>
      <c r="CU11" s="75"/>
      <c r="CV11" s="76"/>
      <c r="CW11" s="75"/>
      <c r="CX11" s="76"/>
      <c r="CY11" s="265"/>
      <c r="CZ11" s="71"/>
      <c r="DA11" s="69"/>
      <c r="DB11" s="73"/>
      <c r="DE11" s="375"/>
      <c r="DF11" s="24" t="s">
        <v>139</v>
      </c>
      <c r="DG11" s="289"/>
      <c r="DH11" s="391" t="s">
        <v>159</v>
      </c>
      <c r="DI11" s="392"/>
      <c r="DJ11" s="344" t="s">
        <v>138</v>
      </c>
      <c r="DK11" s="289"/>
      <c r="DL11" s="362"/>
      <c r="DM11" s="209" t="s">
        <v>141</v>
      </c>
      <c r="DN11" s="393" t="s">
        <v>161</v>
      </c>
      <c r="DO11" s="379"/>
    </row>
    <row r="12" spans="3:119" ht="18" customHeight="1" thickBot="1">
      <c r="C12" s="394"/>
      <c r="D12" s="395"/>
      <c r="E12" s="395"/>
      <c r="F12" s="395"/>
      <c r="G12" s="395"/>
      <c r="H12" s="396"/>
      <c r="I12" s="395"/>
      <c r="J12" s="395"/>
      <c r="K12" s="395"/>
      <c r="L12" s="395"/>
      <c r="M12" s="397"/>
      <c r="BD12" s="77"/>
      <c r="BK12" s="11"/>
      <c r="BL12" s="11"/>
      <c r="BM12" s="11"/>
      <c r="BN12" s="453"/>
      <c r="BO12" s="11"/>
      <c r="BP12" s="11"/>
      <c r="BQ12" s="11"/>
      <c r="BT12" s="2"/>
      <c r="BX12" s="67"/>
      <c r="DA12" s="1"/>
      <c r="DB12" s="1"/>
      <c r="DE12" s="394"/>
      <c r="DF12" s="395"/>
      <c r="DG12" s="395"/>
      <c r="DH12" s="395"/>
      <c r="DI12" s="395"/>
      <c r="DJ12" s="396"/>
      <c r="DK12" s="395"/>
      <c r="DL12" s="395"/>
      <c r="DM12" s="395"/>
      <c r="DN12" s="395"/>
      <c r="DO12" s="397"/>
    </row>
    <row r="13" spans="6:96" ht="18" customHeight="1" thickTop="1">
      <c r="F13" s="2"/>
      <c r="AO13" s="74"/>
      <c r="AP13" s="74"/>
      <c r="AW13" s="269"/>
      <c r="BA13" s="2"/>
      <c r="BD13" s="2"/>
      <c r="BI13" s="423" t="s">
        <v>98</v>
      </c>
      <c r="BT13" s="269"/>
      <c r="CH13" s="2"/>
      <c r="CQ13" s="46"/>
      <c r="CR13" s="80"/>
    </row>
    <row r="14" spans="6:98" ht="18" customHeight="1">
      <c r="F14" s="2"/>
      <c r="AH14" s="81"/>
      <c r="AL14" s="2"/>
      <c r="AO14" s="2"/>
      <c r="AP14" s="2"/>
      <c r="AW14" s="2"/>
      <c r="AX14" s="2"/>
      <c r="BD14" s="87"/>
      <c r="BE14" s="82"/>
      <c r="BI14" s="423" t="s">
        <v>99</v>
      </c>
      <c r="BL14" s="1"/>
      <c r="BN14" s="2"/>
      <c r="BP14" s="101"/>
      <c r="BT14" s="2"/>
      <c r="CE14" s="279" t="s">
        <v>194</v>
      </c>
      <c r="CT14" s="2"/>
    </row>
    <row r="15" spans="6:119" ht="18" customHeight="1">
      <c r="F15" s="2"/>
      <c r="U15" s="22"/>
      <c r="AH15" s="81"/>
      <c r="AT15" s="17"/>
      <c r="AU15" s="269"/>
      <c r="AY15" s="269"/>
      <c r="BD15" s="298"/>
      <c r="BJ15" s="22"/>
      <c r="BL15" s="269"/>
      <c r="BT15" s="82"/>
      <c r="BW15" s="85"/>
      <c r="CC15" s="269"/>
      <c r="CK15" s="269"/>
      <c r="CR15" s="272" t="s">
        <v>196</v>
      </c>
      <c r="DC15" s="93"/>
      <c r="DH15" s="11"/>
      <c r="DO15" s="5"/>
    </row>
    <row r="16" spans="6:117" ht="18" customHeight="1">
      <c r="F16" s="5"/>
      <c r="L16" s="273"/>
      <c r="U16" s="22"/>
      <c r="AN16" s="86"/>
      <c r="AU16" s="2"/>
      <c r="AX16" s="86"/>
      <c r="AY16" s="2"/>
      <c r="AZ16" s="74"/>
      <c r="BG16" s="87"/>
      <c r="BH16" s="2"/>
      <c r="BL16" s="2"/>
      <c r="BM16" s="277"/>
      <c r="BT16" s="409" t="s">
        <v>187</v>
      </c>
      <c r="BY16" s="2"/>
      <c r="CC16" s="2"/>
      <c r="CK16" s="2"/>
      <c r="CM16" s="5"/>
      <c r="CR16" s="301"/>
      <c r="CY16" s="77" t="s">
        <v>200</v>
      </c>
      <c r="CZ16" s="88"/>
      <c r="DH16" s="110"/>
      <c r="DI16" s="2"/>
      <c r="DM16" s="92"/>
    </row>
    <row r="17" spans="6:115" ht="18" customHeight="1">
      <c r="F17" s="5"/>
      <c r="M17" s="268"/>
      <c r="V17" s="43" t="s">
        <v>131</v>
      </c>
      <c r="AF17" s="127"/>
      <c r="AP17" s="3"/>
      <c r="AQ17" s="1"/>
      <c r="AR17" s="77"/>
      <c r="AZ17" s="2"/>
      <c r="BC17" s="2"/>
      <c r="BD17" s="2"/>
      <c r="BG17" s="2"/>
      <c r="BL17" s="2"/>
      <c r="BM17" s="274"/>
      <c r="BQ17" s="83"/>
      <c r="BT17" s="270"/>
      <c r="BZ17" s="2"/>
      <c r="CJ17" s="2"/>
      <c r="CV17" s="77" t="s">
        <v>199</v>
      </c>
      <c r="CY17" s="81" t="s">
        <v>203</v>
      </c>
      <c r="CZ17" s="88"/>
      <c r="DC17" s="2"/>
      <c r="DH17" s="22"/>
      <c r="DI17" s="111"/>
      <c r="DJ17" s="92"/>
      <c r="DK17" s="11"/>
    </row>
    <row r="18" spans="6:117" ht="18" customHeight="1">
      <c r="F18" s="2"/>
      <c r="M18" s="2"/>
      <c r="P18" s="77"/>
      <c r="X18" s="2"/>
      <c r="AF18" s="2"/>
      <c r="AR18" s="81"/>
      <c r="BC18" s="9"/>
      <c r="BD18" s="9"/>
      <c r="BE18" s="2"/>
      <c r="BG18" s="423" t="s">
        <v>96</v>
      </c>
      <c r="BP18" s="9"/>
      <c r="BT18" s="89"/>
      <c r="CJ18" s="97"/>
      <c r="CM18" s="9"/>
      <c r="CU18" s="271"/>
      <c r="CV18" s="81" t="s">
        <v>201</v>
      </c>
      <c r="CW18" s="18"/>
      <c r="CZ18" s="88"/>
      <c r="DC18" s="9"/>
      <c r="DH18" s="113"/>
      <c r="DI18" s="2"/>
      <c r="DJ18" s="2"/>
      <c r="DM18" s="92"/>
    </row>
    <row r="19" spans="6:114" ht="18" customHeight="1">
      <c r="F19" s="2"/>
      <c r="O19" s="89"/>
      <c r="P19" s="81"/>
      <c r="U19" s="53" t="s">
        <v>23</v>
      </c>
      <c r="V19" s="54" t="s">
        <v>18</v>
      </c>
      <c r="W19" s="55" t="s">
        <v>24</v>
      </c>
      <c r="Y19" s="9"/>
      <c r="AQ19" s="22"/>
      <c r="AT19" s="90"/>
      <c r="AY19" s="103"/>
      <c r="BC19" s="87"/>
      <c r="BG19" s="423" t="s">
        <v>97</v>
      </c>
      <c r="BK19" s="412" t="s">
        <v>74</v>
      </c>
      <c r="BM19" s="9"/>
      <c r="BN19" s="9"/>
      <c r="BP19" s="2"/>
      <c r="BR19" s="2"/>
      <c r="BZ19" s="2"/>
      <c r="CP19" s="2"/>
      <c r="CR19" s="268">
        <v>10</v>
      </c>
      <c r="CU19" s="268">
        <v>11</v>
      </c>
      <c r="CX19" s="90"/>
      <c r="CZ19" s="88"/>
      <c r="DJ19" s="84"/>
    </row>
    <row r="20" spans="3:118" ht="18" customHeight="1">
      <c r="C20" s="2"/>
      <c r="F20" s="84"/>
      <c r="H20" s="9"/>
      <c r="Y20" s="2"/>
      <c r="AE20" s="22"/>
      <c r="AF20" s="78"/>
      <c r="AN20" s="2"/>
      <c r="AP20" s="3"/>
      <c r="AQ20" s="2"/>
      <c r="AZ20" s="3"/>
      <c r="BA20" s="2"/>
      <c r="BC20" s="2"/>
      <c r="BG20" s="2"/>
      <c r="BJ20" s="276" t="s">
        <v>54</v>
      </c>
      <c r="BM20" s="2"/>
      <c r="BN20" s="2"/>
      <c r="BO20" s="2"/>
      <c r="BR20" s="89"/>
      <c r="BT20" s="2"/>
      <c r="BY20" s="2"/>
      <c r="BZ20" s="2"/>
      <c r="CL20" s="2"/>
      <c r="CR20" s="2"/>
      <c r="CU20" s="2"/>
      <c r="CY20" s="81" t="s">
        <v>202</v>
      </c>
      <c r="CZ20" s="88"/>
      <c r="DG20" s="93"/>
      <c r="DI20" s="74"/>
      <c r="DJ20" s="295"/>
      <c r="DL20" s="94"/>
      <c r="DN20" s="95"/>
    </row>
    <row r="21" spans="6:116" ht="18" customHeight="1">
      <c r="F21" s="84"/>
      <c r="H21" s="2"/>
      <c r="I21" s="87"/>
      <c r="L21" s="2"/>
      <c r="P21" s="278"/>
      <c r="U21" s="23"/>
      <c r="V21" s="66" t="s">
        <v>205</v>
      </c>
      <c r="W21" s="23"/>
      <c r="AA21" s="86"/>
      <c r="AE21" s="2"/>
      <c r="AF21" s="272"/>
      <c r="AG21" s="89"/>
      <c r="AM21" s="1"/>
      <c r="AN21" s="22"/>
      <c r="AQ21" s="22"/>
      <c r="AR21" s="22"/>
      <c r="AU21" s="269"/>
      <c r="AX21" s="86"/>
      <c r="BA21" s="270"/>
      <c r="BL21" s="86" t="s">
        <v>85</v>
      </c>
      <c r="BM21" s="2"/>
      <c r="BP21" s="2"/>
      <c r="BY21" s="9"/>
      <c r="CB21" s="90"/>
      <c r="CF21" s="2"/>
      <c r="CJ21" s="103"/>
      <c r="CO21" s="273"/>
      <c r="CR21" s="1"/>
      <c r="CT21" s="1"/>
      <c r="CU21" s="22"/>
      <c r="CV21" s="1"/>
      <c r="CY21" s="2"/>
      <c r="DH21" s="79"/>
      <c r="DI21" s="2"/>
      <c r="DJ21" s="84"/>
      <c r="DL21" s="13"/>
    </row>
    <row r="22" spans="7:116" ht="18" customHeight="1">
      <c r="G22" s="2"/>
      <c r="H22" s="2"/>
      <c r="I22" s="2"/>
      <c r="L22" s="9"/>
      <c r="M22" s="2"/>
      <c r="Z22" s="2"/>
      <c r="AC22" s="278"/>
      <c r="AE22" s="5"/>
      <c r="AM22" s="99"/>
      <c r="AN22" s="81"/>
      <c r="AQ22" s="96"/>
      <c r="AR22" s="2"/>
      <c r="AU22" s="2"/>
      <c r="AX22" s="300"/>
      <c r="BD22" s="22"/>
      <c r="BL22" s="86"/>
      <c r="BM22" s="90"/>
      <c r="BN22" s="2"/>
      <c r="BV22" s="22"/>
      <c r="CP22" s="2"/>
      <c r="CR22" s="417" t="s">
        <v>80</v>
      </c>
      <c r="CS22" s="276" t="s">
        <v>195</v>
      </c>
      <c r="CU22" s="2"/>
      <c r="CW22" s="9">
        <v>13</v>
      </c>
      <c r="CX22" s="90"/>
      <c r="DG22" s="2"/>
      <c r="DL22" s="13"/>
    </row>
    <row r="23" spans="16:116" ht="18" customHeight="1">
      <c r="P23" s="272"/>
      <c r="W23" s="81"/>
      <c r="X23" s="78"/>
      <c r="AA23" s="2"/>
      <c r="AC23" s="2"/>
      <c r="AE23" s="2"/>
      <c r="AF23" s="2"/>
      <c r="AG23" s="2"/>
      <c r="AN23" s="2"/>
      <c r="AT23" s="22"/>
      <c r="AW23" s="9"/>
      <c r="AY23" s="2"/>
      <c r="BG23" s="2"/>
      <c r="BH23" s="9">
        <v>7</v>
      </c>
      <c r="BJ23" s="3"/>
      <c r="BL23" s="2"/>
      <c r="BP23" s="89"/>
      <c r="BS23" s="22"/>
      <c r="BY23" s="2"/>
      <c r="BZ23" s="3"/>
      <c r="CA23" s="2"/>
      <c r="CK23" s="2"/>
      <c r="CL23" s="2"/>
      <c r="CT23" s="93"/>
      <c r="CW23" s="2"/>
      <c r="CX23" s="97"/>
      <c r="DB23" s="279" t="s">
        <v>192</v>
      </c>
      <c r="DD23" s="98"/>
      <c r="DE23" s="2"/>
      <c r="DH23" s="299" t="s">
        <v>192</v>
      </c>
      <c r="DJ23" s="84"/>
      <c r="DL23" s="13"/>
    </row>
    <row r="24" spans="4:116" ht="18" customHeight="1">
      <c r="D24" s="83"/>
      <c r="J24" s="2"/>
      <c r="N24" s="2"/>
      <c r="R24" s="268"/>
      <c r="W24" s="92"/>
      <c r="AA24" s="22"/>
      <c r="AC24" s="2"/>
      <c r="AE24" s="92"/>
      <c r="AI24" s="414" t="s">
        <v>183</v>
      </c>
      <c r="AP24" s="415" t="s">
        <v>184</v>
      </c>
      <c r="AQ24" s="269"/>
      <c r="AR24" s="269"/>
      <c r="AT24" s="2"/>
      <c r="AV24" s="272"/>
      <c r="AW24" s="2"/>
      <c r="AX24" s="86"/>
      <c r="AY24" s="270"/>
      <c r="BF24" s="2"/>
      <c r="BH24" s="2"/>
      <c r="BJ24" s="10" t="s">
        <v>84</v>
      </c>
      <c r="BS24" s="2"/>
      <c r="CM24" s="90"/>
      <c r="CO24" s="2"/>
      <c r="CR24" s="9"/>
      <c r="CT24" s="82"/>
      <c r="CU24" s="100"/>
      <c r="DA24" s="422" t="s">
        <v>197</v>
      </c>
      <c r="DB24" s="416" t="s">
        <v>79</v>
      </c>
      <c r="DC24" s="81"/>
      <c r="DE24" s="270" t="s">
        <v>190</v>
      </c>
      <c r="DG24" s="78"/>
      <c r="DL24" s="13"/>
    </row>
    <row r="25" spans="12:119" ht="18" customHeight="1">
      <c r="L25" s="22"/>
      <c r="M25" s="111"/>
      <c r="N25" s="9"/>
      <c r="O25" s="11"/>
      <c r="R25" s="2"/>
      <c r="W25" s="92"/>
      <c r="AA25" s="268"/>
      <c r="AC25" s="81"/>
      <c r="AD25" s="92"/>
      <c r="AE25" s="92"/>
      <c r="AQ25" s="408"/>
      <c r="AV25" s="300"/>
      <c r="AX25" s="268" t="s">
        <v>59</v>
      </c>
      <c r="BB25" s="277">
        <v>0.09</v>
      </c>
      <c r="BF25" s="9">
        <v>6</v>
      </c>
      <c r="BL25" s="2"/>
      <c r="BM25" s="90"/>
      <c r="CL25" s="17"/>
      <c r="CM25" s="93"/>
      <c r="CO25" s="9"/>
      <c r="CQ25" s="102"/>
      <c r="CS25" s="90" t="s">
        <v>89</v>
      </c>
      <c r="CT25" s="2"/>
      <c r="CV25" s="2"/>
      <c r="CY25" s="9" t="s">
        <v>189</v>
      </c>
      <c r="DC25" s="2"/>
      <c r="DD25" s="81"/>
      <c r="DE25" s="2"/>
      <c r="DL25" s="13"/>
      <c r="DO25" s="5"/>
    </row>
    <row r="26" spans="3:116" ht="18" customHeight="1">
      <c r="C26" s="103"/>
      <c r="Q26" s="2"/>
      <c r="R26" s="22"/>
      <c r="S26" s="22"/>
      <c r="T26" s="2"/>
      <c r="U26" s="22"/>
      <c r="X26" s="93"/>
      <c r="AA26" s="2"/>
      <c r="AP26" s="67"/>
      <c r="AT26" s="96"/>
      <c r="AX26" s="2"/>
      <c r="AZ26" s="2"/>
      <c r="BF26" s="2"/>
      <c r="BG26" s="2"/>
      <c r="BL26" s="77"/>
      <c r="BZ26" s="3"/>
      <c r="CA26" s="2"/>
      <c r="CH26" s="22"/>
      <c r="CP26" s="78"/>
      <c r="CQ26" s="104"/>
      <c r="CT26" s="22"/>
      <c r="CU26" s="22"/>
      <c r="CV26" s="22"/>
      <c r="CW26" s="2">
        <v>0</v>
      </c>
      <c r="CY26" s="2"/>
      <c r="DB26" s="2"/>
      <c r="DC26" s="22"/>
      <c r="DE26" s="22"/>
      <c r="DG26" s="93"/>
      <c r="DH26" s="93"/>
      <c r="DL26" s="17"/>
    </row>
    <row r="27" spans="6:116" ht="18" customHeight="1">
      <c r="F27" s="105"/>
      <c r="H27" s="3"/>
      <c r="J27" s="3"/>
      <c r="P27" s="1"/>
      <c r="Q27" s="2"/>
      <c r="S27" s="2"/>
      <c r="T27" s="268"/>
      <c r="U27" s="2"/>
      <c r="Y27" s="281"/>
      <c r="Z27" s="89"/>
      <c r="AB27" s="86"/>
      <c r="AP27" s="67"/>
      <c r="AQ27" s="92"/>
      <c r="AR27" s="92"/>
      <c r="AS27" s="92"/>
      <c r="AT27" s="92"/>
      <c r="AU27" s="92"/>
      <c r="AV27" s="92"/>
      <c r="AW27" s="418" t="s">
        <v>73</v>
      </c>
      <c r="BB27" s="274">
        <v>128.09</v>
      </c>
      <c r="BH27" s="270"/>
      <c r="BJ27" s="10"/>
      <c r="BV27" s="106"/>
      <c r="CH27" s="2"/>
      <c r="CL27" s="10"/>
      <c r="CN27" s="2"/>
      <c r="CO27" s="90"/>
      <c r="CR27" s="107"/>
      <c r="CT27" s="9"/>
      <c r="CU27" s="2"/>
      <c r="DC27" s="326"/>
      <c r="DE27" s="273" t="s">
        <v>198</v>
      </c>
      <c r="DF27" s="418" t="s">
        <v>78</v>
      </c>
      <c r="DH27" s="98"/>
      <c r="DI27" s="95"/>
      <c r="DJ27" s="98"/>
      <c r="DK27" s="98"/>
      <c r="DL27" s="105"/>
    </row>
    <row r="28" spans="10:120" ht="18" customHeight="1">
      <c r="J28" s="1"/>
      <c r="M28" s="11"/>
      <c r="O28" s="9"/>
      <c r="P28" s="22"/>
      <c r="Q28" s="11"/>
      <c r="S28" s="9"/>
      <c r="T28" s="2"/>
      <c r="U28" s="22"/>
      <c r="V28" s="92"/>
      <c r="W28" s="9"/>
      <c r="Y28" s="11"/>
      <c r="Z28" s="22"/>
      <c r="AA28" s="2"/>
      <c r="AF28" s="411">
        <v>47.2</v>
      </c>
      <c r="AH28" s="2"/>
      <c r="AO28" s="91" t="s">
        <v>71</v>
      </c>
      <c r="AS28" s="2"/>
      <c r="AW28" s="92"/>
      <c r="BA28" s="9">
        <v>2</v>
      </c>
      <c r="BB28" s="2"/>
      <c r="BC28" s="9" t="s">
        <v>182</v>
      </c>
      <c r="BD28" s="300"/>
      <c r="BE28" s="9"/>
      <c r="CJ28" s="2"/>
      <c r="CO28" s="2"/>
      <c r="CS28" s="268"/>
      <c r="CT28" s="2"/>
      <c r="CU28" s="90" t="s">
        <v>90</v>
      </c>
      <c r="DA28" s="93"/>
      <c r="DB28" s="22"/>
      <c r="DC28" s="9" t="s">
        <v>188</v>
      </c>
      <c r="DE28" s="9"/>
      <c r="DG28" s="22"/>
      <c r="DL28" s="17"/>
      <c r="DP28" s="421" t="s">
        <v>193</v>
      </c>
    </row>
    <row r="29" spans="9:117" ht="18" customHeight="1">
      <c r="I29" s="2"/>
      <c r="J29" s="5"/>
      <c r="L29" s="274"/>
      <c r="O29" s="2"/>
      <c r="P29" s="2"/>
      <c r="Q29" s="11"/>
      <c r="S29" s="2"/>
      <c r="T29" s="3"/>
      <c r="U29" s="2"/>
      <c r="V29" s="3"/>
      <c r="W29" s="2"/>
      <c r="Z29" s="273"/>
      <c r="AC29" s="2"/>
      <c r="AD29" s="83"/>
      <c r="AE29" s="83"/>
      <c r="AF29" s="92"/>
      <c r="AH29" s="2"/>
      <c r="AK29" s="276" t="s">
        <v>180</v>
      </c>
      <c r="AR29" s="89"/>
      <c r="AS29" s="9"/>
      <c r="AT29" s="3"/>
      <c r="BA29" s="2"/>
      <c r="BC29" s="2"/>
      <c r="BE29" s="2"/>
      <c r="BF29" s="2"/>
      <c r="BL29" s="89"/>
      <c r="BN29" s="3"/>
      <c r="BY29" s="2"/>
      <c r="BZ29" s="3"/>
      <c r="CA29" s="2"/>
      <c r="CE29" s="2"/>
      <c r="CL29" s="2"/>
      <c r="CO29" s="22"/>
      <c r="CP29" s="2"/>
      <c r="CR29" s="2"/>
      <c r="CS29" s="2"/>
      <c r="CT29" s="2"/>
      <c r="CV29" s="2"/>
      <c r="CW29" s="22"/>
      <c r="CY29" s="2"/>
      <c r="CZ29" s="2"/>
      <c r="DC29" s="2"/>
      <c r="DD29" s="2"/>
      <c r="DE29" s="2"/>
      <c r="DF29" s="270"/>
      <c r="DL29" s="2"/>
      <c r="DM29" s="95"/>
    </row>
    <row r="30" spans="2:114" ht="18" customHeight="1">
      <c r="B30" s="2"/>
      <c r="D30" s="113"/>
      <c r="E30" s="408" t="s">
        <v>63</v>
      </c>
      <c r="F30" s="84"/>
      <c r="G30" s="11"/>
      <c r="H30" s="127"/>
      <c r="I30" s="271"/>
      <c r="J30" s="268"/>
      <c r="O30" s="89" t="s">
        <v>60</v>
      </c>
      <c r="P30" s="93"/>
      <c r="Q30" s="11"/>
      <c r="S30" s="92"/>
      <c r="T30" s="92"/>
      <c r="U30" s="281"/>
      <c r="V30" s="92"/>
      <c r="W30" s="11"/>
      <c r="Z30" s="2"/>
      <c r="AB30" s="9"/>
      <c r="AD30" s="9"/>
      <c r="AF30" s="411">
        <v>128.819</v>
      </c>
      <c r="AG30" s="89"/>
      <c r="AH30" s="13"/>
      <c r="AO30" s="2"/>
      <c r="AP30" s="89" t="s">
        <v>62</v>
      </c>
      <c r="AX30" s="419" t="s">
        <v>72</v>
      </c>
      <c r="BB30" s="2"/>
      <c r="BF30" s="9">
        <v>5</v>
      </c>
      <c r="BO30" s="86"/>
      <c r="BR30" s="96"/>
      <c r="BY30" s="22"/>
      <c r="CB30" s="4"/>
      <c r="CF30" s="78"/>
      <c r="CL30" s="22"/>
      <c r="CQ30" s="90"/>
      <c r="CR30" s="22"/>
      <c r="CT30" s="2"/>
      <c r="CU30" s="9"/>
      <c r="CV30" s="81"/>
      <c r="CW30" s="9"/>
      <c r="DA30" s="2"/>
      <c r="DE30" s="11"/>
      <c r="DF30" s="1"/>
      <c r="DG30" s="418" t="s">
        <v>77</v>
      </c>
      <c r="DH30" s="2"/>
      <c r="DI30" s="7"/>
      <c r="DJ30" s="95" t="s">
        <v>7</v>
      </c>
    </row>
    <row r="31" spans="2:120" ht="18" customHeight="1">
      <c r="B31" s="2"/>
      <c r="E31" s="11"/>
      <c r="F31" s="20"/>
      <c r="G31" s="11"/>
      <c r="H31" s="11"/>
      <c r="I31" s="11"/>
      <c r="J31" s="2"/>
      <c r="K31" s="407">
        <v>101</v>
      </c>
      <c r="L31" s="83"/>
      <c r="Q31" s="11"/>
      <c r="U31" s="11"/>
      <c r="V31" s="92"/>
      <c r="W31" s="11"/>
      <c r="X31" s="22"/>
      <c r="Z31" s="22"/>
      <c r="AA31" s="2"/>
      <c r="AC31" s="2"/>
      <c r="AD31" s="2"/>
      <c r="AF31" s="22"/>
      <c r="AI31" s="108"/>
      <c r="AJ31" s="81" t="s">
        <v>65</v>
      </c>
      <c r="AM31" s="407">
        <v>104</v>
      </c>
      <c r="AR31" s="2"/>
      <c r="AU31" s="14" t="s">
        <v>47</v>
      </c>
      <c r="AY31" s="9">
        <v>1</v>
      </c>
      <c r="BB31" s="2"/>
      <c r="BD31" s="300"/>
      <c r="BT31" s="2"/>
      <c r="BV31" s="2"/>
      <c r="BY31" s="22"/>
      <c r="CL31" s="2"/>
      <c r="CM31" s="2"/>
      <c r="CN31" s="90"/>
      <c r="CS31" s="2"/>
      <c r="CT31" s="22"/>
      <c r="CU31" s="2"/>
      <c r="CW31" s="2"/>
      <c r="CY31" s="103" t="s">
        <v>88</v>
      </c>
      <c r="DA31" s="22"/>
      <c r="DB31" s="2"/>
      <c r="DE31" s="92"/>
      <c r="DP31" s="5"/>
    </row>
    <row r="32" spans="2:120" ht="18" customHeight="1">
      <c r="B32" s="5"/>
      <c r="D32" s="11"/>
      <c r="E32" s="11"/>
      <c r="F32" s="20"/>
      <c r="G32" s="279"/>
      <c r="K32" s="2"/>
      <c r="P32" s="2"/>
      <c r="T32" s="3"/>
      <c r="U32" s="2"/>
      <c r="V32" s="3"/>
      <c r="W32" s="2"/>
      <c r="X32" s="3"/>
      <c r="Z32" s="2"/>
      <c r="AB32" s="2"/>
      <c r="AH32" s="108"/>
      <c r="AI32" s="2"/>
      <c r="AM32" s="2"/>
      <c r="AN32" s="3"/>
      <c r="AO32" s="2"/>
      <c r="AP32" s="2"/>
      <c r="AR32" s="22"/>
      <c r="AX32" s="10"/>
      <c r="AY32" s="2"/>
      <c r="BB32" s="2"/>
      <c r="BH32" s="2"/>
      <c r="BK32" s="2"/>
      <c r="BM32" s="2"/>
      <c r="BN32" s="3"/>
      <c r="BQ32" s="2"/>
      <c r="BV32" s="14"/>
      <c r="BW32" s="2"/>
      <c r="BY32" s="2"/>
      <c r="BZ32" s="3"/>
      <c r="CE32" s="2"/>
      <c r="CL32" s="2"/>
      <c r="CM32" s="22"/>
      <c r="CP32" s="109"/>
      <c r="CQ32" s="2"/>
      <c r="CR32" s="2"/>
      <c r="CT32" s="2"/>
      <c r="CV32" s="2"/>
      <c r="CW32" s="2"/>
      <c r="CX32" s="2"/>
      <c r="DB32" s="9"/>
      <c r="DF32" s="5"/>
      <c r="DG32" s="2"/>
      <c r="DH32" s="2"/>
      <c r="DP32" s="5"/>
    </row>
    <row r="33" spans="2:112" ht="18" customHeight="1">
      <c r="B33" s="5"/>
      <c r="C33" s="110"/>
      <c r="E33" s="110"/>
      <c r="F33" s="20"/>
      <c r="G33" s="110"/>
      <c r="K33" s="406"/>
      <c r="P33" s="270"/>
      <c r="Q33" s="11"/>
      <c r="T33" s="92"/>
      <c r="U33" s="22"/>
      <c r="W33" s="22"/>
      <c r="X33" s="9"/>
      <c r="Y33" s="9"/>
      <c r="Z33" s="9"/>
      <c r="AB33" s="9"/>
      <c r="AC33" s="2"/>
      <c r="AD33" s="82"/>
      <c r="AG33" s="9"/>
      <c r="AI33" s="2"/>
      <c r="AJ33" s="2"/>
      <c r="AL33" s="83"/>
      <c r="AP33" s="406">
        <v>105</v>
      </c>
      <c r="AQ33" s="92"/>
      <c r="AR33" s="92"/>
      <c r="AS33" s="92"/>
      <c r="AT33" s="3"/>
      <c r="AU33" s="14" t="s">
        <v>48</v>
      </c>
      <c r="AV33" s="92"/>
      <c r="AW33" s="92"/>
      <c r="BB33" s="2"/>
      <c r="BK33" s="9" t="s">
        <v>186</v>
      </c>
      <c r="BL33" s="89"/>
      <c r="BM33" s="9"/>
      <c r="BO33" s="86" t="s">
        <v>82</v>
      </c>
      <c r="BR33" s="96"/>
      <c r="BW33" s="89"/>
      <c r="CC33" s="3"/>
      <c r="CM33" s="2"/>
      <c r="CQ33" s="2"/>
      <c r="CS33" s="90"/>
      <c r="CT33" s="22"/>
      <c r="CV33" s="22"/>
      <c r="CW33" s="9">
        <v>12</v>
      </c>
      <c r="CX33" s="2"/>
      <c r="CY33" s="2"/>
      <c r="DB33" s="82"/>
      <c r="DC33" s="78"/>
      <c r="DF33" s="2"/>
      <c r="DG33" s="9">
        <v>18</v>
      </c>
      <c r="DH33" s="2"/>
    </row>
    <row r="34" spans="3:116" ht="18" customHeight="1">
      <c r="C34" s="111"/>
      <c r="D34" s="91" t="s">
        <v>8</v>
      </c>
      <c r="E34" s="11"/>
      <c r="K34" s="81" t="s">
        <v>64</v>
      </c>
      <c r="L34" s="97"/>
      <c r="N34" s="87"/>
      <c r="Q34" s="1"/>
      <c r="V34" s="127"/>
      <c r="W34" s="409"/>
      <c r="X34" s="2"/>
      <c r="AC34" s="2"/>
      <c r="AJ34" s="90" t="s">
        <v>67</v>
      </c>
      <c r="AL34" s="2"/>
      <c r="AO34" s="412" t="s">
        <v>66</v>
      </c>
      <c r="AS34" s="2"/>
      <c r="AT34" s="2"/>
      <c r="AU34" s="14" t="s">
        <v>136</v>
      </c>
      <c r="AX34" s="103" t="s">
        <v>75</v>
      </c>
      <c r="AY34" s="3"/>
      <c r="BH34" s="22"/>
      <c r="BJ34" s="2"/>
      <c r="BL34" s="82"/>
      <c r="BO34" s="2"/>
      <c r="CL34" s="96"/>
      <c r="CN34" s="93"/>
      <c r="CQ34" s="22"/>
      <c r="CS34" s="90" t="s">
        <v>86</v>
      </c>
      <c r="CT34" s="2"/>
      <c r="CU34" s="2"/>
      <c r="CW34" s="2"/>
      <c r="DB34" s="2"/>
      <c r="DF34" s="22"/>
      <c r="DH34" s="2"/>
      <c r="DI34" s="420" t="s">
        <v>185</v>
      </c>
      <c r="DL34" s="112"/>
    </row>
    <row r="35" spans="3:108" ht="18" customHeight="1">
      <c r="C35" s="60"/>
      <c r="E35" s="62"/>
      <c r="F35" s="62"/>
      <c r="G35" s="60"/>
      <c r="O35" s="89" t="s">
        <v>61</v>
      </c>
      <c r="Q35" s="97"/>
      <c r="R35" s="92"/>
      <c r="T35" s="87"/>
      <c r="U35" s="454" t="s">
        <v>179</v>
      </c>
      <c r="V35" s="120"/>
      <c r="X35" s="3"/>
      <c r="Z35" s="2"/>
      <c r="AK35" s="2"/>
      <c r="AL35" s="2"/>
      <c r="AN35" s="2"/>
      <c r="AS35" s="9"/>
      <c r="AT35" s="22"/>
      <c r="AU35" s="22"/>
      <c r="AW35" s="2"/>
      <c r="BD35" s="9"/>
      <c r="BH35" s="10"/>
      <c r="BN35" s="3"/>
      <c r="BP35" s="93"/>
      <c r="BQ35" s="2"/>
      <c r="BW35" s="2"/>
      <c r="BZ35" s="3"/>
      <c r="CA35" s="2"/>
      <c r="CB35" s="2"/>
      <c r="CH35" s="2"/>
      <c r="CI35" s="327"/>
      <c r="CJ35" s="2"/>
      <c r="CL35" s="2"/>
      <c r="CM35" s="2"/>
      <c r="CN35" s="96"/>
      <c r="CO35" s="2"/>
      <c r="CR35" s="2"/>
      <c r="CS35" s="1"/>
      <c r="CU35" s="9"/>
      <c r="CW35" s="9"/>
      <c r="CX35" s="2"/>
      <c r="DB35" s="9"/>
      <c r="DD35" s="98"/>
    </row>
    <row r="36" spans="3:110" ht="18" customHeight="1">
      <c r="C36" s="114"/>
      <c r="E36" s="62"/>
      <c r="F36" s="62"/>
      <c r="G36" s="114"/>
      <c r="H36" s="115"/>
      <c r="K36" s="5"/>
      <c r="L36" s="77"/>
      <c r="N36" s="9"/>
      <c r="R36" s="87"/>
      <c r="S36" s="273"/>
      <c r="T36" s="2"/>
      <c r="V36" s="120"/>
      <c r="W36" s="410"/>
      <c r="AA36" s="87"/>
      <c r="AF36" s="270"/>
      <c r="AG36" s="116"/>
      <c r="AK36" s="406">
        <v>102</v>
      </c>
      <c r="AL36" s="406">
        <v>103</v>
      </c>
      <c r="BD36" s="10"/>
      <c r="BH36" s="2"/>
      <c r="BO36" s="2"/>
      <c r="BP36" s="2"/>
      <c r="BR36" s="96"/>
      <c r="BS36" s="2"/>
      <c r="BT36" s="2"/>
      <c r="BW36" s="22"/>
      <c r="CA36" s="92"/>
      <c r="CH36" s="2"/>
      <c r="CJ36" s="22"/>
      <c r="CN36" s="2"/>
      <c r="CP36" s="2"/>
      <c r="CU36" s="2"/>
      <c r="DF36" s="79"/>
    </row>
    <row r="37" spans="3:110" ht="18" customHeight="1">
      <c r="C37" s="60"/>
      <c r="D37" s="113"/>
      <c r="E37" s="62"/>
      <c r="F37" s="62"/>
      <c r="G37" s="60"/>
      <c r="H37" s="113"/>
      <c r="J37" s="2"/>
      <c r="L37" s="2"/>
      <c r="R37" s="2"/>
      <c r="S37" s="2"/>
      <c r="W37" s="97"/>
      <c r="AB37" s="278"/>
      <c r="AC37" s="2"/>
      <c r="AH37" s="90" t="s">
        <v>68</v>
      </c>
      <c r="AJ37" s="276"/>
      <c r="AK37" s="116"/>
      <c r="AO37" s="82"/>
      <c r="AY37" s="95" t="s">
        <v>49</v>
      </c>
      <c r="BH37" s="96"/>
      <c r="BN37" s="92"/>
      <c r="BO37" s="81"/>
      <c r="BT37" s="96"/>
      <c r="BV37" s="93"/>
      <c r="BX37" s="2"/>
      <c r="BY37" s="2"/>
      <c r="CH37" s="2"/>
      <c r="CK37" s="89"/>
      <c r="CM37" s="5"/>
      <c r="CN37" s="87"/>
      <c r="CO37" s="2"/>
      <c r="CP37" s="2"/>
      <c r="CS37" s="90" t="s">
        <v>87</v>
      </c>
      <c r="DF37" s="84"/>
    </row>
    <row r="38" spans="2:110" ht="18" customHeight="1">
      <c r="B38" s="5"/>
      <c r="C38" s="117"/>
      <c r="D38" s="118"/>
      <c r="E38" s="62"/>
      <c r="F38" s="62"/>
      <c r="G38" s="117"/>
      <c r="H38" s="118"/>
      <c r="I38" s="2"/>
      <c r="J38" s="2"/>
      <c r="K38" s="87"/>
      <c r="L38" s="87"/>
      <c r="Q38" s="2"/>
      <c r="R38" s="2"/>
      <c r="U38" s="2"/>
      <c r="X38" s="3"/>
      <c r="Y38" s="2"/>
      <c r="AF38" s="2"/>
      <c r="AH38" s="2"/>
      <c r="AN38" s="2"/>
      <c r="AP38" s="3"/>
      <c r="AV38" s="3"/>
      <c r="AY38" s="22"/>
      <c r="BF38" s="3"/>
      <c r="BH38" s="81"/>
      <c r="BM38" s="2"/>
      <c r="BO38" s="2"/>
      <c r="BQ38" s="93"/>
      <c r="BS38" s="2"/>
      <c r="CB38" s="2"/>
      <c r="CH38" s="2"/>
      <c r="CJ38" s="90"/>
      <c r="CO38" s="2"/>
      <c r="CQ38" s="2"/>
      <c r="CR38" s="2"/>
      <c r="CT38" s="9"/>
      <c r="CX38" s="2"/>
      <c r="CZ38" s="2"/>
      <c r="DB38" s="2"/>
      <c r="DF38" s="84"/>
    </row>
    <row r="39" spans="3:110" ht="18" customHeight="1">
      <c r="C39" s="62"/>
      <c r="D39" s="62"/>
      <c r="E39" s="62"/>
      <c r="F39" s="62"/>
      <c r="G39" s="62"/>
      <c r="H39" s="62"/>
      <c r="J39" s="87"/>
      <c r="L39" s="298"/>
      <c r="P39" s="119"/>
      <c r="AF39" s="299"/>
      <c r="AH39" s="86" t="s">
        <v>69</v>
      </c>
      <c r="AP39" s="296"/>
      <c r="AR39" s="413"/>
      <c r="AT39" s="297"/>
      <c r="BC39" s="2"/>
      <c r="BD39" s="120"/>
      <c r="BE39" s="414" t="s">
        <v>181</v>
      </c>
      <c r="BM39" s="22"/>
      <c r="BQ39" s="2"/>
      <c r="BR39" s="2"/>
      <c r="BX39" s="2"/>
      <c r="BZ39" s="1"/>
      <c r="CA39" s="11"/>
      <c r="CB39" s="95"/>
      <c r="CD39" s="90"/>
      <c r="CF39" s="82"/>
      <c r="CH39" s="5"/>
      <c r="CJ39" s="121"/>
      <c r="CL39" s="2"/>
      <c r="CO39" s="122"/>
      <c r="DF39" s="122"/>
    </row>
    <row r="40" spans="12:108" ht="18" customHeight="1">
      <c r="L40" s="296"/>
      <c r="AD40" s="2"/>
      <c r="AH40" s="90"/>
      <c r="AO40" s="87"/>
      <c r="AP40" s="423" t="s">
        <v>91</v>
      </c>
      <c r="AT40" s="297"/>
      <c r="AX40" s="11"/>
      <c r="BG40" s="2"/>
      <c r="BI40" s="2"/>
      <c r="BJ40" s="11"/>
      <c r="BK40" s="2"/>
      <c r="BL40" s="2"/>
      <c r="BO40" s="92"/>
      <c r="BP40" s="120"/>
      <c r="BQ40" s="2"/>
      <c r="BR40" s="87"/>
      <c r="BV40" s="123"/>
      <c r="CA40" s="6"/>
      <c r="CD40" s="22"/>
      <c r="CE40" s="2"/>
      <c r="CF40" s="3"/>
      <c r="CG40" s="2"/>
      <c r="CH40" s="5"/>
      <c r="CL40" s="77"/>
      <c r="CO40" s="2"/>
      <c r="CR40" s="2"/>
      <c r="DB40" s="2"/>
      <c r="DD40" s="98"/>
    </row>
    <row r="41" spans="25:115" ht="18" customHeight="1">
      <c r="Y41" s="2"/>
      <c r="AL41" s="97"/>
      <c r="AM41" s="2"/>
      <c r="AP41" s="423" t="s">
        <v>100</v>
      </c>
      <c r="AT41" s="297"/>
      <c r="AV41" s="14"/>
      <c r="BA41" s="2"/>
      <c r="BB41" s="2"/>
      <c r="BD41" s="2"/>
      <c r="BF41" s="120"/>
      <c r="BI41" s="275"/>
      <c r="BK41" s="270"/>
      <c r="BL41" s="2"/>
      <c r="BP41" s="2"/>
      <c r="BQ41" s="270"/>
      <c r="BR41" s="2"/>
      <c r="CA41" s="11"/>
      <c r="CD41" s="2"/>
      <c r="CE41" s="2"/>
      <c r="CH41" s="2"/>
      <c r="CJ41" s="2"/>
      <c r="CK41" s="2"/>
      <c r="CO41" s="9"/>
      <c r="DD41" s="98"/>
      <c r="DK41" s="124"/>
    </row>
    <row r="42" spans="25:108" ht="18" customHeight="1">
      <c r="Y42" s="77"/>
      <c r="AT42" s="297"/>
      <c r="AV42" s="14"/>
      <c r="AX42" s="11"/>
      <c r="BA42" s="87"/>
      <c r="BB42" s="87"/>
      <c r="BC42" s="125"/>
      <c r="BD42" s="22"/>
      <c r="BE42" s="126"/>
      <c r="BF42" s="22"/>
      <c r="BI42" s="5"/>
      <c r="BL42" s="22"/>
      <c r="BR42" s="22"/>
      <c r="BU42" s="2"/>
      <c r="CD42" s="2"/>
      <c r="CH42" s="2"/>
      <c r="CR42" s="276"/>
      <c r="CV42" s="2"/>
      <c r="DD42" s="98"/>
    </row>
    <row r="43" spans="20:93" ht="18" customHeight="1">
      <c r="T43" s="127"/>
      <c r="Y43" s="81"/>
      <c r="AE43" s="1"/>
      <c r="AK43" s="81"/>
      <c r="AP43" s="11"/>
      <c r="AU43" s="81"/>
      <c r="BC43" s="11"/>
      <c r="BH43" s="2"/>
      <c r="BL43" s="77"/>
      <c r="BM43" s="92"/>
      <c r="BO43" s="11"/>
      <c r="BR43" s="77"/>
      <c r="BT43" s="77"/>
      <c r="BU43" s="128"/>
      <c r="CA43" s="11"/>
      <c r="CB43" s="79"/>
      <c r="CD43" s="96"/>
      <c r="CO43" s="90"/>
    </row>
    <row r="44" spans="62:86" ht="18" customHeight="1">
      <c r="BJ44" s="85"/>
      <c r="CH44" s="2"/>
    </row>
    <row r="45" spans="60:120" ht="18" customHeight="1">
      <c r="BH45" s="2"/>
      <c r="DA45" s="1"/>
      <c r="DP45" s="3"/>
    </row>
    <row r="46" spans="84:120" ht="18" customHeight="1" thickBot="1">
      <c r="CF46" s="3"/>
      <c r="CG46" s="3"/>
      <c r="CX46" s="3"/>
      <c r="CY46" s="3"/>
      <c r="CZ46" s="3"/>
      <c r="DB46" s="3"/>
      <c r="DP46" s="3"/>
    </row>
    <row r="47" spans="3:120" ht="21" customHeight="1" thickBot="1">
      <c r="C47" s="129" t="s">
        <v>10</v>
      </c>
      <c r="D47" s="130" t="s">
        <v>11</v>
      </c>
      <c r="E47" s="130" t="s">
        <v>12</v>
      </c>
      <c r="F47" s="130" t="s">
        <v>13</v>
      </c>
      <c r="G47" s="134" t="s">
        <v>14</v>
      </c>
      <c r="H47" s="6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AG47" s="129" t="s">
        <v>10</v>
      </c>
      <c r="AH47" s="130" t="s">
        <v>11</v>
      </c>
      <c r="AI47" s="130" t="s">
        <v>12</v>
      </c>
      <c r="AJ47" s="130" t="s">
        <v>13</v>
      </c>
      <c r="AK47" s="131" t="s">
        <v>14</v>
      </c>
      <c r="AL47" s="132"/>
      <c r="AM47" s="130" t="s">
        <v>10</v>
      </c>
      <c r="AN47" s="130" t="s">
        <v>11</v>
      </c>
      <c r="AO47" s="130" t="s">
        <v>12</v>
      </c>
      <c r="AP47" s="130" t="s">
        <v>13</v>
      </c>
      <c r="AQ47" s="134" t="s">
        <v>14</v>
      </c>
      <c r="BK47" s="129" t="s">
        <v>10</v>
      </c>
      <c r="BL47" s="130" t="s">
        <v>11</v>
      </c>
      <c r="BM47" s="130" t="s">
        <v>12</v>
      </c>
      <c r="BN47" s="130" t="s">
        <v>13</v>
      </c>
      <c r="BO47" s="131" t="s">
        <v>14</v>
      </c>
      <c r="BP47" s="132"/>
      <c r="BQ47" s="130" t="s">
        <v>10</v>
      </c>
      <c r="BR47" s="130" t="s">
        <v>11</v>
      </c>
      <c r="BS47" s="130" t="s">
        <v>12</v>
      </c>
      <c r="BT47" s="130" t="s">
        <v>13</v>
      </c>
      <c r="BU47" s="399" t="s">
        <v>14</v>
      </c>
      <c r="BV47" s="132"/>
      <c r="BW47" s="130" t="s">
        <v>10</v>
      </c>
      <c r="BX47" s="130" t="s">
        <v>11</v>
      </c>
      <c r="BY47" s="130" t="s">
        <v>12</v>
      </c>
      <c r="BZ47" s="130" t="s">
        <v>13</v>
      </c>
      <c r="CA47" s="134" t="s">
        <v>14</v>
      </c>
      <c r="CF47" s="3"/>
      <c r="CG47" s="3"/>
      <c r="CQ47" s="129" t="s">
        <v>10</v>
      </c>
      <c r="CR47" s="130" t="s">
        <v>11</v>
      </c>
      <c r="CS47" s="130" t="s">
        <v>12</v>
      </c>
      <c r="CT47" s="130" t="s">
        <v>13</v>
      </c>
      <c r="CU47" s="134" t="s">
        <v>14</v>
      </c>
      <c r="CV47" s="11"/>
      <c r="CW47" s="11"/>
      <c r="CX47" s="6"/>
      <c r="CY47" s="129" t="s">
        <v>10</v>
      </c>
      <c r="CZ47" s="130" t="s">
        <v>11</v>
      </c>
      <c r="DA47" s="130" t="s">
        <v>12</v>
      </c>
      <c r="DB47" s="130" t="s">
        <v>13</v>
      </c>
      <c r="DC47" s="131" t="s">
        <v>14</v>
      </c>
      <c r="DD47" s="402"/>
      <c r="DE47" s="130" t="s">
        <v>10</v>
      </c>
      <c r="DF47" s="130" t="s">
        <v>11</v>
      </c>
      <c r="DG47" s="130" t="s">
        <v>12</v>
      </c>
      <c r="DH47" s="130" t="s">
        <v>13</v>
      </c>
      <c r="DI47" s="131" t="s">
        <v>14</v>
      </c>
      <c r="DJ47" s="132"/>
      <c r="DK47" s="130" t="s">
        <v>10</v>
      </c>
      <c r="DL47" s="130" t="s">
        <v>11</v>
      </c>
      <c r="DM47" s="130" t="s">
        <v>12</v>
      </c>
      <c r="DN47" s="130" t="s">
        <v>13</v>
      </c>
      <c r="DO47" s="134" t="s">
        <v>14</v>
      </c>
      <c r="DP47" s="3"/>
    </row>
    <row r="48" spans="3:120" ht="21" customHeight="1" thickTop="1">
      <c r="C48" s="135"/>
      <c r="D48" s="136"/>
      <c r="E48" s="137" t="s">
        <v>132</v>
      </c>
      <c r="F48" s="136"/>
      <c r="G48" s="151"/>
      <c r="H48" s="24"/>
      <c r="I48" s="62"/>
      <c r="J48" s="62"/>
      <c r="K48" s="24"/>
      <c r="L48" s="62"/>
      <c r="M48" s="24"/>
      <c r="N48" s="24"/>
      <c r="O48" s="24"/>
      <c r="P48" s="24"/>
      <c r="Q48" s="24"/>
      <c r="R48" s="24"/>
      <c r="S48" s="24"/>
      <c r="T48" s="60"/>
      <c r="AG48" s="135"/>
      <c r="AH48" s="136"/>
      <c r="AI48" s="136"/>
      <c r="AJ48" s="136"/>
      <c r="AK48" s="136"/>
      <c r="AL48" s="137" t="s">
        <v>132</v>
      </c>
      <c r="AM48" s="136"/>
      <c r="AN48" s="136"/>
      <c r="AO48" s="137"/>
      <c r="AP48" s="136"/>
      <c r="AQ48" s="290"/>
      <c r="AZ48" s="133" t="s">
        <v>25</v>
      </c>
      <c r="BK48" s="135"/>
      <c r="BL48" s="136"/>
      <c r="BM48" s="136"/>
      <c r="BN48" s="136"/>
      <c r="BO48" s="136"/>
      <c r="BP48" s="137"/>
      <c r="BQ48" s="136"/>
      <c r="BR48" s="136"/>
      <c r="BS48" s="137" t="s">
        <v>132</v>
      </c>
      <c r="BT48" s="136"/>
      <c r="BU48" s="137"/>
      <c r="BV48" s="137"/>
      <c r="BW48" s="136"/>
      <c r="BX48" s="136"/>
      <c r="BY48" s="137"/>
      <c r="BZ48" s="136"/>
      <c r="CA48" s="290"/>
      <c r="CF48" s="60"/>
      <c r="CG48" s="24"/>
      <c r="CQ48" s="135"/>
      <c r="CR48" s="136"/>
      <c r="CS48" s="137" t="s">
        <v>171</v>
      </c>
      <c r="CT48" s="136"/>
      <c r="CU48" s="151"/>
      <c r="CV48" s="11"/>
      <c r="CW48" s="11"/>
      <c r="CX48" s="60"/>
      <c r="CY48" s="135"/>
      <c r="CZ48" s="136"/>
      <c r="DA48" s="136"/>
      <c r="DB48" s="136"/>
      <c r="DC48" s="136"/>
      <c r="DD48" s="137"/>
      <c r="DE48" s="401"/>
      <c r="DF48" s="136"/>
      <c r="DG48" s="137" t="s">
        <v>132</v>
      </c>
      <c r="DH48" s="136"/>
      <c r="DI48" s="136"/>
      <c r="DJ48" s="137"/>
      <c r="DK48" s="136"/>
      <c r="DL48" s="136"/>
      <c r="DM48" s="137"/>
      <c r="DN48" s="136"/>
      <c r="DO48" s="290"/>
      <c r="DP48" s="3"/>
    </row>
    <row r="49" spans="3:120" ht="21" customHeight="1">
      <c r="C49" s="140"/>
      <c r="D49" s="141"/>
      <c r="E49" s="141"/>
      <c r="F49" s="141"/>
      <c r="G49" s="144"/>
      <c r="H49" s="60"/>
      <c r="I49" s="60"/>
      <c r="J49" s="60"/>
      <c r="K49" s="60"/>
      <c r="L49" s="60"/>
      <c r="M49" s="60"/>
      <c r="N49" s="24"/>
      <c r="O49" s="24"/>
      <c r="P49" s="24"/>
      <c r="Q49" s="24"/>
      <c r="R49" s="24"/>
      <c r="S49" s="24"/>
      <c r="T49" s="62"/>
      <c r="AG49" s="324"/>
      <c r="AH49" s="141"/>
      <c r="AI49" s="141"/>
      <c r="AJ49" s="141"/>
      <c r="AK49" s="142"/>
      <c r="AL49" s="142"/>
      <c r="AM49" s="141"/>
      <c r="AN49" s="141"/>
      <c r="AO49" s="60"/>
      <c r="AP49" s="286"/>
      <c r="AQ49" s="144"/>
      <c r="AZ49" s="21" t="s">
        <v>26</v>
      </c>
      <c r="BK49" s="324"/>
      <c r="BL49" s="141"/>
      <c r="BM49" s="141"/>
      <c r="BN49" s="141"/>
      <c r="BO49" s="142"/>
      <c r="BP49" s="142"/>
      <c r="BQ49" s="141"/>
      <c r="BR49" s="141"/>
      <c r="BS49" s="60"/>
      <c r="BT49" s="286"/>
      <c r="BU49" s="322"/>
      <c r="BV49" s="142"/>
      <c r="BW49" s="141"/>
      <c r="BX49" s="141"/>
      <c r="BY49" s="60"/>
      <c r="BZ49" s="286"/>
      <c r="CA49" s="144"/>
      <c r="CB49" s="111"/>
      <c r="CC49" s="319"/>
      <c r="CD49" s="111"/>
      <c r="CE49" s="111"/>
      <c r="CF49" s="111"/>
      <c r="CG49" s="111"/>
      <c r="CQ49" s="398">
        <v>10</v>
      </c>
      <c r="CR49" s="148">
        <v>127.28</v>
      </c>
      <c r="CS49" s="284">
        <v>37</v>
      </c>
      <c r="CT49" s="287">
        <f>CR49+CS49*0.001</f>
        <v>127.31700000000001</v>
      </c>
      <c r="CU49" s="325" t="s">
        <v>27</v>
      </c>
      <c r="CV49" s="111"/>
      <c r="CW49" s="111"/>
      <c r="CX49" s="111"/>
      <c r="CY49" s="324"/>
      <c r="CZ49" s="141"/>
      <c r="DA49" s="141"/>
      <c r="DB49" s="141"/>
      <c r="DC49" s="322"/>
      <c r="DD49" s="404"/>
      <c r="DE49" s="403"/>
      <c r="DF49" s="141"/>
      <c r="DG49" s="141"/>
      <c r="DH49" s="141"/>
      <c r="DI49" s="322"/>
      <c r="DJ49" s="142"/>
      <c r="DK49" s="141"/>
      <c r="DL49" s="141"/>
      <c r="DM49" s="60"/>
      <c r="DN49" s="286"/>
      <c r="DO49" s="144"/>
      <c r="DP49" s="3"/>
    </row>
    <row r="50" spans="3:119" ht="21" customHeight="1">
      <c r="C50" s="145"/>
      <c r="D50" s="146"/>
      <c r="E50" s="147"/>
      <c r="F50" s="148"/>
      <c r="G50" s="61"/>
      <c r="H50" s="62"/>
      <c r="I50" s="320"/>
      <c r="J50" s="292"/>
      <c r="K50" s="284"/>
      <c r="L50" s="292"/>
      <c r="M50" s="60"/>
      <c r="N50" s="24"/>
      <c r="O50" s="24"/>
      <c r="P50" s="24"/>
      <c r="Q50" s="24"/>
      <c r="R50" s="24"/>
      <c r="S50" s="24"/>
      <c r="T50" s="60"/>
      <c r="AG50" s="267" t="s">
        <v>93</v>
      </c>
      <c r="AH50" s="50">
        <v>47.31</v>
      </c>
      <c r="AI50" s="284">
        <v>-51</v>
      </c>
      <c r="AJ50" s="287">
        <f>AH50+AI50*0.001</f>
        <v>47.259</v>
      </c>
      <c r="AK50" s="149" t="s">
        <v>162</v>
      </c>
      <c r="AL50" s="143"/>
      <c r="AM50" s="150" t="s">
        <v>94</v>
      </c>
      <c r="AN50" s="50">
        <v>47.342</v>
      </c>
      <c r="AO50" s="284">
        <v>-51</v>
      </c>
      <c r="AP50" s="287">
        <f>AN50+AO50*0.001</f>
        <v>47.291</v>
      </c>
      <c r="AQ50" s="61" t="s">
        <v>162</v>
      </c>
      <c r="AZ50" s="21" t="s">
        <v>44</v>
      </c>
      <c r="BK50" s="398" t="s">
        <v>59</v>
      </c>
      <c r="BL50" s="148">
        <v>0.168</v>
      </c>
      <c r="BM50" s="284">
        <v>-51</v>
      </c>
      <c r="BN50" s="287">
        <f>BL50+BM50*0.001</f>
        <v>0.117</v>
      </c>
      <c r="BO50" s="149" t="s">
        <v>162</v>
      </c>
      <c r="BP50" s="143"/>
      <c r="BQ50" s="150" t="s">
        <v>20</v>
      </c>
      <c r="BR50" s="50">
        <v>128.065</v>
      </c>
      <c r="BS50" s="284">
        <v>51</v>
      </c>
      <c r="BT50" s="287">
        <f>BR50+BS50*0.001</f>
        <v>128.11599999999999</v>
      </c>
      <c r="BU50" s="323" t="s">
        <v>162</v>
      </c>
      <c r="BV50" s="143"/>
      <c r="BW50" s="150" t="s">
        <v>168</v>
      </c>
      <c r="BX50" s="50">
        <v>127.983</v>
      </c>
      <c r="BY50" s="284">
        <v>-51</v>
      </c>
      <c r="BZ50" s="287">
        <f>BX50+BY50*0.001</f>
        <v>127.932</v>
      </c>
      <c r="CA50" s="61" t="s">
        <v>162</v>
      </c>
      <c r="CB50" s="24"/>
      <c r="CC50" s="62"/>
      <c r="CD50" s="62"/>
      <c r="CE50" s="62"/>
      <c r="CF50" s="62"/>
      <c r="CG50" s="62"/>
      <c r="CQ50" s="398"/>
      <c r="CR50" s="148"/>
      <c r="CS50" s="245" t="s">
        <v>191</v>
      </c>
      <c r="CT50" s="287"/>
      <c r="CU50" s="325"/>
      <c r="CV50" s="62"/>
      <c r="CW50" s="62"/>
      <c r="CX50" s="62"/>
      <c r="CY50" s="267" t="s">
        <v>178</v>
      </c>
      <c r="CZ50" s="50">
        <v>127.203</v>
      </c>
      <c r="DA50" s="284">
        <v>51</v>
      </c>
      <c r="DB50" s="287">
        <f>CZ50+DA50*0.001</f>
        <v>127.254</v>
      </c>
      <c r="DC50" s="323" t="s">
        <v>162</v>
      </c>
      <c r="DD50" s="154"/>
      <c r="DE50" s="150" t="s">
        <v>175</v>
      </c>
      <c r="DF50" s="50">
        <v>127.165</v>
      </c>
      <c r="DG50" s="284">
        <v>-51</v>
      </c>
      <c r="DH50" s="287">
        <f>DF50+DG50*0.001</f>
        <v>127.114</v>
      </c>
      <c r="DI50" s="323" t="s">
        <v>162</v>
      </c>
      <c r="DJ50" s="143"/>
      <c r="DK50" s="152"/>
      <c r="DL50" s="146"/>
      <c r="DM50" s="147"/>
      <c r="DN50" s="148">
        <f>DL50+DM50*0.001</f>
        <v>0</v>
      </c>
      <c r="DO50" s="325"/>
    </row>
    <row r="51" spans="3:119" ht="21" customHeight="1">
      <c r="C51" s="145" t="s">
        <v>92</v>
      </c>
      <c r="D51" s="146">
        <v>46.82</v>
      </c>
      <c r="E51" s="147">
        <v>51</v>
      </c>
      <c r="F51" s="148">
        <f>D51+E51*0.001</f>
        <v>46.871</v>
      </c>
      <c r="G51" s="61" t="s">
        <v>162</v>
      </c>
      <c r="H51" s="62"/>
      <c r="I51" s="294"/>
      <c r="J51" s="138"/>
      <c r="K51" s="284"/>
      <c r="L51" s="292"/>
      <c r="M51" s="60"/>
      <c r="N51" s="24"/>
      <c r="O51" s="24"/>
      <c r="P51" s="24"/>
      <c r="Q51" s="24"/>
      <c r="R51" s="24"/>
      <c r="S51" s="24"/>
      <c r="T51" s="62"/>
      <c r="AG51" s="267" t="s">
        <v>5</v>
      </c>
      <c r="AH51" s="50">
        <v>128.709</v>
      </c>
      <c r="AI51" s="284">
        <v>51</v>
      </c>
      <c r="AJ51" s="287">
        <f>AH51+AI51*0.001</f>
        <v>128.76</v>
      </c>
      <c r="AK51" s="149"/>
      <c r="AL51" s="143"/>
      <c r="AM51" s="150" t="s">
        <v>5</v>
      </c>
      <c r="AN51" s="50">
        <v>128.677</v>
      </c>
      <c r="AO51" s="284">
        <v>51</v>
      </c>
      <c r="AP51" s="287">
        <f>AN51+AO51*0.001</f>
        <v>128.72799999999998</v>
      </c>
      <c r="AQ51" s="61"/>
      <c r="AZ51" s="292"/>
      <c r="BK51" s="398" t="s">
        <v>5</v>
      </c>
      <c r="BL51" s="148">
        <v>128.168</v>
      </c>
      <c r="BM51" s="284">
        <v>-51</v>
      </c>
      <c r="BN51" s="287">
        <f>BL51+BM51*0.001</f>
        <v>128.11700000000002</v>
      </c>
      <c r="BO51" s="149"/>
      <c r="BP51" s="143"/>
      <c r="BQ51" s="150" t="s">
        <v>21</v>
      </c>
      <c r="BR51" s="50">
        <v>128.059</v>
      </c>
      <c r="BS51" s="284">
        <v>-51</v>
      </c>
      <c r="BT51" s="287">
        <f>BR51+BS51*0.001</f>
        <v>128.008</v>
      </c>
      <c r="BU51" s="323" t="s">
        <v>162</v>
      </c>
      <c r="BV51" s="143"/>
      <c r="BW51" s="150"/>
      <c r="BX51" s="50"/>
      <c r="BY51" s="284"/>
      <c r="BZ51" s="287"/>
      <c r="CA51" s="61"/>
      <c r="CB51" s="321"/>
      <c r="CC51" s="11"/>
      <c r="CD51" s="11"/>
      <c r="CE51" s="11"/>
      <c r="CF51" s="11"/>
      <c r="CG51" s="11"/>
      <c r="CQ51" s="398">
        <v>11</v>
      </c>
      <c r="CR51" s="148">
        <v>127.228</v>
      </c>
      <c r="CS51" s="284">
        <v>51</v>
      </c>
      <c r="CT51" s="287">
        <f>CR51+CS51*0.001</f>
        <v>127.279</v>
      </c>
      <c r="CU51" s="325" t="s">
        <v>27</v>
      </c>
      <c r="CV51" s="11"/>
      <c r="CW51" s="11"/>
      <c r="CX51" s="11"/>
      <c r="CY51" s="267"/>
      <c r="CZ51" s="50"/>
      <c r="DA51" s="284"/>
      <c r="DB51" s="287"/>
      <c r="DC51" s="323"/>
      <c r="DD51" s="154"/>
      <c r="DE51" s="150"/>
      <c r="DF51" s="50"/>
      <c r="DG51" s="284"/>
      <c r="DH51" s="287"/>
      <c r="DI51" s="323"/>
      <c r="DJ51" s="154"/>
      <c r="DK51" s="152"/>
      <c r="DL51" s="146"/>
      <c r="DM51" s="147"/>
      <c r="DN51" s="148">
        <f>DL51+DM51*0.001</f>
        <v>0</v>
      </c>
      <c r="DO51" s="325"/>
    </row>
    <row r="52" spans="3:119" ht="21" customHeight="1">
      <c r="C52" s="145"/>
      <c r="D52" s="146"/>
      <c r="E52" s="147"/>
      <c r="F52" s="148"/>
      <c r="G52" s="61"/>
      <c r="H52" s="62"/>
      <c r="I52" s="294"/>
      <c r="J52" s="138"/>
      <c r="K52" s="284"/>
      <c r="L52" s="292"/>
      <c r="M52" s="60"/>
      <c r="N52" s="24"/>
      <c r="O52" s="24"/>
      <c r="P52" s="24"/>
      <c r="Q52" s="24"/>
      <c r="R52" s="24"/>
      <c r="S52" s="24"/>
      <c r="T52" s="62"/>
      <c r="AG52" s="145"/>
      <c r="AH52" s="146"/>
      <c r="AI52" s="147"/>
      <c r="AJ52" s="148"/>
      <c r="AK52" s="149"/>
      <c r="AL52" s="143"/>
      <c r="AM52" s="150"/>
      <c r="AN52" s="50"/>
      <c r="AO52" s="284"/>
      <c r="AP52" s="287"/>
      <c r="AQ52" s="61"/>
      <c r="AZ52" s="153" t="s">
        <v>28</v>
      </c>
      <c r="BK52" s="145" t="s">
        <v>4</v>
      </c>
      <c r="BL52" s="146">
        <v>128.147</v>
      </c>
      <c r="BM52" s="147">
        <v>-51</v>
      </c>
      <c r="BN52" s="148">
        <f>BL52+BM52*0.001</f>
        <v>128.096</v>
      </c>
      <c r="BO52" s="149" t="s">
        <v>162</v>
      </c>
      <c r="BP52" s="143"/>
      <c r="BQ52" s="150"/>
      <c r="BR52" s="50"/>
      <c r="BS52" s="284"/>
      <c r="BT52" s="287"/>
      <c r="BU52" s="323"/>
      <c r="BV52" s="143"/>
      <c r="BW52" s="150" t="s">
        <v>169</v>
      </c>
      <c r="BX52" s="50">
        <v>127.923</v>
      </c>
      <c r="BY52" s="284">
        <v>51</v>
      </c>
      <c r="BZ52" s="287">
        <f>BX52+BY52*0.001</f>
        <v>127.974</v>
      </c>
      <c r="CA52" s="61" t="s">
        <v>162</v>
      </c>
      <c r="CB52" s="321"/>
      <c r="CC52" s="62"/>
      <c r="CD52" s="11"/>
      <c r="CE52" s="11"/>
      <c r="CF52" s="11"/>
      <c r="CG52" s="11"/>
      <c r="CQ52" s="145"/>
      <c r="CR52" s="146"/>
      <c r="CS52" s="245" t="s">
        <v>172</v>
      </c>
      <c r="CT52" s="148"/>
      <c r="CU52" s="61"/>
      <c r="CV52" s="11"/>
      <c r="CW52" s="11"/>
      <c r="CX52" s="11"/>
      <c r="CY52" s="267" t="s">
        <v>46</v>
      </c>
      <c r="CZ52" s="50">
        <v>127.201</v>
      </c>
      <c r="DA52" s="284">
        <v>51</v>
      </c>
      <c r="DB52" s="287">
        <f>CZ52+DA52*0.001</f>
        <v>127.252</v>
      </c>
      <c r="DC52" s="323" t="s">
        <v>162</v>
      </c>
      <c r="DD52" s="154"/>
      <c r="DE52" s="150" t="s">
        <v>177</v>
      </c>
      <c r="DF52" s="50">
        <v>127.088</v>
      </c>
      <c r="DG52" s="284">
        <v>51</v>
      </c>
      <c r="DH52" s="287">
        <f>DF52+DG52*0.001</f>
        <v>127.139</v>
      </c>
      <c r="DI52" s="323" t="s">
        <v>162</v>
      </c>
      <c r="DJ52" s="143"/>
      <c r="DK52" s="152" t="s">
        <v>174</v>
      </c>
      <c r="DL52" s="146">
        <v>127.007</v>
      </c>
      <c r="DM52" s="147">
        <v>51</v>
      </c>
      <c r="DN52" s="148">
        <f>DL52+DM52*0.001</f>
        <v>127.058</v>
      </c>
      <c r="DO52" s="61" t="s">
        <v>162</v>
      </c>
    </row>
    <row r="53" spans="3:119" ht="21" customHeight="1">
      <c r="C53" s="145" t="s">
        <v>5</v>
      </c>
      <c r="D53" s="146">
        <v>129.19899999999998</v>
      </c>
      <c r="E53" s="147">
        <v>-51</v>
      </c>
      <c r="F53" s="148">
        <f>D53+E53*0.001</f>
        <v>129.148</v>
      </c>
      <c r="G53" s="61"/>
      <c r="H53" s="62"/>
      <c r="I53" s="294"/>
      <c r="J53" s="138"/>
      <c r="K53" s="284"/>
      <c r="L53" s="292"/>
      <c r="M53" s="60"/>
      <c r="N53" s="24"/>
      <c r="O53" s="24"/>
      <c r="P53" s="24"/>
      <c r="Q53" s="24"/>
      <c r="R53" s="24"/>
      <c r="S53" s="24"/>
      <c r="T53" s="62"/>
      <c r="AG53" s="145" t="s">
        <v>165</v>
      </c>
      <c r="AH53" s="146">
        <v>47.317</v>
      </c>
      <c r="AI53" s="147">
        <v>51</v>
      </c>
      <c r="AJ53" s="148">
        <f>AH53+AI53*0.001</f>
        <v>47.368</v>
      </c>
      <c r="AK53" s="149" t="s">
        <v>162</v>
      </c>
      <c r="AL53" s="143"/>
      <c r="AM53" s="150" t="s">
        <v>166</v>
      </c>
      <c r="AN53" s="50">
        <v>47.396</v>
      </c>
      <c r="AO53" s="284">
        <v>-51</v>
      </c>
      <c r="AP53" s="287">
        <f>AN53+AO53*0.001</f>
        <v>47.345</v>
      </c>
      <c r="AQ53" s="61" t="s">
        <v>162</v>
      </c>
      <c r="AZ53" s="21" t="s">
        <v>163</v>
      </c>
      <c r="BK53" s="145" t="s">
        <v>19</v>
      </c>
      <c r="BL53" s="146">
        <v>128.098</v>
      </c>
      <c r="BM53" s="147">
        <v>51</v>
      </c>
      <c r="BN53" s="148">
        <f>BL53+BM53*0.001</f>
        <v>128.149</v>
      </c>
      <c r="BO53" s="149" t="s">
        <v>162</v>
      </c>
      <c r="BP53" s="143"/>
      <c r="BQ53" s="150" t="s">
        <v>95</v>
      </c>
      <c r="BR53" s="50">
        <v>128.011</v>
      </c>
      <c r="BS53" s="284">
        <v>-51</v>
      </c>
      <c r="BT53" s="287">
        <f>BR53+BS53*0.001</f>
        <v>127.96</v>
      </c>
      <c r="BU53" s="323" t="s">
        <v>162</v>
      </c>
      <c r="BV53" s="143"/>
      <c r="BW53" s="150"/>
      <c r="BX53" s="50"/>
      <c r="BY53" s="284"/>
      <c r="BZ53" s="287"/>
      <c r="CA53" s="61"/>
      <c r="CB53" s="321"/>
      <c r="CC53" s="11"/>
      <c r="CD53" s="11"/>
      <c r="CE53" s="11"/>
      <c r="CF53" s="11"/>
      <c r="CG53" s="11"/>
      <c r="CQ53" s="145"/>
      <c r="CR53" s="146"/>
      <c r="CS53" s="245" t="s">
        <v>173</v>
      </c>
      <c r="CT53" s="148"/>
      <c r="CU53" s="61"/>
      <c r="CV53" s="11"/>
      <c r="CW53" s="11"/>
      <c r="CX53" s="11"/>
      <c r="CY53" s="267"/>
      <c r="CZ53" s="50"/>
      <c r="DA53" s="284"/>
      <c r="DB53" s="287">
        <f>CZ53+DA53*0.001</f>
        <v>0</v>
      </c>
      <c r="DC53" s="323"/>
      <c r="DD53" s="154"/>
      <c r="DE53" s="150"/>
      <c r="DF53" s="50"/>
      <c r="DG53" s="284"/>
      <c r="DH53" s="287"/>
      <c r="DI53" s="323"/>
      <c r="DJ53" s="143"/>
      <c r="DK53" s="152"/>
      <c r="DL53" s="146"/>
      <c r="DM53" s="147"/>
      <c r="DN53" s="148">
        <f>DL53+DM53*0.001</f>
        <v>0</v>
      </c>
      <c r="DO53" s="61"/>
    </row>
    <row r="54" spans="3:119" ht="21" customHeight="1">
      <c r="C54" s="145"/>
      <c r="D54" s="146"/>
      <c r="E54" s="147"/>
      <c r="F54" s="148"/>
      <c r="G54" s="61"/>
      <c r="H54" s="62"/>
      <c r="I54" s="294"/>
      <c r="J54" s="138"/>
      <c r="K54" s="284"/>
      <c r="L54" s="292"/>
      <c r="M54" s="60"/>
      <c r="N54" s="24"/>
      <c r="O54" s="24"/>
      <c r="P54" s="24"/>
      <c r="Q54" s="24"/>
      <c r="R54" s="24"/>
      <c r="S54" s="24"/>
      <c r="T54" s="62"/>
      <c r="AF54" s="1"/>
      <c r="AG54" s="145" t="s">
        <v>5</v>
      </c>
      <c r="AH54" s="146">
        <v>128.702</v>
      </c>
      <c r="AI54" s="147">
        <v>-51</v>
      </c>
      <c r="AJ54" s="148">
        <f>AH54+AI54*0.001</f>
        <v>128.651</v>
      </c>
      <c r="AK54" s="149"/>
      <c r="AL54" s="143"/>
      <c r="AM54" s="150" t="s">
        <v>5</v>
      </c>
      <c r="AN54" s="50">
        <v>128.623</v>
      </c>
      <c r="AO54" s="284">
        <v>51</v>
      </c>
      <c r="AP54" s="287">
        <f>AN54+AO54*0.001</f>
        <v>128.67399999999998</v>
      </c>
      <c r="AQ54" s="61"/>
      <c r="AZ54" s="21" t="s">
        <v>164</v>
      </c>
      <c r="BJ54" s="1"/>
      <c r="BK54" s="145" t="s">
        <v>5</v>
      </c>
      <c r="BL54" s="146">
        <v>0.15400000000001057</v>
      </c>
      <c r="BM54" s="147">
        <v>51</v>
      </c>
      <c r="BN54" s="148">
        <f>BL54+BM54*0.001</f>
        <v>0.20500000000001056</v>
      </c>
      <c r="BO54" s="149"/>
      <c r="BP54" s="143"/>
      <c r="BQ54" s="150" t="s">
        <v>167</v>
      </c>
      <c r="BR54" s="50">
        <v>128.011</v>
      </c>
      <c r="BS54" s="284">
        <v>-51</v>
      </c>
      <c r="BT54" s="287">
        <f>BR54+BS54*0.001</f>
        <v>127.96</v>
      </c>
      <c r="BU54" s="323" t="s">
        <v>162</v>
      </c>
      <c r="BV54" s="143"/>
      <c r="BW54" s="150" t="s">
        <v>170</v>
      </c>
      <c r="BX54" s="50">
        <v>127.917</v>
      </c>
      <c r="BY54" s="284">
        <v>-51</v>
      </c>
      <c r="BZ54" s="287">
        <f>BX54+BY54*0.001</f>
        <v>127.866</v>
      </c>
      <c r="CA54" s="61" t="s">
        <v>162</v>
      </c>
      <c r="CB54" s="321"/>
      <c r="CC54" s="11"/>
      <c r="CD54" s="11"/>
      <c r="CE54" s="11"/>
      <c r="CF54" s="11"/>
      <c r="CG54" s="11"/>
      <c r="CN54" s="1"/>
      <c r="CQ54" s="398" t="s">
        <v>190</v>
      </c>
      <c r="CR54" s="148">
        <v>127.047</v>
      </c>
      <c r="CS54" s="284">
        <v>37</v>
      </c>
      <c r="CT54" s="287">
        <f>CR54+CS54*0.001</f>
        <v>127.084</v>
      </c>
      <c r="CU54" s="325" t="s">
        <v>27</v>
      </c>
      <c r="CV54" s="11"/>
      <c r="CW54" s="11"/>
      <c r="CX54" s="11"/>
      <c r="CY54" s="267" t="s">
        <v>45</v>
      </c>
      <c r="CZ54" s="50">
        <v>127.169</v>
      </c>
      <c r="DA54" s="284">
        <v>51</v>
      </c>
      <c r="DB54" s="287">
        <f>CZ54+DA54*0.001</f>
        <v>127.22</v>
      </c>
      <c r="DC54" s="323" t="s">
        <v>162</v>
      </c>
      <c r="DD54" s="154"/>
      <c r="DE54" s="150" t="s">
        <v>176</v>
      </c>
      <c r="DF54" s="50">
        <v>127.082</v>
      </c>
      <c r="DG54" s="284">
        <v>-51</v>
      </c>
      <c r="DH54" s="287">
        <f>DF54+DG54*0.001</f>
        <v>127.03099999999999</v>
      </c>
      <c r="DI54" s="323" t="s">
        <v>162</v>
      </c>
      <c r="DJ54" s="143"/>
      <c r="DK54" s="152"/>
      <c r="DL54" s="146"/>
      <c r="DM54" s="147"/>
      <c r="DN54" s="148"/>
      <c r="DO54" s="61"/>
    </row>
    <row r="55" spans="3:119" ht="21" customHeight="1" thickBot="1">
      <c r="C55" s="155"/>
      <c r="D55" s="156"/>
      <c r="E55" s="157"/>
      <c r="F55" s="157"/>
      <c r="G55" s="162"/>
      <c r="H55" s="62"/>
      <c r="I55" s="293"/>
      <c r="J55" s="113"/>
      <c r="K55" s="60"/>
      <c r="L55" s="62"/>
      <c r="M55" s="293"/>
      <c r="N55" s="24"/>
      <c r="O55" s="24"/>
      <c r="P55" s="24"/>
      <c r="Q55" s="24"/>
      <c r="R55" s="24"/>
      <c r="S55" s="24"/>
      <c r="T55" s="62"/>
      <c r="AG55" s="155"/>
      <c r="AH55" s="156"/>
      <c r="AI55" s="157"/>
      <c r="AJ55" s="157"/>
      <c r="AK55" s="158"/>
      <c r="AL55" s="159"/>
      <c r="AM55" s="160"/>
      <c r="AN55" s="156"/>
      <c r="AO55" s="285"/>
      <c r="AP55" s="288"/>
      <c r="AQ55" s="291"/>
      <c r="BK55" s="155"/>
      <c r="BL55" s="156"/>
      <c r="BM55" s="157"/>
      <c r="BN55" s="157"/>
      <c r="BO55" s="158"/>
      <c r="BP55" s="159"/>
      <c r="BQ55" s="160"/>
      <c r="BR55" s="156"/>
      <c r="BS55" s="285"/>
      <c r="BT55" s="288"/>
      <c r="BU55" s="400"/>
      <c r="BV55" s="159"/>
      <c r="BW55" s="160"/>
      <c r="BX55" s="156"/>
      <c r="BY55" s="285"/>
      <c r="BZ55" s="288"/>
      <c r="CA55" s="291"/>
      <c r="CB55" s="62"/>
      <c r="CC55" s="11"/>
      <c r="CD55" s="11"/>
      <c r="CE55" s="11"/>
      <c r="CF55" s="11"/>
      <c r="CG55" s="11"/>
      <c r="CQ55" s="155"/>
      <c r="CR55" s="156"/>
      <c r="CS55" s="157"/>
      <c r="CT55" s="157"/>
      <c r="CU55" s="162"/>
      <c r="CV55" s="11"/>
      <c r="CW55" s="11"/>
      <c r="CX55" s="11"/>
      <c r="CY55" s="155"/>
      <c r="CZ55" s="156"/>
      <c r="DA55" s="157"/>
      <c r="DB55" s="157"/>
      <c r="DC55" s="158"/>
      <c r="DD55" s="405"/>
      <c r="DE55" s="160"/>
      <c r="DF55" s="156"/>
      <c r="DG55" s="157"/>
      <c r="DH55" s="157"/>
      <c r="DI55" s="158"/>
      <c r="DJ55" s="159"/>
      <c r="DK55" s="160"/>
      <c r="DL55" s="156"/>
      <c r="DM55" s="285"/>
      <c r="DN55" s="288"/>
      <c r="DO55" s="291"/>
    </row>
    <row r="56" spans="42:121" ht="12.75">
      <c r="AP56" s="289"/>
      <c r="AQ56" s="1"/>
      <c r="BV56" s="289"/>
      <c r="DP56" s="1"/>
      <c r="DQ56" s="1"/>
    </row>
    <row r="57" spans="31:121" ht="12.75">
      <c r="AE57" s="15"/>
      <c r="AF57" s="8"/>
      <c r="BI57" s="15"/>
      <c r="BJ57" s="8"/>
      <c r="BV57" s="289"/>
      <c r="CM57" s="15"/>
      <c r="CN57" s="8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17816399" r:id="rId1"/>
    <oleObject progId="Paint.Picture" shapeId="17874858" r:id="rId2"/>
    <oleObject progId="Paint.Picture" shapeId="17171259" r:id="rId3"/>
    <oleObject progId="Paint.Picture" shapeId="17367779" r:id="rId4"/>
    <oleObject progId="Paint.Picture" shapeId="2196930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2009-11-05T11:54:09Z</cp:lastPrinted>
  <dcterms:created xsi:type="dcterms:W3CDTF">2001-03-27T10:43:47Z</dcterms:created>
  <dcterms:modified xsi:type="dcterms:W3CDTF">2010-01-18T08:32:30Z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