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linsko v Čechách" sheetId="2" r:id="rId2"/>
  </sheets>
  <definedNames/>
  <calcPr fullCalcOnLoad="1"/>
</workbook>
</file>

<file path=xl/sharedStrings.xml><?xml version="1.0" encoding="utf-8"?>
<sst xmlns="http://schemas.openxmlformats.org/spreadsheetml/2006/main" count="205" uniqueCount="121">
  <si>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</si>
  <si>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</si>
  <si>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</si>
  <si>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</si>
  <si>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</si>
  <si>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</si>
  <si>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</si>
  <si>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</si>
  <si>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</si>
  <si>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</si>
  <si>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</si>
  <si>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</si>
  <si>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</si>
  <si>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</si>
  <si>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</si>
  <si>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</si>
  <si>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</si>
  <si>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</si>
  <si>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</si>
  <si>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</si>
  <si>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</si>
  <si>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</si>
  <si>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</si>
  <si>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</si>
  <si>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</si>
  <si>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</si>
  <si>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</si>
  <si>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</si>
  <si>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</si>
  <si>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</si>
  <si>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</si>
  <si>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</si>
  <si>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</si>
  <si>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</si>
  <si>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</si>
  <si>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</si>
  <si>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</si>
  <si>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</si>
  <si>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</si>
  <si>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</si>
  <si>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</si>
  <si>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</si>
  <si>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</si>
  <si>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</si>
  <si>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</si>
  <si>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Vk 2</t>
  </si>
  <si>
    <t>KANGO</t>
  </si>
  <si>
    <t>Odjezdové - skupinové</t>
  </si>
  <si>
    <t>* ) = obsazení v době stanovené rozvrhem služby. V době nepřítomnosti přebírá jeho povinnosti výpravčí.</t>
  </si>
  <si>
    <t>ručně</t>
  </si>
  <si>
    <t>Zabezpečovací zařízení neumožňuje současné vlakové cesty</t>
  </si>
  <si>
    <t>vyjma současných odjezdů</t>
  </si>
  <si>
    <t>Dozorce výhybek  -  1 *)</t>
  </si>
  <si>
    <t>Výprava vlaků s přepravou cestujících návěstí Odjezd</t>
  </si>
  <si>
    <t>507 A</t>
  </si>
  <si>
    <t>Km  39,448</t>
  </si>
  <si>
    <t>Návěstidla nezávislá na výměnách</t>
  </si>
  <si>
    <t>zabezpečovacího zařízení</t>
  </si>
  <si>
    <t>zast. -  20</t>
  </si>
  <si>
    <t>proj. - 10</t>
  </si>
  <si>
    <t>směr : Ždírec nad Doubravou</t>
  </si>
  <si>
    <t>směr : Žďárec u Skutče</t>
  </si>
  <si>
    <t>1. kategorie, řídící přístroj</t>
  </si>
  <si>
    <t>ústřední zámky na St.I a St.II a hradlové závěry</t>
  </si>
  <si>
    <t>Poznámka: zobrazeno v měřítku od v.č.2 po v.č.12</t>
  </si>
  <si>
    <t>Vk 3</t>
  </si>
  <si>
    <t>Lc</t>
  </si>
  <si>
    <t>SB</t>
  </si>
  <si>
    <t>LR</t>
  </si>
  <si>
    <t>Se 1</t>
  </si>
  <si>
    <t>směr Ždírec nad Doubravou</t>
  </si>
  <si>
    <t>a Žďárec u Skutče</t>
  </si>
  <si>
    <t>všechny N jsou konstrukce sypané,</t>
  </si>
  <si>
    <t>z toho</t>
  </si>
  <si>
    <t>Směr  :  Ždírec nad Doubravou</t>
  </si>
  <si>
    <t>Reléový  poloautoblok</t>
  </si>
  <si>
    <t>Kód : 4</t>
  </si>
  <si>
    <t>bez kontroly volnosti tratě</t>
  </si>
  <si>
    <t>Směr  :  Žďárec u Skutče</t>
  </si>
  <si>
    <t>Zhlaví  bez</t>
  </si>
  <si>
    <t>Cestová</t>
  </si>
  <si>
    <t>poznámka</t>
  </si>
  <si>
    <t xml:space="preserve">  výměnový.zámek do obou směrů,</t>
  </si>
  <si>
    <t xml:space="preserve">  výměnový.zámek, klíč je držen v kontrolním zámku v.č.3</t>
  </si>
  <si>
    <t xml:space="preserve">  výměnový.zámek, klíč je držen v kontrolním zámku v.č.5</t>
  </si>
  <si>
    <t>Obvod  posunu</t>
  </si>
  <si>
    <t>S1</t>
  </si>
  <si>
    <t xml:space="preserve">  výměnový.zámek, klíč je držen v kontrolním zámku v.č.S1</t>
  </si>
  <si>
    <t xml:space="preserve">  kontrolní výměnový.zámek, klíč S1/8 je v úschově v DK</t>
  </si>
  <si>
    <t xml:space="preserve">  výměnový.zámek, klíč je držen v kontrolním zámku Vk3</t>
  </si>
  <si>
    <t xml:space="preserve">  výměnový.zámek, klíč je držen v kontrolním zámku Vk2</t>
  </si>
  <si>
    <t>Vlečka č: V4405</t>
  </si>
  <si>
    <t>zarážedlo je cca 695m</t>
  </si>
  <si>
    <t>od v.č.8 tj.km 38,880</t>
  </si>
  <si>
    <t>potom 38,880 jt. 0,695 / V4405</t>
  </si>
  <si>
    <t>1 a</t>
  </si>
  <si>
    <t>Kód :  1</t>
  </si>
  <si>
    <t>č. II,  úrovňové, jednostranní</t>
  </si>
  <si>
    <t>č. I,  úrovňové, jednostranné</t>
  </si>
  <si>
    <t>č. III,  úrovňové, jednostranné</t>
  </si>
  <si>
    <t>St. I</t>
  </si>
  <si>
    <t>St. II</t>
  </si>
  <si>
    <t>V.  /  2014</t>
  </si>
  <si>
    <t>Obvod  dozorce výhybek St.II</t>
  </si>
  <si>
    <t>Obvod  dozorce  výhybek St.II *)</t>
  </si>
  <si>
    <t>dozorce výhybek St.II*) hlásí obsluhou</t>
  </si>
  <si>
    <t>St.II - P5297</t>
  </si>
  <si>
    <t>Obvod  dozorce  výhybek St.I *)</t>
  </si>
  <si>
    <t xml:space="preserve">St.I - P5996 </t>
  </si>
  <si>
    <t>dozorce výhybek St.I*) hlásí obsluhou</t>
  </si>
  <si>
    <t>Obvod  dozorce výhybek St.I</t>
  </si>
  <si>
    <t>pouze zde je SUDOP T + desky K145</t>
  </si>
  <si>
    <t>k.č.1a charakterem TK - pouze průjezd</t>
  </si>
  <si>
    <t>DV St.I hlásí obsluhou</t>
  </si>
  <si>
    <t>DV St.II hlásí obsluhou</t>
  </si>
  <si>
    <t xml:space="preserve">  kontrolní výměnový.zámek, klíč 3/6 je v úschově na St.I</t>
  </si>
  <si>
    <t xml:space="preserve">  klíč je držen v ÚZ na St.I</t>
  </si>
  <si>
    <t xml:space="preserve">  kontrolní výměnový.zámek, klíč 5/7 je v úschově na St.I</t>
  </si>
  <si>
    <t xml:space="preserve">  kontrolní výkolejkový zámek, klíč Vk2/9 je v úschově na St.II</t>
  </si>
  <si>
    <t xml:space="preserve">  klíč je držen v ÚZ na St.II</t>
  </si>
  <si>
    <t xml:space="preserve">  kontrolní výkolejkový zámek, klíč Vk3/11 je v úschově na St.II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</si>
</sst>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11"/>
      <color indexed="12"/>
      <name val="Arial CE"/>
      <family val="2"/>
    </font>
    <font>
      <sz val="12"/>
      <name val="Times New Roman"/>
      <family val="1"/>
    </font>
    <font>
      <i/>
      <sz val="10"/>
      <color indexed="12"/>
      <name val="Arial CE"/>
      <family val="0"/>
    </font>
    <font>
      <i/>
      <sz val="14"/>
      <name val="Times New Roman CE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7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Fill="1" applyBorder="1" applyAlignment="1">
      <alignment horizontal="right"/>
    </xf>
    <xf numFmtId="164" fontId="53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52" fillId="0" borderId="0" xfId="0" applyNumberFormat="1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30" fillId="0" borderId="0" xfId="0" applyFont="1" applyAlignment="1">
      <alignment horizontal="center" vertical="center"/>
    </xf>
    <xf numFmtId="164" fontId="41" fillId="0" borderId="0" xfId="22" applyNumberFormat="1" applyFont="1" applyFill="1" applyBorder="1" applyAlignment="1">
      <alignment horizontal="center" vertical="center"/>
      <protection/>
    </xf>
    <xf numFmtId="0" fontId="13" fillId="0" borderId="47" xfId="22" applyNumberFormat="1" applyFont="1" applyBorder="1" applyAlignment="1">
      <alignment horizontal="center" vertical="center"/>
      <protection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55" fillId="0" borderId="0" xfId="0" applyFont="1" applyBorder="1" applyAlignment="1">
      <alignment horizontal="center" vertical="center"/>
    </xf>
    <xf numFmtId="164" fontId="4" fillId="0" borderId="6" xfId="0" applyNumberFormat="1" applyFont="1" applyBorder="1" applyAlignment="1" quotePrefix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46" xfId="0" applyFont="1" applyFill="1" applyBorder="1" applyAlignment="1">
      <alignment horizontal="center" vertical="center"/>
    </xf>
    <xf numFmtId="0" fontId="0" fillId="4" borderId="59" xfId="0" applyFont="1" applyFill="1" applyBorder="1" applyAlignment="1">
      <alignment vertical="center"/>
    </xf>
    <xf numFmtId="49" fontId="29" fillId="0" borderId="53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1" xfId="0" applyBorder="1" applyAlignment="1">
      <alignment/>
    </xf>
    <xf numFmtId="49" fontId="29" fillId="0" borderId="7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29" fillId="0" borderId="7" xfId="0" applyNumberFormat="1" applyFont="1" applyBorder="1" applyAlignment="1">
      <alignment horizontal="center" vertical="center"/>
    </xf>
    <xf numFmtId="0" fontId="27" fillId="0" borderId="7" xfId="0" applyNumberFormat="1" applyFont="1" applyBorder="1" applyAlignment="1">
      <alignment horizontal="center" vertical="center"/>
    </xf>
    <xf numFmtId="49" fontId="27" fillId="0" borderId="63" xfId="0" applyNumberFormat="1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65" xfId="0" applyBorder="1" applyAlignment="1">
      <alignment/>
    </xf>
    <xf numFmtId="49" fontId="27" fillId="0" borderId="52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56" fillId="0" borderId="0" xfId="0" applyFont="1" applyAlignment="1">
      <alignment horizontal="center" vertical="top"/>
    </xf>
    <xf numFmtId="0" fontId="4" fillId="4" borderId="59" xfId="0" applyFont="1" applyFill="1" applyBorder="1" applyAlignment="1">
      <alignment horizontal="centerContinuous" vertical="center"/>
    </xf>
    <xf numFmtId="0" fontId="0" fillId="0" borderId="24" xfId="0" applyBorder="1" applyAlignment="1">
      <alignment/>
    </xf>
    <xf numFmtId="0" fontId="36" fillId="0" borderId="0" xfId="0" applyFont="1" applyBorder="1" applyAlignment="1">
      <alignment horizontal="left" vertical="center"/>
    </xf>
    <xf numFmtId="164" fontId="4" fillId="0" borderId="66" xfId="0" applyNumberFormat="1" applyFont="1" applyBorder="1" applyAlignment="1">
      <alignment horizontal="left" vertical="center"/>
    </xf>
    <xf numFmtId="49" fontId="29" fillId="0" borderId="67" xfId="0" applyNumberFormat="1" applyFont="1" applyBorder="1" applyAlignment="1">
      <alignment horizontal="center" vertical="center"/>
    </xf>
    <xf numFmtId="0" fontId="31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0" fillId="0" borderId="0" xfId="21" applyNumberFormat="1" applyFont="1" applyAlignment="1">
      <alignment horizontal="right" vertical="top"/>
      <protection/>
    </xf>
    <xf numFmtId="0" fontId="56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5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0" fillId="0" borderId="0" xfId="21" applyFont="1" applyFill="1" applyAlignment="1">
      <alignment horizontal="center"/>
      <protection/>
    </xf>
    <xf numFmtId="0" fontId="44" fillId="0" borderId="0" xfId="20" applyFont="1" applyFill="1" applyAlignment="1">
      <alignment horizontal="center" vertical="center"/>
      <protection/>
    </xf>
    <xf numFmtId="164" fontId="58" fillId="0" borderId="7" xfId="22" applyNumberFormat="1" applyFont="1" applyFill="1" applyBorder="1" applyAlignment="1">
      <alignment horizontal="center" vertical="center"/>
      <protection/>
    </xf>
    <xf numFmtId="49" fontId="37" fillId="0" borderId="47" xfId="22" applyNumberFormat="1" applyFont="1" applyBorder="1" applyAlignment="1">
      <alignment horizontal="center" vertical="center"/>
      <protection/>
    </xf>
    <xf numFmtId="164" fontId="7" fillId="0" borderId="0" xfId="21" applyNumberFormat="1" applyFont="1" applyAlignment="1">
      <alignment horizontal="right"/>
      <protection/>
    </xf>
    <xf numFmtId="0" fontId="21" fillId="0" borderId="0" xfId="0" applyFont="1" applyFill="1" applyBorder="1" applyAlignment="1">
      <alignment horizontal="centerContinuous" vertical="center"/>
    </xf>
    <xf numFmtId="49" fontId="4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164" fontId="48" fillId="0" borderId="12" xfId="22" applyNumberFormat="1" applyFont="1" applyFill="1" applyBorder="1" applyAlignment="1">
      <alignment horizontal="center" vertical="center"/>
      <protection/>
    </xf>
    <xf numFmtId="164" fontId="48" fillId="0" borderId="0" xfId="22" applyNumberFormat="1" applyFont="1" applyFill="1" applyBorder="1" applyAlignment="1">
      <alignment horizontal="center" vertical="center"/>
      <protection/>
    </xf>
    <xf numFmtId="164" fontId="48" fillId="0" borderId="4" xfId="22" applyNumberFormat="1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2" fillId="3" borderId="68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9" fillId="3" borderId="56" xfId="0" applyFont="1" applyFill="1" applyBorder="1" applyAlignment="1">
      <alignment horizontal="center" vertical="center"/>
    </xf>
    <xf numFmtId="0" fontId="49" fillId="3" borderId="55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Hlinsko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7125950" y="6657975"/>
          <a:ext cx="1525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73</xdr:col>
      <xdr:colOff>266700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21221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Hlinsko v Čechách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847725</xdr:colOff>
      <xdr:row>37</xdr:row>
      <xdr:rowOff>66675</xdr:rowOff>
    </xdr:from>
    <xdr:to>
      <xdr:col>38</xdr:col>
      <xdr:colOff>609600</xdr:colOff>
      <xdr:row>39</xdr:row>
      <xdr:rowOff>66675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36725" y="91249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70</xdr:col>
      <xdr:colOff>47625</xdr:colOff>
      <xdr:row>23</xdr:row>
      <xdr:rowOff>114300</xdr:rowOff>
    </xdr:to>
    <xdr:sp>
      <xdr:nvSpPr>
        <xdr:cNvPr id="45" name="Line 798"/>
        <xdr:cNvSpPr>
          <a:spLocks/>
        </xdr:cNvSpPr>
      </xdr:nvSpPr>
      <xdr:spPr>
        <a:xfrm flipV="1">
          <a:off x="11925300" y="5972175"/>
          <a:ext cx="39976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20</xdr:col>
      <xdr:colOff>504825</xdr:colOff>
      <xdr:row>27</xdr:row>
      <xdr:rowOff>0</xdr:rowOff>
    </xdr:from>
    <xdr:to>
      <xdr:col>21</xdr:col>
      <xdr:colOff>276225</xdr:colOff>
      <xdr:row>27</xdr:row>
      <xdr:rowOff>114300</xdr:rowOff>
    </xdr:to>
    <xdr:sp>
      <xdr:nvSpPr>
        <xdr:cNvPr id="47" name="Line 897"/>
        <xdr:cNvSpPr>
          <a:spLocks/>
        </xdr:cNvSpPr>
      </xdr:nvSpPr>
      <xdr:spPr>
        <a:xfrm flipH="1">
          <a:off x="14906625" y="67722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26</xdr:row>
      <xdr:rowOff>152400</xdr:rowOff>
    </xdr:from>
    <xdr:to>
      <xdr:col>22</xdr:col>
      <xdr:colOff>504825</xdr:colOff>
      <xdr:row>27</xdr:row>
      <xdr:rowOff>0</xdr:rowOff>
    </xdr:to>
    <xdr:sp>
      <xdr:nvSpPr>
        <xdr:cNvPr id="48" name="Line 898"/>
        <xdr:cNvSpPr>
          <a:spLocks/>
        </xdr:cNvSpPr>
      </xdr:nvSpPr>
      <xdr:spPr>
        <a:xfrm flipV="1">
          <a:off x="1564957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26</xdr:row>
      <xdr:rowOff>114300</xdr:rowOff>
    </xdr:from>
    <xdr:to>
      <xdr:col>23</xdr:col>
      <xdr:colOff>276225</xdr:colOff>
      <xdr:row>26</xdr:row>
      <xdr:rowOff>152400</xdr:rowOff>
    </xdr:to>
    <xdr:sp>
      <xdr:nvSpPr>
        <xdr:cNvPr id="49" name="Line 899"/>
        <xdr:cNvSpPr>
          <a:spLocks/>
        </xdr:cNvSpPr>
      </xdr:nvSpPr>
      <xdr:spPr>
        <a:xfrm flipV="1">
          <a:off x="16392525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495300</xdr:colOff>
      <xdr:row>29</xdr:row>
      <xdr:rowOff>114300</xdr:rowOff>
    </xdr:to>
    <xdr:sp>
      <xdr:nvSpPr>
        <xdr:cNvPr id="50" name="Line 900"/>
        <xdr:cNvSpPr>
          <a:spLocks/>
        </xdr:cNvSpPr>
      </xdr:nvSpPr>
      <xdr:spPr>
        <a:xfrm flipV="1">
          <a:off x="1266825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27</xdr:row>
      <xdr:rowOff>219075</xdr:rowOff>
    </xdr:from>
    <xdr:to>
      <xdr:col>82</xdr:col>
      <xdr:colOff>647700</xdr:colOff>
      <xdr:row>29</xdr:row>
      <xdr:rowOff>114300</xdr:rowOff>
    </xdr:to>
    <xdr:grpSp>
      <xdr:nvGrpSpPr>
        <xdr:cNvPr id="51" name="Group 912"/>
        <xdr:cNvGrpSpPr>
          <a:grpSpLocks noChangeAspect="1"/>
        </xdr:cNvGrpSpPr>
      </xdr:nvGrpSpPr>
      <xdr:grpSpPr>
        <a:xfrm>
          <a:off x="6111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32</xdr:row>
      <xdr:rowOff>152400</xdr:rowOff>
    </xdr:from>
    <xdr:to>
      <xdr:col>20</xdr:col>
      <xdr:colOff>923925</xdr:colOff>
      <xdr:row>33</xdr:row>
      <xdr:rowOff>152400</xdr:rowOff>
    </xdr:to>
    <xdr:grpSp>
      <xdr:nvGrpSpPr>
        <xdr:cNvPr id="54" name="Group 915"/>
        <xdr:cNvGrpSpPr>
          <a:grpSpLocks/>
        </xdr:cNvGrpSpPr>
      </xdr:nvGrpSpPr>
      <xdr:grpSpPr>
        <a:xfrm>
          <a:off x="15297150" y="8067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8" name="Line 970"/>
        <xdr:cNvSpPr>
          <a:spLocks/>
        </xdr:cNvSpPr>
      </xdr:nvSpPr>
      <xdr:spPr>
        <a:xfrm flipH="1" flipV="1">
          <a:off x="104394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9" name="Line 971"/>
        <xdr:cNvSpPr>
          <a:spLocks/>
        </xdr:cNvSpPr>
      </xdr:nvSpPr>
      <xdr:spPr>
        <a:xfrm>
          <a:off x="134112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60" name="Line 972"/>
        <xdr:cNvSpPr>
          <a:spLocks/>
        </xdr:cNvSpPr>
      </xdr:nvSpPr>
      <xdr:spPr>
        <a:xfrm>
          <a:off x="141541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504825</xdr:colOff>
      <xdr:row>32</xdr:row>
      <xdr:rowOff>0</xdr:rowOff>
    </xdr:to>
    <xdr:sp>
      <xdr:nvSpPr>
        <xdr:cNvPr id="61" name="Line 973"/>
        <xdr:cNvSpPr>
          <a:spLocks/>
        </xdr:cNvSpPr>
      </xdr:nvSpPr>
      <xdr:spPr>
        <a:xfrm flipH="1" flipV="1">
          <a:off x="1266825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62" name="Group 974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9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9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76200</xdr:rowOff>
    </xdr:from>
    <xdr:to>
      <xdr:col>40</xdr:col>
      <xdr:colOff>628650</xdr:colOff>
      <xdr:row>28</xdr:row>
      <xdr:rowOff>152400</xdr:rowOff>
    </xdr:to>
    <xdr:grpSp>
      <xdr:nvGrpSpPr>
        <xdr:cNvPr id="65" name="Group 980"/>
        <xdr:cNvGrpSpPr>
          <a:grpSpLocks/>
        </xdr:cNvGrpSpPr>
      </xdr:nvGrpSpPr>
      <xdr:grpSpPr>
        <a:xfrm>
          <a:off x="21316950" y="6848475"/>
          <a:ext cx="8572500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98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8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98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98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8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8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98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114300</xdr:rowOff>
    </xdr:from>
    <xdr:to>
      <xdr:col>40</xdr:col>
      <xdr:colOff>514350</xdr:colOff>
      <xdr:row>28</xdr:row>
      <xdr:rowOff>114300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292608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27</xdr:col>
      <xdr:colOff>0</xdr:colOff>
      <xdr:row>30</xdr:row>
      <xdr:rowOff>76200</xdr:rowOff>
    </xdr:from>
    <xdr:to>
      <xdr:col>46</xdr:col>
      <xdr:colOff>123825</xdr:colOff>
      <xdr:row>31</xdr:row>
      <xdr:rowOff>152400</xdr:rowOff>
    </xdr:to>
    <xdr:grpSp>
      <xdr:nvGrpSpPr>
        <xdr:cNvPr id="74" name="Group 990"/>
        <xdr:cNvGrpSpPr>
          <a:grpSpLocks/>
        </xdr:cNvGrpSpPr>
      </xdr:nvGrpSpPr>
      <xdr:grpSpPr>
        <a:xfrm>
          <a:off x="19831050" y="7534275"/>
          <a:ext cx="14316075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30</xdr:row>
      <xdr:rowOff>114300</xdr:rowOff>
    </xdr:from>
    <xdr:to>
      <xdr:col>40</xdr:col>
      <xdr:colOff>514350</xdr:colOff>
      <xdr:row>31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29260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230</a:t>
          </a:r>
        </a:p>
      </xdr:txBody>
    </xdr:sp>
    <xdr:clientData/>
  </xdr:twoCellAnchor>
  <xdr:twoCellAnchor>
    <xdr:from>
      <xdr:col>76</xdr:col>
      <xdr:colOff>495300</xdr:colOff>
      <xdr:row>27</xdr:row>
      <xdr:rowOff>114300</xdr:rowOff>
    </xdr:from>
    <xdr:to>
      <xdr:col>79</xdr:col>
      <xdr:colOff>266700</xdr:colOff>
      <xdr:row>29</xdr:row>
      <xdr:rowOff>114300</xdr:rowOff>
    </xdr:to>
    <xdr:sp>
      <xdr:nvSpPr>
        <xdr:cNvPr id="85" name="Line 1001"/>
        <xdr:cNvSpPr>
          <a:spLocks/>
        </xdr:cNvSpPr>
      </xdr:nvSpPr>
      <xdr:spPr>
        <a:xfrm>
          <a:off x="56807100" y="68865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152400</xdr:rowOff>
    </xdr:from>
    <xdr:to>
      <xdr:col>75</xdr:col>
      <xdr:colOff>247650</xdr:colOff>
      <xdr:row>27</xdr:row>
      <xdr:rowOff>0</xdr:rowOff>
    </xdr:to>
    <xdr:sp>
      <xdr:nvSpPr>
        <xdr:cNvPr id="86" name="Line 1002"/>
        <xdr:cNvSpPr>
          <a:spLocks/>
        </xdr:cNvSpPr>
      </xdr:nvSpPr>
      <xdr:spPr>
        <a:xfrm flipH="1" flipV="1">
          <a:off x="553021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152400</xdr:rowOff>
    </xdr:to>
    <xdr:sp>
      <xdr:nvSpPr>
        <xdr:cNvPr id="87" name="Line 1003"/>
        <xdr:cNvSpPr>
          <a:spLocks/>
        </xdr:cNvSpPr>
      </xdr:nvSpPr>
      <xdr:spPr>
        <a:xfrm flipH="1" flipV="1">
          <a:off x="5455920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0</xdr:rowOff>
    </xdr:from>
    <xdr:to>
      <xdr:col>76</xdr:col>
      <xdr:colOff>495300</xdr:colOff>
      <xdr:row>27</xdr:row>
      <xdr:rowOff>114300</xdr:rowOff>
    </xdr:to>
    <xdr:sp>
      <xdr:nvSpPr>
        <xdr:cNvPr id="88" name="Line 1004"/>
        <xdr:cNvSpPr>
          <a:spLocks/>
        </xdr:cNvSpPr>
      </xdr:nvSpPr>
      <xdr:spPr>
        <a:xfrm flipH="1" flipV="1">
          <a:off x="5604510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77" name="Line 326"/>
        <xdr:cNvSpPr>
          <a:spLocks/>
        </xdr:cNvSpPr>
      </xdr:nvSpPr>
      <xdr:spPr>
        <a:xfrm flipV="1">
          <a:off x="14878050" y="8029575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76</xdr:col>
      <xdr:colOff>523875</xdr:colOff>
      <xdr:row>32</xdr:row>
      <xdr:rowOff>114300</xdr:rowOff>
    </xdr:to>
    <xdr:sp>
      <xdr:nvSpPr>
        <xdr:cNvPr id="378" name="Line 327"/>
        <xdr:cNvSpPr>
          <a:spLocks/>
        </xdr:cNvSpPr>
      </xdr:nvSpPr>
      <xdr:spPr>
        <a:xfrm flipV="1">
          <a:off x="33356550" y="8029575"/>
          <a:ext cx="2347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3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3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3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3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3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3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3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3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3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3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3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3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3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3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3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4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4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4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4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4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4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4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4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4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4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4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4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4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4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4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4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4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4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4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4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4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4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4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4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4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4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4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4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4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4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4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4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4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4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4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4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4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4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4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4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4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4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4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4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4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4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4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4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4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4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4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4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4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4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4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4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4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4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4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4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4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4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4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4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4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4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4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4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4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4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4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4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4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4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4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5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5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5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5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5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5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5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5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5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5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5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5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5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5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5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5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5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5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5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5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5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72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733425</xdr:colOff>
      <xdr:row>25</xdr:row>
      <xdr:rowOff>9525</xdr:rowOff>
    </xdr:from>
    <xdr:to>
      <xdr:col>13</xdr:col>
      <xdr:colOff>276225</xdr:colOff>
      <xdr:row>26</xdr:row>
      <xdr:rowOff>9525</xdr:rowOff>
    </xdr:to>
    <xdr:grpSp>
      <xdr:nvGrpSpPr>
        <xdr:cNvPr id="573" name="Group 524"/>
        <xdr:cNvGrpSpPr>
          <a:grpSpLocks/>
        </xdr:cNvGrpSpPr>
      </xdr:nvGrpSpPr>
      <xdr:grpSpPr>
        <a:xfrm>
          <a:off x="9191625" y="63246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7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52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2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38</xdr:row>
      <xdr:rowOff>0</xdr:rowOff>
    </xdr:from>
    <xdr:to>
      <xdr:col>76</xdr:col>
      <xdr:colOff>0</xdr:colOff>
      <xdr:row>39</xdr:row>
      <xdr:rowOff>0</xdr:rowOff>
    </xdr:to>
    <xdr:grpSp>
      <xdr:nvGrpSpPr>
        <xdr:cNvPr id="577" name="Group 528"/>
        <xdr:cNvGrpSpPr>
          <a:grpSpLocks/>
        </xdr:cNvGrpSpPr>
      </xdr:nvGrpSpPr>
      <xdr:grpSpPr>
        <a:xfrm>
          <a:off x="5579745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78" name="Polygon 5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24</xdr:row>
      <xdr:rowOff>114300</xdr:rowOff>
    </xdr:from>
    <xdr:to>
      <xdr:col>14</xdr:col>
      <xdr:colOff>476250</xdr:colOff>
      <xdr:row>24</xdr:row>
      <xdr:rowOff>114300</xdr:rowOff>
    </xdr:to>
    <xdr:sp>
      <xdr:nvSpPr>
        <xdr:cNvPr id="581" name="Line 532"/>
        <xdr:cNvSpPr>
          <a:spLocks/>
        </xdr:cNvSpPr>
      </xdr:nvSpPr>
      <xdr:spPr>
        <a:xfrm flipH="1" flipV="1">
          <a:off x="9791700" y="6200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34</xdr:row>
      <xdr:rowOff>114300</xdr:rowOff>
    </xdr:from>
    <xdr:to>
      <xdr:col>74</xdr:col>
      <xdr:colOff>476250</xdr:colOff>
      <xdr:row>34</xdr:row>
      <xdr:rowOff>114300</xdr:rowOff>
    </xdr:to>
    <xdr:sp>
      <xdr:nvSpPr>
        <xdr:cNvPr id="582" name="Line 533"/>
        <xdr:cNvSpPr>
          <a:spLocks/>
        </xdr:cNvSpPr>
      </xdr:nvSpPr>
      <xdr:spPr>
        <a:xfrm flipH="1" flipV="1">
          <a:off x="54673500" y="8486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583" name="text 6"/>
        <xdr:cNvSpPr txBox="1">
          <a:spLocks noChangeArrowheads="1"/>
        </xdr:cNvSpPr>
      </xdr:nvSpPr>
      <xdr:spPr>
        <a:xfrm>
          <a:off x="28746450" y="10887075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84" name="text 6"/>
        <xdr:cNvSpPr txBox="1">
          <a:spLocks noChangeArrowheads="1"/>
        </xdr:cNvSpPr>
      </xdr:nvSpPr>
      <xdr:spPr>
        <a:xfrm>
          <a:off x="48367950" y="104298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723900</xdr:colOff>
      <xdr:row>35</xdr:row>
      <xdr:rowOff>114300</xdr:rowOff>
    </xdr:from>
    <xdr:to>
      <xdr:col>72</xdr:col>
      <xdr:colOff>962025</xdr:colOff>
      <xdr:row>35</xdr:row>
      <xdr:rowOff>114300</xdr:rowOff>
    </xdr:to>
    <xdr:sp>
      <xdr:nvSpPr>
        <xdr:cNvPr id="585" name="Line 540"/>
        <xdr:cNvSpPr>
          <a:spLocks/>
        </xdr:cNvSpPr>
      </xdr:nvSpPr>
      <xdr:spPr>
        <a:xfrm flipV="1">
          <a:off x="10668000" y="8715375"/>
          <a:ext cx="4363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586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41</xdr:col>
      <xdr:colOff>495300</xdr:colOff>
      <xdr:row>20</xdr:row>
      <xdr:rowOff>114300</xdr:rowOff>
    </xdr:from>
    <xdr:to>
      <xdr:col>50</xdr:col>
      <xdr:colOff>723900</xdr:colOff>
      <xdr:row>20</xdr:row>
      <xdr:rowOff>114300</xdr:rowOff>
    </xdr:to>
    <xdr:sp>
      <xdr:nvSpPr>
        <xdr:cNvPr id="587" name="Line 542"/>
        <xdr:cNvSpPr>
          <a:spLocks/>
        </xdr:cNvSpPr>
      </xdr:nvSpPr>
      <xdr:spPr>
        <a:xfrm flipV="1">
          <a:off x="30727650" y="5286375"/>
          <a:ext cx="6991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588" name="text 7166"/>
        <xdr:cNvSpPr txBox="1">
          <a:spLocks noChangeArrowheads="1"/>
        </xdr:cNvSpPr>
      </xdr:nvSpPr>
      <xdr:spPr>
        <a:xfrm>
          <a:off x="3486150" y="72294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1a</a:t>
          </a:r>
        </a:p>
      </xdr:txBody>
    </xdr:sp>
    <xdr:clientData/>
  </xdr:twoCellAnchor>
  <xdr:twoCellAnchor editAs="absolute">
    <xdr:from>
      <xdr:col>8</xdr:col>
      <xdr:colOff>390525</xdr:colOff>
      <xdr:row>30</xdr:row>
      <xdr:rowOff>66675</xdr:rowOff>
    </xdr:from>
    <xdr:to>
      <xdr:col>8</xdr:col>
      <xdr:colOff>962025</xdr:colOff>
      <xdr:row>30</xdr:row>
      <xdr:rowOff>180975</xdr:rowOff>
    </xdr:to>
    <xdr:grpSp>
      <xdr:nvGrpSpPr>
        <xdr:cNvPr id="589" name="Group 551"/>
        <xdr:cNvGrpSpPr>
          <a:grpSpLocks noChangeAspect="1"/>
        </xdr:cNvGrpSpPr>
      </xdr:nvGrpSpPr>
      <xdr:grpSpPr>
        <a:xfrm>
          <a:off x="5876925" y="752475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90" name="Line 552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53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54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55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56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66675</xdr:rowOff>
    </xdr:from>
    <xdr:to>
      <xdr:col>2</xdr:col>
      <xdr:colOff>752475</xdr:colOff>
      <xdr:row>30</xdr:row>
      <xdr:rowOff>180975</xdr:rowOff>
    </xdr:to>
    <xdr:grpSp>
      <xdr:nvGrpSpPr>
        <xdr:cNvPr id="595" name="Group 557"/>
        <xdr:cNvGrpSpPr>
          <a:grpSpLocks noChangeAspect="1"/>
        </xdr:cNvGrpSpPr>
      </xdr:nvGrpSpPr>
      <xdr:grpSpPr>
        <a:xfrm>
          <a:off x="1085850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96" name="Line 55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5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56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6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56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56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27</xdr:row>
      <xdr:rowOff>47625</xdr:rowOff>
    </xdr:from>
    <xdr:to>
      <xdr:col>14</xdr:col>
      <xdr:colOff>590550</xdr:colOff>
      <xdr:row>27</xdr:row>
      <xdr:rowOff>161925</xdr:rowOff>
    </xdr:to>
    <xdr:grpSp>
      <xdr:nvGrpSpPr>
        <xdr:cNvPr id="602" name="Group 564"/>
        <xdr:cNvGrpSpPr>
          <a:grpSpLocks/>
        </xdr:cNvGrpSpPr>
      </xdr:nvGrpSpPr>
      <xdr:grpSpPr>
        <a:xfrm>
          <a:off x="9963150" y="68199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603" name="Line 565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566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567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568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569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570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133350</xdr:colOff>
      <xdr:row>30</xdr:row>
      <xdr:rowOff>95250</xdr:rowOff>
    </xdr:from>
    <xdr:to>
      <xdr:col>82</xdr:col>
      <xdr:colOff>190500</xdr:colOff>
      <xdr:row>30</xdr:row>
      <xdr:rowOff>209550</xdr:rowOff>
    </xdr:to>
    <xdr:grpSp>
      <xdr:nvGrpSpPr>
        <xdr:cNvPr id="609" name="Group 571"/>
        <xdr:cNvGrpSpPr>
          <a:grpSpLocks/>
        </xdr:cNvGrpSpPr>
      </xdr:nvGrpSpPr>
      <xdr:grpSpPr>
        <a:xfrm>
          <a:off x="60388500" y="755332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610" name="Rectangle 572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573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574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575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576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577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616" name="Group 578"/>
        <xdr:cNvGrpSpPr>
          <a:grpSpLocks noChangeAspect="1"/>
        </xdr:cNvGrpSpPr>
      </xdr:nvGrpSpPr>
      <xdr:grpSpPr>
        <a:xfrm>
          <a:off x="63131700" y="70580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617" name="Line 579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580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581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582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583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31</xdr:row>
      <xdr:rowOff>114300</xdr:rowOff>
    </xdr:from>
    <xdr:to>
      <xdr:col>79</xdr:col>
      <xdr:colOff>419100</xdr:colOff>
      <xdr:row>33</xdr:row>
      <xdr:rowOff>28575</xdr:rowOff>
    </xdr:to>
    <xdr:grpSp>
      <xdr:nvGrpSpPr>
        <xdr:cNvPr id="622" name="Group 584"/>
        <xdr:cNvGrpSpPr>
          <a:grpSpLocks noChangeAspect="1"/>
        </xdr:cNvGrpSpPr>
      </xdr:nvGrpSpPr>
      <xdr:grpSpPr>
        <a:xfrm>
          <a:off x="588740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3" name="Line 58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58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625" name="Group 587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6" name="Line 58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58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628" name="Group 590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9" name="Line 5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5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29</xdr:row>
      <xdr:rowOff>114300</xdr:rowOff>
    </xdr:from>
    <xdr:to>
      <xdr:col>82</xdr:col>
      <xdr:colOff>495300</xdr:colOff>
      <xdr:row>31</xdr:row>
      <xdr:rowOff>114300</xdr:rowOff>
    </xdr:to>
    <xdr:sp>
      <xdr:nvSpPr>
        <xdr:cNvPr id="631" name="Line 593"/>
        <xdr:cNvSpPr>
          <a:spLocks/>
        </xdr:cNvSpPr>
      </xdr:nvSpPr>
      <xdr:spPr>
        <a:xfrm flipV="1">
          <a:off x="5903595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523875</xdr:colOff>
      <xdr:row>32</xdr:row>
      <xdr:rowOff>76200</xdr:rowOff>
    </xdr:from>
    <xdr:to>
      <xdr:col>77</xdr:col>
      <xdr:colOff>295275</xdr:colOff>
      <xdr:row>32</xdr:row>
      <xdr:rowOff>114300</xdr:rowOff>
    </xdr:to>
    <xdr:sp>
      <xdr:nvSpPr>
        <xdr:cNvPr id="632" name="Line 594"/>
        <xdr:cNvSpPr>
          <a:spLocks/>
        </xdr:cNvSpPr>
      </xdr:nvSpPr>
      <xdr:spPr>
        <a:xfrm flipV="1">
          <a:off x="568356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32</xdr:row>
      <xdr:rowOff>0</xdr:rowOff>
    </xdr:from>
    <xdr:to>
      <xdr:col>78</xdr:col>
      <xdr:colOff>523875</xdr:colOff>
      <xdr:row>32</xdr:row>
      <xdr:rowOff>76200</xdr:rowOff>
    </xdr:to>
    <xdr:sp>
      <xdr:nvSpPr>
        <xdr:cNvPr id="633" name="Line 595"/>
        <xdr:cNvSpPr>
          <a:spLocks/>
        </xdr:cNvSpPr>
      </xdr:nvSpPr>
      <xdr:spPr>
        <a:xfrm flipV="1">
          <a:off x="575786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523875</xdr:colOff>
      <xdr:row>31</xdr:row>
      <xdr:rowOff>114300</xdr:rowOff>
    </xdr:from>
    <xdr:to>
      <xdr:col>79</xdr:col>
      <xdr:colOff>266700</xdr:colOff>
      <xdr:row>32</xdr:row>
      <xdr:rowOff>0</xdr:rowOff>
    </xdr:to>
    <xdr:sp>
      <xdr:nvSpPr>
        <xdr:cNvPr id="634" name="Line 596"/>
        <xdr:cNvSpPr>
          <a:spLocks/>
        </xdr:cNvSpPr>
      </xdr:nvSpPr>
      <xdr:spPr>
        <a:xfrm flipV="1">
          <a:off x="58321575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30</xdr:row>
      <xdr:rowOff>104775</xdr:rowOff>
    </xdr:from>
    <xdr:to>
      <xdr:col>77</xdr:col>
      <xdr:colOff>428625</xdr:colOff>
      <xdr:row>31</xdr:row>
      <xdr:rowOff>104775</xdr:rowOff>
    </xdr:to>
    <xdr:grpSp>
      <xdr:nvGrpSpPr>
        <xdr:cNvPr id="635" name="Group 597"/>
        <xdr:cNvGrpSpPr>
          <a:grpSpLocks/>
        </xdr:cNvGrpSpPr>
      </xdr:nvGrpSpPr>
      <xdr:grpSpPr>
        <a:xfrm>
          <a:off x="57664350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6" name="Rectangle 5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5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76200</xdr:colOff>
      <xdr:row>27</xdr:row>
      <xdr:rowOff>161925</xdr:rowOff>
    </xdr:from>
    <xdr:to>
      <xdr:col>75</xdr:col>
      <xdr:colOff>123825</xdr:colOff>
      <xdr:row>28</xdr:row>
      <xdr:rowOff>161925</xdr:rowOff>
    </xdr:to>
    <xdr:grpSp>
      <xdr:nvGrpSpPr>
        <xdr:cNvPr id="639" name="Group 601"/>
        <xdr:cNvGrpSpPr>
          <a:grpSpLocks/>
        </xdr:cNvGrpSpPr>
      </xdr:nvGrpSpPr>
      <xdr:grpSpPr>
        <a:xfrm>
          <a:off x="55873650" y="6934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0" name="Rectangle 6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35</xdr:row>
      <xdr:rowOff>114300</xdr:rowOff>
    </xdr:from>
    <xdr:to>
      <xdr:col>74</xdr:col>
      <xdr:colOff>476250</xdr:colOff>
      <xdr:row>35</xdr:row>
      <xdr:rowOff>114300</xdr:rowOff>
    </xdr:to>
    <xdr:sp>
      <xdr:nvSpPr>
        <xdr:cNvPr id="643" name="Line 605"/>
        <xdr:cNvSpPr>
          <a:spLocks/>
        </xdr:cNvSpPr>
      </xdr:nvSpPr>
      <xdr:spPr>
        <a:xfrm flipH="1" flipV="1">
          <a:off x="54673500" y="87153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39</xdr:row>
      <xdr:rowOff>114300</xdr:rowOff>
    </xdr:from>
    <xdr:to>
      <xdr:col>76</xdr:col>
      <xdr:colOff>476250</xdr:colOff>
      <xdr:row>39</xdr:row>
      <xdr:rowOff>114300</xdr:rowOff>
    </xdr:to>
    <xdr:sp>
      <xdr:nvSpPr>
        <xdr:cNvPr id="644" name="Line 606"/>
        <xdr:cNvSpPr>
          <a:spLocks/>
        </xdr:cNvSpPr>
      </xdr:nvSpPr>
      <xdr:spPr>
        <a:xfrm flipH="1" flipV="1">
          <a:off x="56159400" y="9629775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200025</xdr:colOff>
      <xdr:row>31</xdr:row>
      <xdr:rowOff>114300</xdr:rowOff>
    </xdr:from>
    <xdr:to>
      <xdr:col>79</xdr:col>
      <xdr:colOff>266700</xdr:colOff>
      <xdr:row>34</xdr:row>
      <xdr:rowOff>114300</xdr:rowOff>
    </xdr:to>
    <xdr:sp>
      <xdr:nvSpPr>
        <xdr:cNvPr id="645" name="Line 607"/>
        <xdr:cNvSpPr>
          <a:spLocks/>
        </xdr:cNvSpPr>
      </xdr:nvSpPr>
      <xdr:spPr>
        <a:xfrm flipH="1">
          <a:off x="56511825" y="7800975"/>
          <a:ext cx="2524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35</xdr:row>
      <xdr:rowOff>76200</xdr:rowOff>
    </xdr:from>
    <xdr:to>
      <xdr:col>74</xdr:col>
      <xdr:colOff>228600</xdr:colOff>
      <xdr:row>35</xdr:row>
      <xdr:rowOff>114300</xdr:rowOff>
    </xdr:to>
    <xdr:sp>
      <xdr:nvSpPr>
        <xdr:cNvPr id="646" name="Line 608"/>
        <xdr:cNvSpPr>
          <a:spLocks/>
        </xdr:cNvSpPr>
      </xdr:nvSpPr>
      <xdr:spPr>
        <a:xfrm flipV="1">
          <a:off x="543115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35</xdr:row>
      <xdr:rowOff>0</xdr:rowOff>
    </xdr:from>
    <xdr:to>
      <xdr:col>75</xdr:col>
      <xdr:colOff>0</xdr:colOff>
      <xdr:row>35</xdr:row>
      <xdr:rowOff>76200</xdr:rowOff>
    </xdr:to>
    <xdr:sp>
      <xdr:nvSpPr>
        <xdr:cNvPr id="647" name="Line 609"/>
        <xdr:cNvSpPr>
          <a:spLocks/>
        </xdr:cNvSpPr>
      </xdr:nvSpPr>
      <xdr:spPr>
        <a:xfrm flipV="1">
          <a:off x="550545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76</xdr:col>
      <xdr:colOff>200025</xdr:colOff>
      <xdr:row>35</xdr:row>
      <xdr:rowOff>0</xdr:rowOff>
    </xdr:to>
    <xdr:sp>
      <xdr:nvSpPr>
        <xdr:cNvPr id="648" name="Line 610"/>
        <xdr:cNvSpPr>
          <a:spLocks/>
        </xdr:cNvSpPr>
      </xdr:nvSpPr>
      <xdr:spPr>
        <a:xfrm flipV="1">
          <a:off x="55797450" y="84867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828675</xdr:colOff>
      <xdr:row>33</xdr:row>
      <xdr:rowOff>95250</xdr:rowOff>
    </xdr:from>
    <xdr:to>
      <xdr:col>74</xdr:col>
      <xdr:colOff>857250</xdr:colOff>
      <xdr:row>34</xdr:row>
      <xdr:rowOff>95250</xdr:rowOff>
    </xdr:to>
    <xdr:grpSp>
      <xdr:nvGrpSpPr>
        <xdr:cNvPr id="649" name="Group 611"/>
        <xdr:cNvGrpSpPr>
          <a:grpSpLocks/>
        </xdr:cNvGrpSpPr>
      </xdr:nvGrpSpPr>
      <xdr:grpSpPr>
        <a:xfrm>
          <a:off x="55654575" y="823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0" name="Rectangle 6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295275</xdr:colOff>
      <xdr:row>35</xdr:row>
      <xdr:rowOff>114300</xdr:rowOff>
    </xdr:from>
    <xdr:to>
      <xdr:col>74</xdr:col>
      <xdr:colOff>647700</xdr:colOff>
      <xdr:row>36</xdr:row>
      <xdr:rowOff>9525</xdr:rowOff>
    </xdr:to>
    <xdr:sp>
      <xdr:nvSpPr>
        <xdr:cNvPr id="653" name="kreslení 417"/>
        <xdr:cNvSpPr>
          <a:spLocks/>
        </xdr:cNvSpPr>
      </xdr:nvSpPr>
      <xdr:spPr>
        <a:xfrm>
          <a:off x="55121175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762000</xdr:colOff>
      <xdr:row>24</xdr:row>
      <xdr:rowOff>114300</xdr:rowOff>
    </xdr:from>
    <xdr:to>
      <xdr:col>76</xdr:col>
      <xdr:colOff>495300</xdr:colOff>
      <xdr:row>27</xdr:row>
      <xdr:rowOff>114300</xdr:rowOff>
    </xdr:to>
    <xdr:sp>
      <xdr:nvSpPr>
        <xdr:cNvPr id="654" name="Line 616"/>
        <xdr:cNvSpPr>
          <a:spLocks/>
        </xdr:cNvSpPr>
      </xdr:nvSpPr>
      <xdr:spPr>
        <a:xfrm flipH="1" flipV="1">
          <a:off x="54102000" y="6200775"/>
          <a:ext cx="27051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23</xdr:row>
      <xdr:rowOff>152400</xdr:rowOff>
    </xdr:from>
    <xdr:to>
      <xdr:col>72</xdr:col>
      <xdr:colOff>0</xdr:colOff>
      <xdr:row>24</xdr:row>
      <xdr:rowOff>0</xdr:rowOff>
    </xdr:to>
    <xdr:sp>
      <xdr:nvSpPr>
        <xdr:cNvPr id="655" name="Line 617"/>
        <xdr:cNvSpPr>
          <a:spLocks/>
        </xdr:cNvSpPr>
      </xdr:nvSpPr>
      <xdr:spPr>
        <a:xfrm flipH="1" flipV="1">
          <a:off x="525970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23</xdr:row>
      <xdr:rowOff>114300</xdr:rowOff>
    </xdr:from>
    <xdr:to>
      <xdr:col>70</xdr:col>
      <xdr:colOff>742950</xdr:colOff>
      <xdr:row>23</xdr:row>
      <xdr:rowOff>152400</xdr:rowOff>
    </xdr:to>
    <xdr:sp>
      <xdr:nvSpPr>
        <xdr:cNvPr id="656" name="Line 618"/>
        <xdr:cNvSpPr>
          <a:spLocks/>
        </xdr:cNvSpPr>
      </xdr:nvSpPr>
      <xdr:spPr>
        <a:xfrm flipH="1" flipV="1">
          <a:off x="518541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24</xdr:row>
      <xdr:rowOff>0</xdr:rowOff>
    </xdr:from>
    <xdr:to>
      <xdr:col>72</xdr:col>
      <xdr:colOff>762000</xdr:colOff>
      <xdr:row>24</xdr:row>
      <xdr:rowOff>114300</xdr:rowOff>
    </xdr:to>
    <xdr:sp>
      <xdr:nvSpPr>
        <xdr:cNvPr id="657" name="Line 619"/>
        <xdr:cNvSpPr>
          <a:spLocks/>
        </xdr:cNvSpPr>
      </xdr:nvSpPr>
      <xdr:spPr>
        <a:xfrm flipH="1" flipV="1">
          <a:off x="53349525" y="60864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24</xdr:row>
      <xdr:rowOff>200025</xdr:rowOff>
    </xdr:from>
    <xdr:to>
      <xdr:col>72</xdr:col>
      <xdr:colOff>381000</xdr:colOff>
      <xdr:row>25</xdr:row>
      <xdr:rowOff>200025</xdr:rowOff>
    </xdr:to>
    <xdr:grpSp>
      <xdr:nvGrpSpPr>
        <xdr:cNvPr id="658" name="Group 620"/>
        <xdr:cNvGrpSpPr>
          <a:grpSpLocks/>
        </xdr:cNvGrpSpPr>
      </xdr:nvGrpSpPr>
      <xdr:grpSpPr>
        <a:xfrm>
          <a:off x="53692425" y="6286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9" name="Rectangle 6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23</xdr:row>
      <xdr:rowOff>19050</xdr:rowOff>
    </xdr:from>
    <xdr:to>
      <xdr:col>72</xdr:col>
      <xdr:colOff>0</xdr:colOff>
      <xdr:row>23</xdr:row>
      <xdr:rowOff>142875</xdr:rowOff>
    </xdr:to>
    <xdr:sp>
      <xdr:nvSpPr>
        <xdr:cNvPr id="662" name="kreslení 12"/>
        <xdr:cNvSpPr>
          <a:spLocks/>
        </xdr:cNvSpPr>
      </xdr:nvSpPr>
      <xdr:spPr>
        <a:xfrm>
          <a:off x="52987575" y="5876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19</xdr:row>
      <xdr:rowOff>0</xdr:rowOff>
    </xdr:from>
    <xdr:ext cx="971550" cy="457200"/>
    <xdr:sp>
      <xdr:nvSpPr>
        <xdr:cNvPr id="663" name="text 774"/>
        <xdr:cNvSpPr txBox="1">
          <a:spLocks noChangeArrowheads="1"/>
        </xdr:cNvSpPr>
      </xdr:nvSpPr>
      <xdr:spPr>
        <a:xfrm>
          <a:off x="41452800" y="4943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P5297 -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39,678</a:t>
          </a:r>
        </a:p>
      </xdr:txBody>
    </xdr:sp>
    <xdr:clientData/>
  </xdr:oneCellAnchor>
  <xdr:twoCellAnchor>
    <xdr:from>
      <xdr:col>56</xdr:col>
      <xdr:colOff>476250</xdr:colOff>
      <xdr:row>21</xdr:row>
      <xdr:rowOff>9525</xdr:rowOff>
    </xdr:from>
    <xdr:to>
      <xdr:col>56</xdr:col>
      <xdr:colOff>476250</xdr:colOff>
      <xdr:row>38</xdr:row>
      <xdr:rowOff>0</xdr:rowOff>
    </xdr:to>
    <xdr:sp>
      <xdr:nvSpPr>
        <xdr:cNvPr id="664" name="Line 627"/>
        <xdr:cNvSpPr>
          <a:spLocks/>
        </xdr:cNvSpPr>
      </xdr:nvSpPr>
      <xdr:spPr>
        <a:xfrm flipH="1">
          <a:off x="41929050" y="5410200"/>
          <a:ext cx="0" cy="38766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342900</xdr:colOff>
      <xdr:row>25</xdr:row>
      <xdr:rowOff>0</xdr:rowOff>
    </xdr:from>
    <xdr:ext cx="971550" cy="457200"/>
    <xdr:sp>
      <xdr:nvSpPr>
        <xdr:cNvPr id="665" name="text 774"/>
        <xdr:cNvSpPr txBox="1">
          <a:spLocks noChangeArrowheads="1"/>
        </xdr:cNvSpPr>
      </xdr:nvSpPr>
      <xdr:spPr>
        <a:xfrm>
          <a:off x="58293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P5295 - 3ZNI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38,803</a:t>
          </a:r>
        </a:p>
      </xdr:txBody>
    </xdr:sp>
    <xdr:clientData/>
  </xdr:oneCellAnchor>
  <xdr:twoCellAnchor>
    <xdr:from>
      <xdr:col>8</xdr:col>
      <xdr:colOff>828675</xdr:colOff>
      <xdr:row>27</xdr:row>
      <xdr:rowOff>9525</xdr:rowOff>
    </xdr:from>
    <xdr:to>
      <xdr:col>8</xdr:col>
      <xdr:colOff>828675</xdr:colOff>
      <xdr:row>32</xdr:row>
      <xdr:rowOff>9525</xdr:rowOff>
    </xdr:to>
    <xdr:sp>
      <xdr:nvSpPr>
        <xdr:cNvPr id="666" name="Line 629"/>
        <xdr:cNvSpPr>
          <a:spLocks/>
        </xdr:cNvSpPr>
      </xdr:nvSpPr>
      <xdr:spPr>
        <a:xfrm flipH="1">
          <a:off x="6315075" y="67818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47625</xdr:colOff>
      <xdr:row>21</xdr:row>
      <xdr:rowOff>0</xdr:rowOff>
    </xdr:from>
    <xdr:ext cx="971550" cy="457200"/>
    <xdr:sp>
      <xdr:nvSpPr>
        <xdr:cNvPr id="667" name="text 774"/>
        <xdr:cNvSpPr txBox="1">
          <a:spLocks noChangeArrowheads="1"/>
        </xdr:cNvSpPr>
      </xdr:nvSpPr>
      <xdr:spPr>
        <a:xfrm>
          <a:off x="947737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P5296 - PZM2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39,167</a:t>
          </a:r>
        </a:p>
      </xdr:txBody>
    </xdr:sp>
    <xdr:clientData/>
  </xdr:oneCellAnchor>
  <xdr:twoCellAnchor>
    <xdr:from>
      <xdr:col>14</xdr:col>
      <xdr:colOff>19050</xdr:colOff>
      <xdr:row>23</xdr:row>
      <xdr:rowOff>9525</xdr:rowOff>
    </xdr:from>
    <xdr:to>
      <xdr:col>14</xdr:col>
      <xdr:colOff>19050</xdr:colOff>
      <xdr:row>32</xdr:row>
      <xdr:rowOff>0</xdr:rowOff>
    </xdr:to>
    <xdr:sp>
      <xdr:nvSpPr>
        <xdr:cNvPr id="668" name="Line 631"/>
        <xdr:cNvSpPr>
          <a:spLocks/>
        </xdr:cNvSpPr>
      </xdr:nvSpPr>
      <xdr:spPr>
        <a:xfrm flipH="1">
          <a:off x="9963150" y="5867400"/>
          <a:ext cx="0" cy="20478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35</xdr:row>
      <xdr:rowOff>0</xdr:rowOff>
    </xdr:from>
    <xdr:ext cx="533400" cy="228600"/>
    <xdr:sp>
      <xdr:nvSpPr>
        <xdr:cNvPr id="669" name="text 7125"/>
        <xdr:cNvSpPr txBox="1">
          <a:spLocks noChangeArrowheads="1"/>
        </xdr:cNvSpPr>
      </xdr:nvSpPr>
      <xdr:spPr>
        <a:xfrm>
          <a:off x="11658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18</xdr:col>
      <xdr:colOff>228600</xdr:colOff>
      <xdr:row>23</xdr:row>
      <xdr:rowOff>0</xdr:rowOff>
    </xdr:from>
    <xdr:ext cx="533400" cy="228600"/>
    <xdr:sp>
      <xdr:nvSpPr>
        <xdr:cNvPr id="670" name="text 7125"/>
        <xdr:cNvSpPr txBox="1">
          <a:spLocks noChangeArrowheads="1"/>
        </xdr:cNvSpPr>
      </xdr:nvSpPr>
      <xdr:spPr>
        <a:xfrm>
          <a:off x="13144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671" name="Group 636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2" name="Line 6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</xdr:colOff>
      <xdr:row>28</xdr:row>
      <xdr:rowOff>57150</xdr:rowOff>
    </xdr:from>
    <xdr:to>
      <xdr:col>10</xdr:col>
      <xdr:colOff>304800</xdr:colOff>
      <xdr:row>28</xdr:row>
      <xdr:rowOff>171450</xdr:rowOff>
    </xdr:to>
    <xdr:grpSp>
      <xdr:nvGrpSpPr>
        <xdr:cNvPr id="674" name="Group 639"/>
        <xdr:cNvGrpSpPr>
          <a:grpSpLocks noChangeAspect="1"/>
        </xdr:cNvGrpSpPr>
      </xdr:nvGrpSpPr>
      <xdr:grpSpPr>
        <a:xfrm>
          <a:off x="6981825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5" name="Oval 6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6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678" name="Group 643"/>
        <xdr:cNvGrpSpPr>
          <a:grpSpLocks noChangeAspect="1"/>
        </xdr:cNvGrpSpPr>
      </xdr:nvGrpSpPr>
      <xdr:grpSpPr>
        <a:xfrm>
          <a:off x="1250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9" name="Line 6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681" name="Group 646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2" name="Line 6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114300</xdr:rowOff>
    </xdr:from>
    <xdr:to>
      <xdr:col>23</xdr:col>
      <xdr:colOff>409575</xdr:colOff>
      <xdr:row>37</xdr:row>
      <xdr:rowOff>28575</xdr:rowOff>
    </xdr:to>
    <xdr:grpSp>
      <xdr:nvGrpSpPr>
        <xdr:cNvPr id="684" name="Group 649"/>
        <xdr:cNvGrpSpPr>
          <a:grpSpLocks/>
        </xdr:cNvGrpSpPr>
      </xdr:nvGrpSpPr>
      <xdr:grpSpPr>
        <a:xfrm>
          <a:off x="169545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5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21</xdr:row>
      <xdr:rowOff>209550</xdr:rowOff>
    </xdr:from>
    <xdr:to>
      <xdr:col>25</xdr:col>
      <xdr:colOff>409575</xdr:colOff>
      <xdr:row>23</xdr:row>
      <xdr:rowOff>114300</xdr:rowOff>
    </xdr:to>
    <xdr:grpSp>
      <xdr:nvGrpSpPr>
        <xdr:cNvPr id="687" name="Group 652"/>
        <xdr:cNvGrpSpPr>
          <a:grpSpLocks noChangeAspect="1"/>
        </xdr:cNvGrpSpPr>
      </xdr:nvGrpSpPr>
      <xdr:grpSpPr>
        <a:xfrm>
          <a:off x="184404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8" name="Line 6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31</xdr:row>
      <xdr:rowOff>114300</xdr:rowOff>
    </xdr:from>
    <xdr:to>
      <xdr:col>23</xdr:col>
      <xdr:colOff>238125</xdr:colOff>
      <xdr:row>35</xdr:row>
      <xdr:rowOff>114300</xdr:rowOff>
    </xdr:to>
    <xdr:sp>
      <xdr:nvSpPr>
        <xdr:cNvPr id="690" name="Line 655"/>
        <xdr:cNvSpPr>
          <a:spLocks/>
        </xdr:cNvSpPr>
      </xdr:nvSpPr>
      <xdr:spPr>
        <a:xfrm flipH="1" flipV="1">
          <a:off x="12668250" y="7800975"/>
          <a:ext cx="44291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25</xdr:col>
      <xdr:colOff>247650</xdr:colOff>
      <xdr:row>27</xdr:row>
      <xdr:rowOff>114300</xdr:rowOff>
    </xdr:to>
    <xdr:sp>
      <xdr:nvSpPr>
        <xdr:cNvPr id="691" name="Line 656"/>
        <xdr:cNvSpPr>
          <a:spLocks/>
        </xdr:cNvSpPr>
      </xdr:nvSpPr>
      <xdr:spPr>
        <a:xfrm flipH="1">
          <a:off x="14897100" y="5972175"/>
          <a:ext cx="3695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619125</xdr:colOff>
      <xdr:row>30</xdr:row>
      <xdr:rowOff>66675</xdr:rowOff>
    </xdr:from>
    <xdr:to>
      <xdr:col>18</xdr:col>
      <xdr:colOff>666750</xdr:colOff>
      <xdr:row>31</xdr:row>
      <xdr:rowOff>66675</xdr:rowOff>
    </xdr:to>
    <xdr:grpSp>
      <xdr:nvGrpSpPr>
        <xdr:cNvPr id="692" name="Group 657"/>
        <xdr:cNvGrpSpPr>
          <a:grpSpLocks/>
        </xdr:cNvGrpSpPr>
      </xdr:nvGrpSpPr>
      <xdr:grpSpPr>
        <a:xfrm>
          <a:off x="13535025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3" name="Rectangle 65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65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66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27</xdr:row>
      <xdr:rowOff>180975</xdr:rowOff>
    </xdr:from>
    <xdr:to>
      <xdr:col>21</xdr:col>
      <xdr:colOff>285750</xdr:colOff>
      <xdr:row>28</xdr:row>
      <xdr:rowOff>180975</xdr:rowOff>
    </xdr:to>
    <xdr:grpSp>
      <xdr:nvGrpSpPr>
        <xdr:cNvPr id="696" name="Group 661"/>
        <xdr:cNvGrpSpPr>
          <a:grpSpLocks/>
        </xdr:cNvGrpSpPr>
      </xdr:nvGrpSpPr>
      <xdr:grpSpPr>
        <a:xfrm>
          <a:off x="15611475" y="6953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7" name="Rectangle 6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6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6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25</xdr:row>
      <xdr:rowOff>28575</xdr:rowOff>
    </xdr:from>
    <xdr:to>
      <xdr:col>24</xdr:col>
      <xdr:colOff>123825</xdr:colOff>
      <xdr:row>26</xdr:row>
      <xdr:rowOff>28575</xdr:rowOff>
    </xdr:to>
    <xdr:grpSp>
      <xdr:nvGrpSpPr>
        <xdr:cNvPr id="700" name="Group 665"/>
        <xdr:cNvGrpSpPr>
          <a:grpSpLocks/>
        </xdr:cNvGrpSpPr>
      </xdr:nvGrpSpPr>
      <xdr:grpSpPr>
        <a:xfrm>
          <a:off x="17468850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1" name="Rectangle 6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6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6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24</xdr:row>
      <xdr:rowOff>47625</xdr:rowOff>
    </xdr:from>
    <xdr:to>
      <xdr:col>22</xdr:col>
      <xdr:colOff>533400</xdr:colOff>
      <xdr:row>25</xdr:row>
      <xdr:rowOff>47625</xdr:rowOff>
    </xdr:to>
    <xdr:grpSp>
      <xdr:nvGrpSpPr>
        <xdr:cNvPr id="704" name="Group 669"/>
        <xdr:cNvGrpSpPr>
          <a:grpSpLocks/>
        </xdr:cNvGrpSpPr>
      </xdr:nvGrpSpPr>
      <xdr:grpSpPr>
        <a:xfrm>
          <a:off x="16392525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5" name="Rectangle 6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6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6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33</xdr:row>
      <xdr:rowOff>200025</xdr:rowOff>
    </xdr:from>
    <xdr:to>
      <xdr:col>19</xdr:col>
      <xdr:colOff>466725</xdr:colOff>
      <xdr:row>34</xdr:row>
      <xdr:rowOff>200025</xdr:rowOff>
    </xdr:to>
    <xdr:grpSp>
      <xdr:nvGrpSpPr>
        <xdr:cNvPr id="708" name="Group 673"/>
        <xdr:cNvGrpSpPr>
          <a:grpSpLocks/>
        </xdr:cNvGrpSpPr>
      </xdr:nvGrpSpPr>
      <xdr:grpSpPr>
        <a:xfrm>
          <a:off x="14325600" y="834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9" name="Rectangle 67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67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67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21</xdr:row>
      <xdr:rowOff>209550</xdr:rowOff>
    </xdr:from>
    <xdr:to>
      <xdr:col>48</xdr:col>
      <xdr:colOff>628650</xdr:colOff>
      <xdr:row>23</xdr:row>
      <xdr:rowOff>114300</xdr:rowOff>
    </xdr:to>
    <xdr:grpSp>
      <xdr:nvGrpSpPr>
        <xdr:cNvPr id="712" name="Group 677"/>
        <xdr:cNvGrpSpPr>
          <a:grpSpLocks noChangeAspect="1"/>
        </xdr:cNvGrpSpPr>
      </xdr:nvGrpSpPr>
      <xdr:grpSpPr>
        <a:xfrm>
          <a:off x="358330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3" name="Line 6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6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20</xdr:row>
      <xdr:rowOff>114300</xdr:rowOff>
    </xdr:from>
    <xdr:to>
      <xdr:col>43</xdr:col>
      <xdr:colOff>485775</xdr:colOff>
      <xdr:row>22</xdr:row>
      <xdr:rowOff>28575</xdr:rowOff>
    </xdr:to>
    <xdr:grpSp>
      <xdr:nvGrpSpPr>
        <xdr:cNvPr id="715" name="Group 680"/>
        <xdr:cNvGrpSpPr>
          <a:grpSpLocks noChangeAspect="1"/>
        </xdr:cNvGrpSpPr>
      </xdr:nvGrpSpPr>
      <xdr:grpSpPr>
        <a:xfrm>
          <a:off x="31889700" y="5286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16" name="Line 68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68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781050</xdr:colOff>
      <xdr:row>21</xdr:row>
      <xdr:rowOff>200025</xdr:rowOff>
    </xdr:from>
    <xdr:to>
      <xdr:col>44</xdr:col>
      <xdr:colOff>809625</xdr:colOff>
      <xdr:row>22</xdr:row>
      <xdr:rowOff>200025</xdr:rowOff>
    </xdr:to>
    <xdr:grpSp>
      <xdr:nvGrpSpPr>
        <xdr:cNvPr id="718" name="Group 683"/>
        <xdr:cNvGrpSpPr>
          <a:grpSpLocks/>
        </xdr:cNvGrpSpPr>
      </xdr:nvGrpSpPr>
      <xdr:grpSpPr>
        <a:xfrm>
          <a:off x="33166050" y="5600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9" name="Rectangle 68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68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68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20</xdr:row>
      <xdr:rowOff>114300</xdr:rowOff>
    </xdr:from>
    <xdr:to>
      <xdr:col>48</xdr:col>
      <xdr:colOff>476250</xdr:colOff>
      <xdr:row>23</xdr:row>
      <xdr:rowOff>114300</xdr:rowOff>
    </xdr:to>
    <xdr:sp>
      <xdr:nvSpPr>
        <xdr:cNvPr id="722" name="Line 687"/>
        <xdr:cNvSpPr>
          <a:spLocks/>
        </xdr:cNvSpPr>
      </xdr:nvSpPr>
      <xdr:spPr>
        <a:xfrm>
          <a:off x="32042100" y="5286375"/>
          <a:ext cx="39433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3" name="Line 68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4" name="Line 68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5" name="Line 69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6" name="Line 69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7" name="Line 69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8" name="Line 69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9" name="Line 69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30" name="Line 69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1" name="Line 69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2" name="Line 69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3" name="Line 69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4" name="Line 69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5" name="Line 70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6" name="Line 70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7" name="Line 70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8" name="Line 70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9" name="Line 70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0" name="Line 70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1" name="Line 70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2" name="Line 70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3" name="Line 70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4" name="Line 70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5" name="Line 71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6" name="Line 71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7" name="Line 71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8" name="Line 71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9" name="Line 71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0" name="Line 71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1" name="Line 71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2" name="Line 71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3" name="Line 71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4" name="Line 71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5" name="Line 72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6" name="Line 72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7" name="Line 72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8" name="Line 72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9" name="Line 72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0" name="Line 72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1" name="Line 72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2" name="Line 72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3" name="Line 72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4" name="Line 72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5" name="Line 73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6" name="Line 73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7" name="Line 73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8" name="Line 73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9" name="Line 73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0" name="Line 73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1" name="Line 73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2" name="Line 73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3" name="Line 73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4" name="Line 73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5" name="Line 74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6" name="Line 74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7" name="Line 74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8" name="Line 74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9" name="Line 74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0" name="Line 74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1" name="Line 74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2" name="Line 74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3" name="Line 74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4" name="Line 74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5" name="Line 75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6" name="Line 75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87" name="Line 75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88" name="Line 75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89" name="Line 75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0" name="Line 75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1" name="Line 75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2" name="Line 75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3" name="Line 75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4" name="Line 75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5" name="Line 76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6" name="Line 76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7" name="Line 76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8" name="Line 76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9" name="Line 76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0" name="Line 76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1" name="Line 76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2" name="Line 76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3" name="Line 76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4" name="Line 76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5" name="Line 77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6" name="Line 77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7" name="Line 77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8" name="Line 77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9" name="Line 77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0" name="Line 77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1" name="Line 77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2" name="Line 77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3" name="Line 77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4" name="Line 77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5" name="Line 78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6" name="Line 78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7" name="Line 78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8" name="Line 78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9" name="Line 78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0" name="Line 78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1" name="Line 78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2" name="Line 78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3" name="Line 78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4" name="Line 78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5" name="Line 79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6" name="Line 79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7" name="Line 79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8" name="Line 79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9" name="Line 79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0" name="Line 79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1" name="Line 79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2" name="Line 79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3" name="Line 79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4" name="Line 79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5" name="Line 80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6" name="Line 80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7" name="Line 80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8" name="Line 80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9" name="Line 80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0" name="Line 80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1" name="Line 80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2" name="Line 80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3" name="Line 80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4" name="Line 80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5" name="Line 81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6" name="Line 81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7" name="Line 81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8" name="Line 81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9" name="Line 81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0" name="Line 81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1" name="Line 81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2" name="Line 81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3" name="Line 81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4" name="Line 81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5" name="Line 82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6" name="Line 82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7" name="Line 82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8" name="Line 82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9" name="Line 82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0" name="Line 82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1" name="Line 82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2" name="Line 82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3" name="Line 82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4" name="Line 82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5" name="Line 83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6" name="Line 83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7" name="Line 83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8" name="Line 83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9" name="Line 83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0" name="Line 83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1" name="Line 83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2" name="Line 83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3" name="Line 83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4" name="Line 83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5" name="Line 84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6" name="Line 84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7" name="Line 84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8" name="Line 84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9" name="Line 84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0" name="Line 84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1" name="Line 84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2" name="Line 84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3" name="Line 84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4" name="Line 84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5" name="Line 85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6" name="Line 85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7" name="Line 85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8" name="Line 85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9" name="Line 85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0" name="Line 85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1" name="Line 85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2" name="Line 85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3" name="Line 85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4" name="Line 85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5" name="Line 86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6" name="Line 86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7" name="Line 86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8" name="Line 86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9" name="Line 86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0" name="Line 86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1" name="Line 86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2" name="Line 86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3" name="Line 86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4" name="Line 86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5" name="Line 87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6" name="Line 87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7" name="Line 87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8" name="Line 87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9" name="Line 87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0" name="Line 87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1" name="Line 87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2" name="Line 87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3" name="Line 87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4" name="Line 87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5" name="Line 88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6" name="Line 88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7" name="Line 88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8" name="Line 88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9" name="Line 88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20" name="Line 88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21" name="Line 88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22" name="Line 88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3" name="Line 88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4" name="Line 88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5" name="Line 89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6" name="Line 89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7" name="Line 89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8" name="Line 89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9" name="Line 89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0" name="Line 89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1" name="Line 89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2" name="Line 89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3" name="Line 89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4" name="Line 89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5" name="Line 90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6" name="Line 90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7" name="Line 90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8" name="Line 90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9" name="Line 90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0" name="Line 90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1" name="Line 90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2" name="Line 90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3" name="Line 90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4" name="Line 90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5" name="Line 91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6" name="Line 91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47" name="Line 91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48" name="Line 91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49" name="Line 91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0" name="Line 91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1" name="Line 91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2" name="Line 91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3" name="Line 91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4" name="Line 91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5" name="Line 92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6" name="Line 92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7" name="Line 92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8" name="Line 92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9" name="Line 92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0" name="Line 92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1" name="Line 92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2" name="Line 92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3" name="Line 92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4" name="Line 92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5" name="Line 93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6" name="Line 93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7" name="Line 93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8" name="Line 93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9" name="Line 93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0" name="Line 93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1" name="Line 93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2" name="Line 93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3" name="Line 93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4" name="Line 93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5" name="Line 94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6" name="Line 94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7" name="Line 94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8" name="Line 94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9" name="Line 94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80" name="Line 94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81" name="Line 94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82" name="Line 94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3" name="Line 94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4" name="Line 94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5" name="Line 95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6" name="Line 95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7" name="Line 95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8" name="Line 95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9" name="Line 95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0" name="Line 95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1" name="Line 95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2" name="Line 95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3" name="Line 95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4" name="Line 95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5" name="Line 96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6" name="Line 96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7" name="Line 96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8" name="Line 96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9" name="Line 96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0" name="Line 96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1" name="Line 96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2" name="Line 96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3" name="Line 96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4" name="Line 96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5" name="Line 97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6" name="Line 97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07" name="Line 97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08" name="Line 97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09" name="Line 97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0" name="Line 97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1" name="Line 97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2" name="Line 97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3" name="Line 97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4" name="Line 97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5" name="Line 98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6" name="Line 98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7" name="Line 98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8" name="Line 98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19" name="Line 98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0" name="Line 985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1" name="Line 986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2" name="Line 987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3" name="Line 988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4" name="Line 98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5" name="Line 99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6" name="Line 991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7" name="Line 992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8" name="Line 993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9" name="Line 99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0" name="Line 995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1" name="Line 996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2" name="Line 997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3" name="Line 998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4" name="Line 99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5" name="Line 100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6" name="Line 1001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7" name="Line 1002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8" name="Line 1003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9" name="Line 100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40" name="Line 1005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41" name="Line 1006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42" name="Line 1007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3" name="Line 100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4" name="Line 100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5" name="Line 101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6" name="Line 101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7" name="Line 101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8" name="Line 101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9" name="Line 101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0" name="Line 101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1" name="Line 101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2" name="Line 101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3" name="Line 101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4" name="Line 101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5" name="Line 102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6" name="Line 102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7" name="Line 102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8" name="Line 102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9" name="Line 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0" name="Line 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1" name="Line 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2" name="Line 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3" name="Line 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4" name="Line 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5" name="Line 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6" name="Line 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7" name="Line 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8" name="Line 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9" name="Line 1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0" name="Line 1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1" name="Line 1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2" name="Line 1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3" name="Line 1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4" name="Line 1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5" name="Line 1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6" name="Line 1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7" name="Line 1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8" name="Line 1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79" name="Line 2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0" name="Line 2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1" name="Line 2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2" name="Line 2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3" name="Line 2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4" name="Line 2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5" name="Line 2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6" name="Line 2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7" name="Line 2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8" name="Line 2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9" name="Line 3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90" name="Line 3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723900</xdr:colOff>
      <xdr:row>20</xdr:row>
      <xdr:rowOff>219075</xdr:rowOff>
    </xdr:from>
    <xdr:to>
      <xdr:col>46</xdr:col>
      <xdr:colOff>752475</xdr:colOff>
      <xdr:row>21</xdr:row>
      <xdr:rowOff>219075</xdr:rowOff>
    </xdr:to>
    <xdr:grpSp>
      <xdr:nvGrpSpPr>
        <xdr:cNvPr id="1091" name="Group 32"/>
        <xdr:cNvGrpSpPr>
          <a:grpSpLocks/>
        </xdr:cNvGrpSpPr>
      </xdr:nvGrpSpPr>
      <xdr:grpSpPr>
        <a:xfrm>
          <a:off x="34747200" y="5391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2" name="Rectangle 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5" name="Line 3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6" name="Line 3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7" name="Line 3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8" name="Line 3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9" name="Line 4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0" name="Line 4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1" name="Line 4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2" name="Line 4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3" name="Line 4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4" name="Line 4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5" name="Line 4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6" name="Line 4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7" name="Line 4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8" name="Line 4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9" name="Line 5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0" name="Line 5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1" name="Line 5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2" name="Line 5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3" name="Line 5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4" name="Line 5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5" name="Line 5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6" name="Line 5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7" name="Line 5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8" name="Line 5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19" name="Line 6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0" name="Line 6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1" name="Line 6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2" name="Line 6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3" name="Line 6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4" name="Line 6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5" name="Line 6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6" name="Line 6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7" name="Line 6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8" name="Line 6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9" name="Line 7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30" name="Line 7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1" name="Line 72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2" name="Line 73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3" name="Line 74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4" name="Line 75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5" name="Line 76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6" name="Line 77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7" name="Line 78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8" name="Line 79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9" name="Line 80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0" name="Line 81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1" name="Line 82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2" name="Line 83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3" name="Line 84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4" name="Line 85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5" name="Line 86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6" name="Line 87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7" name="Line 88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8" name="Line 89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9" name="Line 90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0" name="Line 91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1" name="Line 92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2" name="Line 93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3" name="Line 94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4" name="Line 95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5" name="Line 96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6" name="Line 97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7" name="Line 98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8" name="Line 99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9" name="Line 100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0" name="Line 101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1" name="Line 102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2" name="Line 103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3" name="Line 104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4" name="Line 105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5" name="Line 106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6" name="Line 107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17</xdr:row>
      <xdr:rowOff>123825</xdr:rowOff>
    </xdr:from>
    <xdr:to>
      <xdr:col>38</xdr:col>
      <xdr:colOff>752475</xdr:colOff>
      <xdr:row>19</xdr:row>
      <xdr:rowOff>123825</xdr:rowOff>
    </xdr:to>
    <xdr:sp>
      <xdr:nvSpPr>
        <xdr:cNvPr id="1167" name="Line 120"/>
        <xdr:cNvSpPr>
          <a:spLocks/>
        </xdr:cNvSpPr>
      </xdr:nvSpPr>
      <xdr:spPr>
        <a:xfrm flipH="1" flipV="1">
          <a:off x="26298525" y="46101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20</xdr:row>
      <xdr:rowOff>9525</xdr:rowOff>
    </xdr:from>
    <xdr:to>
      <xdr:col>40</xdr:col>
      <xdr:colOff>752475</xdr:colOff>
      <xdr:row>20</xdr:row>
      <xdr:rowOff>85725</xdr:rowOff>
    </xdr:to>
    <xdr:sp>
      <xdr:nvSpPr>
        <xdr:cNvPr id="1168" name="Line 121"/>
        <xdr:cNvSpPr>
          <a:spLocks/>
        </xdr:cNvSpPr>
      </xdr:nvSpPr>
      <xdr:spPr>
        <a:xfrm>
          <a:off x="29270325" y="518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20</xdr:row>
      <xdr:rowOff>85725</xdr:rowOff>
    </xdr:from>
    <xdr:to>
      <xdr:col>41</xdr:col>
      <xdr:colOff>504825</xdr:colOff>
      <xdr:row>20</xdr:row>
      <xdr:rowOff>114300</xdr:rowOff>
    </xdr:to>
    <xdr:sp>
      <xdr:nvSpPr>
        <xdr:cNvPr id="1169" name="Line 122"/>
        <xdr:cNvSpPr>
          <a:spLocks/>
        </xdr:cNvSpPr>
      </xdr:nvSpPr>
      <xdr:spPr>
        <a:xfrm>
          <a:off x="30013275" y="5257800"/>
          <a:ext cx="72390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19</xdr:row>
      <xdr:rowOff>123825</xdr:rowOff>
    </xdr:from>
    <xdr:to>
      <xdr:col>40</xdr:col>
      <xdr:colOff>19050</xdr:colOff>
      <xdr:row>20</xdr:row>
      <xdr:rowOff>9525</xdr:rowOff>
    </xdr:to>
    <xdr:sp>
      <xdr:nvSpPr>
        <xdr:cNvPr id="1170" name="Line 123"/>
        <xdr:cNvSpPr>
          <a:spLocks/>
        </xdr:cNvSpPr>
      </xdr:nvSpPr>
      <xdr:spPr>
        <a:xfrm flipH="1" flipV="1">
          <a:off x="28527375" y="50673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428625</xdr:colOff>
      <xdr:row>16</xdr:row>
      <xdr:rowOff>152400</xdr:rowOff>
    </xdr:from>
    <xdr:to>
      <xdr:col>34</xdr:col>
      <xdr:colOff>657225</xdr:colOff>
      <xdr:row>17</xdr:row>
      <xdr:rowOff>0</xdr:rowOff>
    </xdr:to>
    <xdr:sp>
      <xdr:nvSpPr>
        <xdr:cNvPr id="1171" name="Line 124"/>
        <xdr:cNvSpPr>
          <a:spLocks/>
        </xdr:cNvSpPr>
      </xdr:nvSpPr>
      <xdr:spPr>
        <a:xfrm flipH="1" flipV="1">
          <a:off x="24717375" y="4410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657225</xdr:colOff>
      <xdr:row>16</xdr:row>
      <xdr:rowOff>114300</xdr:rowOff>
    </xdr:from>
    <xdr:to>
      <xdr:col>33</xdr:col>
      <xdr:colOff>428625</xdr:colOff>
      <xdr:row>16</xdr:row>
      <xdr:rowOff>152400</xdr:rowOff>
    </xdr:to>
    <xdr:sp>
      <xdr:nvSpPr>
        <xdr:cNvPr id="1172" name="Line 125"/>
        <xdr:cNvSpPr>
          <a:spLocks/>
        </xdr:cNvSpPr>
      </xdr:nvSpPr>
      <xdr:spPr>
        <a:xfrm flipH="1" flipV="1">
          <a:off x="23974425" y="4371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17</xdr:row>
      <xdr:rowOff>0</xdr:rowOff>
    </xdr:from>
    <xdr:to>
      <xdr:col>35</xdr:col>
      <xdr:colOff>447675</xdr:colOff>
      <xdr:row>17</xdr:row>
      <xdr:rowOff>114300</xdr:rowOff>
    </xdr:to>
    <xdr:sp>
      <xdr:nvSpPr>
        <xdr:cNvPr id="1173" name="Line 126"/>
        <xdr:cNvSpPr>
          <a:spLocks/>
        </xdr:cNvSpPr>
      </xdr:nvSpPr>
      <xdr:spPr>
        <a:xfrm flipH="1" flipV="1">
          <a:off x="25469850" y="4486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390525</xdr:colOff>
      <xdr:row>16</xdr:row>
      <xdr:rowOff>114300</xdr:rowOff>
    </xdr:from>
    <xdr:to>
      <xdr:col>32</xdr:col>
      <xdr:colOff>714375</xdr:colOff>
      <xdr:row>16</xdr:row>
      <xdr:rowOff>114300</xdr:rowOff>
    </xdr:to>
    <xdr:sp>
      <xdr:nvSpPr>
        <xdr:cNvPr id="1174" name="Line 127"/>
        <xdr:cNvSpPr>
          <a:spLocks/>
        </xdr:cNvSpPr>
      </xdr:nvSpPr>
      <xdr:spPr>
        <a:xfrm flipV="1">
          <a:off x="8334375" y="4371975"/>
          <a:ext cx="1569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5" name="Line 12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6" name="Line 12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7" name="Line 13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8" name="Line 13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9" name="Line 13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0" name="Line 13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1" name="Line 13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2" name="Line 13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3" name="Line 13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4" name="Line 13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5" name="Line 13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6" name="Line 13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7" name="Line 14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8" name="Line 14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9" name="Line 14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0" name="Line 14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1" name="Line 14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2" name="Line 14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3" name="Line 14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4" name="Line 14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5" name="Line 14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6" name="Line 14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7" name="Line 15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8" name="Line 15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9" name="Line 15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0" name="Line 15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1" name="Line 15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2" name="Line 15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3" name="Line 15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4" name="Line 15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5" name="Line 15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6" name="Line 15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7" name="Line 16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8" name="Line 16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9" name="Line 16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0" name="Line 16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1" name="Line 16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2" name="Line 16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3" name="Line 16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4" name="Line 16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5" name="Line 16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6" name="Line 16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7" name="Line 17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8" name="Line 17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9" name="Line 17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0" name="Line 17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1" name="Line 17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2" name="Line 17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3" name="Line 17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4" name="Line 17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5" name="Line 17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6" name="Line 17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7" name="Line 18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8" name="Line 18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9" name="Line 18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0" name="Line 18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1" name="Line 18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2" name="Line 18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3" name="Line 18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4" name="Line 18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5" name="Line 18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6" name="Line 18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7" name="Line 19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8" name="Line 19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9" name="Line 19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0" name="Line 19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1" name="Line 19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2" name="Line 19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3" name="Line 19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4" name="Line 19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5" name="Line 19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6" name="Line 19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7" name="Line 20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8" name="Line 20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9" name="Line 20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0" name="Line 20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1" name="Line 20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2" name="Line 20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3" name="Line 20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4" name="Line 20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5" name="Line 20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6" name="Line 20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7" name="Line 21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8" name="Line 21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9" name="Line 21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0" name="Line 21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1" name="Line 21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2" name="Line 21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3" name="Line 21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4" name="Line 21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5" name="Line 21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6" name="Line 21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7" name="Line 22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8" name="Line 22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9" name="Line 22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0" name="Line 22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1" name="Line 22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2" name="Line 22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3" name="Line 22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4" name="Line 22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5" name="Line 22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6" name="Line 22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7" name="Line 23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8" name="Line 23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9" name="Line 23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0" name="Line 23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1" name="Line 23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2" name="Line 23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3" name="Line 23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4" name="Line 23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5" name="Line 23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6" name="Line 23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7" name="Line 24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8" name="Line 24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9" name="Line 24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0" name="Line 24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1" name="Line 24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2" name="Line 24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3" name="Line 24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4" name="Line 24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5" name="Line 24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6" name="Line 24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7" name="Line 25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8" name="Line 25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9" name="Line 25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0" name="Line 25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1" name="Line 25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2" name="Line 25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3" name="Line 25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4" name="Line 25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5" name="Line 25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6" name="Line 25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7" name="Line 26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8" name="Line 26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9" name="Line 26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0" name="Line 26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1" name="Line 26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2" name="Line 26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3" name="Line 26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4" name="Line 26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5" name="Line 26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6" name="Line 26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7" name="Line 27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8" name="Line 27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9" name="Line 27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0" name="Line 27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1" name="Line 27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2" name="Line 27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3" name="Line 27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4" name="Line 27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5" name="Line 27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6" name="Line 27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7" name="Line 28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8" name="Line 28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9" name="Line 28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0" name="Line 28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1" name="Line 28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2" name="Line 28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3" name="Line 28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4" name="Line 28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5" name="Line 28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6" name="Line 28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7" name="Line 29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8" name="Line 29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9" name="Line 29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0" name="Line 29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1" name="Line 29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2" name="Line 29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3" name="Line 29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4" name="Line 29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5" name="Line 29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6" name="Line 29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7" name="Line 30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8" name="Line 30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9" name="Line 30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0" name="Line 30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1" name="Line 30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2" name="Line 30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3" name="Line 30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4" name="Line 30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5" name="Line 30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6" name="Line 30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7" name="Line 31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8" name="Line 31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9" name="Line 31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0" name="Line 31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1" name="Line 31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2" name="Line 31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3" name="Line 31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4" name="Line 31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5" name="Line 31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6" name="Line 31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7" name="Line 32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8" name="Line 32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9" name="Line 32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0" name="Line 32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1" name="Line 32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2" name="Line 32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3" name="Line 32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4" name="Line 32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5" name="Line 32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6" name="Line 32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7" name="Line 33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8" name="Line 33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9" name="Line 33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80" name="Line 33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81" name="Line 33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82" name="Line 33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3" name="Line 336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4" name="Line 337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5" name="Line 338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6" name="Line 339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7" name="Line 340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8" name="Line 341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9" name="Line 342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0" name="Line 343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1" name="Line 344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2" name="Line 345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3" name="Line 346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4" name="Line 347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5" name="Line 348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6" name="Line 349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7" name="Line 350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8" name="Line 351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9" name="Line 352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0" name="Line 353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1" name="Line 354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2" name="Line 355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3" name="Line 356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4" name="Line 357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5" name="Line 358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6" name="Line 359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07" name="Line 36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08" name="Line 36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09" name="Line 36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0" name="Line 36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1" name="Line 36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2" name="Line 36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3" name="Line 36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4" name="Line 36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5" name="Line 36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6" name="Line 36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7" name="Line 37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8" name="Line 37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19" name="Line 37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0" name="Line 37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1" name="Line 37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2" name="Line 37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3" name="Line 37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4" name="Line 37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5" name="Line 37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6" name="Line 37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7" name="Line 38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8" name="Line 38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9" name="Line 38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0" name="Line 38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1" name="Line 38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2" name="Line 38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3" name="Line 38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4" name="Line 38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5" name="Line 38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6" name="Line 38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7" name="Line 39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8" name="Line 39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9" name="Line 39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40" name="Line 39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41" name="Line 39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42" name="Line 39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3" name="Line 39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4" name="Line 39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5" name="Line 39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6" name="Line 39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7" name="Line 40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8" name="Line 40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9" name="Line 40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0" name="Line 40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1" name="Line 40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2" name="Line 40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3" name="Line 40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4" name="Line 40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5" name="Line 40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6" name="Line 40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7" name="Line 41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8" name="Line 41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9" name="Line 41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0" name="Line 41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1" name="Line 41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2" name="Line 41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3" name="Line 41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4" name="Line 41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5" name="Line 41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6" name="Line 41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7" name="Line 42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8" name="Line 42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9" name="Line 42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0" name="Line 42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1" name="Line 42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2" name="Line 42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3" name="Line 42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4" name="Line 42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5" name="Line 42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6" name="Line 42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7" name="Line 43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8" name="Line 43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79" name="Line 43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0" name="Line 43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1" name="Line 43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2" name="Line 43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3" name="Line 43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4" name="Line 43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5" name="Line 43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6" name="Line 43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7" name="Line 44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8" name="Line 44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9" name="Line 44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90" name="Line 44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1" name="Line 44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2" name="Line 44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3" name="Line 44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4" name="Line 44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5" name="Line 44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6" name="Line 44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7" name="Line 45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8" name="Line 45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9" name="Line 45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0" name="Line 45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1" name="Line 45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2" name="Line 45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3" name="Line 45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4" name="Line 45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5" name="Line 45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6" name="Line 45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7" name="Line 46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8" name="Line 46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9" name="Line 46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0" name="Line 46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1" name="Line 46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2" name="Line 46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3" name="Line 46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4" name="Line 46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5" name="Line 46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6" name="Line 46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7" name="Line 47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8" name="Line 47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9" name="Line 47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0" name="Line 47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1" name="Line 47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2" name="Line 47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3" name="Line 47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4" name="Line 47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5" name="Line 47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6" name="Line 47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27" name="Line 48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28" name="Line 48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29" name="Line 48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0" name="Line 48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1" name="Line 48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2" name="Line 48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3" name="Line 48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4" name="Line 48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5" name="Line 48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6" name="Line 48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7" name="Line 49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8" name="Line 49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9" name="Line 49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0" name="Line 49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1" name="Line 49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2" name="Line 49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3" name="Line 49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4" name="Line 49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5" name="Line 49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6" name="Line 49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7" name="Line 50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8" name="Line 50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9" name="Line 50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50" name="Line 50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1" name="Line 50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2" name="Line 50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3" name="Line 50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4" name="Line 50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5" name="Line 50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6" name="Line 50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7" name="Line 51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8" name="Line 51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9" name="Line 51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60" name="Line 51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61" name="Line 51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62" name="Line 51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3" name="Line 51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4" name="Line 51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5" name="Line 51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6" name="Line 51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7" name="Line 52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8" name="Line 52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9" name="Line 52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0" name="Line 52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1" name="Line 52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2" name="Line 52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3" name="Line 52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4" name="Line 52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5" name="Line 52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6" name="Line 52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7" name="Line 53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8" name="Line 53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9" name="Line 53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0" name="Line 53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1" name="Line 53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2" name="Line 53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3" name="Line 53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4" name="Line 53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5" name="Line 53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6" name="Line 53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87" name="Line 54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88" name="Line 54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89" name="Line 54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0" name="Line 54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1" name="Line 54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2" name="Line 54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3" name="Line 54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4" name="Line 54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5" name="Line 54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6" name="Line 54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7" name="Line 55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8" name="Line 55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76200</xdr:rowOff>
    </xdr:from>
    <xdr:to>
      <xdr:col>46</xdr:col>
      <xdr:colOff>571500</xdr:colOff>
      <xdr:row>34</xdr:row>
      <xdr:rowOff>152400</xdr:rowOff>
    </xdr:to>
    <xdr:grpSp>
      <xdr:nvGrpSpPr>
        <xdr:cNvPr id="1599" name="Group 552"/>
        <xdr:cNvGrpSpPr>
          <a:grpSpLocks/>
        </xdr:cNvGrpSpPr>
      </xdr:nvGrpSpPr>
      <xdr:grpSpPr>
        <a:xfrm>
          <a:off x="18859500" y="8220075"/>
          <a:ext cx="15735300" cy="304800"/>
          <a:chOff x="89" y="239"/>
          <a:chExt cx="863" cy="32"/>
        </a:xfrm>
        <a:solidFill>
          <a:srgbClr val="FFFFFF"/>
        </a:solidFill>
      </xdr:grpSpPr>
      <xdr:sp>
        <xdr:nvSpPr>
          <xdr:cNvPr id="1600" name="Rectangle 553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554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555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556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557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558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559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560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561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114300</xdr:rowOff>
    </xdr:from>
    <xdr:to>
      <xdr:col>40</xdr:col>
      <xdr:colOff>514350</xdr:colOff>
      <xdr:row>34</xdr:row>
      <xdr:rowOff>114300</xdr:rowOff>
    </xdr:to>
    <xdr:sp>
      <xdr:nvSpPr>
        <xdr:cNvPr id="1609" name="text 7125"/>
        <xdr:cNvSpPr txBox="1">
          <a:spLocks noChangeArrowheads="1"/>
        </xdr:cNvSpPr>
      </xdr:nvSpPr>
      <xdr:spPr>
        <a:xfrm>
          <a:off x="292608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247</a:t>
          </a:r>
        </a:p>
      </xdr:txBody>
    </xdr:sp>
    <xdr:clientData/>
  </xdr:twoCellAnchor>
  <xdr:twoCellAnchor>
    <xdr:from>
      <xdr:col>29</xdr:col>
      <xdr:colOff>19050</xdr:colOff>
      <xdr:row>30</xdr:row>
      <xdr:rowOff>76200</xdr:rowOff>
    </xdr:from>
    <xdr:to>
      <xdr:col>40</xdr:col>
      <xdr:colOff>0</xdr:colOff>
      <xdr:row>31</xdr:row>
      <xdr:rowOff>152400</xdr:rowOff>
    </xdr:to>
    <xdr:grpSp>
      <xdr:nvGrpSpPr>
        <xdr:cNvPr id="1610" name="Group 564"/>
        <xdr:cNvGrpSpPr>
          <a:grpSpLocks/>
        </xdr:cNvGrpSpPr>
      </xdr:nvGrpSpPr>
      <xdr:grpSpPr>
        <a:xfrm>
          <a:off x="21336000" y="7534275"/>
          <a:ext cx="7924800" cy="304800"/>
          <a:chOff x="116" y="119"/>
          <a:chExt cx="540" cy="40"/>
        </a:xfrm>
        <a:solidFill>
          <a:srgbClr val="FFFFFF"/>
        </a:solidFill>
      </xdr:grpSpPr>
      <xdr:sp>
        <xdr:nvSpPr>
          <xdr:cNvPr id="1611" name="Rectangle 565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566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567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568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569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570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571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38</xdr:col>
      <xdr:colOff>0</xdr:colOff>
      <xdr:row>31</xdr:row>
      <xdr:rowOff>114300</xdr:rowOff>
    </xdr:to>
    <xdr:sp>
      <xdr:nvSpPr>
        <xdr:cNvPr id="1618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9" t="s">
        <v>34</v>
      </c>
      <c r="C4" s="280" t="s">
        <v>54</v>
      </c>
      <c r="D4" s="107"/>
      <c r="E4" s="106"/>
      <c r="F4" s="106"/>
      <c r="G4" s="106"/>
      <c r="H4" s="106"/>
      <c r="I4" s="107"/>
      <c r="J4" s="95" t="s">
        <v>55</v>
      </c>
      <c r="K4" s="107"/>
      <c r="L4" s="108"/>
      <c r="M4" s="107"/>
      <c r="N4" s="107"/>
      <c r="O4" s="107"/>
      <c r="P4" s="107"/>
      <c r="Q4" s="109" t="s">
        <v>35</v>
      </c>
      <c r="R4" s="279">
        <v>548537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60"/>
      <c r="H8" s="60"/>
      <c r="I8" s="60"/>
      <c r="J8" s="60" t="s">
        <v>56</v>
      </c>
      <c r="K8" s="60"/>
      <c r="L8" s="60"/>
      <c r="M8" s="60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9" t="s">
        <v>8</v>
      </c>
      <c r="D9" s="128"/>
      <c r="E9" s="128"/>
      <c r="F9" s="128"/>
      <c r="G9" s="128"/>
      <c r="H9" s="128"/>
      <c r="I9" s="128"/>
      <c r="J9" s="130" t="s">
        <v>62</v>
      </c>
      <c r="K9" s="128"/>
      <c r="L9" s="128"/>
      <c r="M9" s="128"/>
      <c r="N9" s="128"/>
      <c r="O9" s="128"/>
      <c r="P9" s="341" t="s">
        <v>96</v>
      </c>
      <c r="Q9" s="341"/>
      <c r="R9" s="131"/>
      <c r="S9" s="125"/>
      <c r="T9" s="104"/>
      <c r="U9" s="102"/>
    </row>
    <row r="10" spans="1:21" ht="24.75" customHeight="1">
      <c r="A10" s="121"/>
      <c r="B10" s="126"/>
      <c r="C10" s="59" t="s">
        <v>10</v>
      </c>
      <c r="D10" s="128"/>
      <c r="E10" s="128"/>
      <c r="F10" s="128"/>
      <c r="G10" s="128"/>
      <c r="H10" s="128"/>
      <c r="I10" s="128"/>
      <c r="J10" s="130" t="s">
        <v>63</v>
      </c>
      <c r="K10" s="128"/>
      <c r="L10" s="128"/>
      <c r="M10" s="128"/>
      <c r="N10" s="128"/>
      <c r="O10" s="128"/>
      <c r="P10" s="341"/>
      <c r="Q10" s="341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71" t="s">
        <v>15</v>
      </c>
      <c r="D13" s="128"/>
      <c r="E13" s="128"/>
      <c r="F13" s="128"/>
      <c r="G13" s="135" t="s">
        <v>100</v>
      </c>
      <c r="H13" s="128"/>
      <c r="I13" s="128"/>
      <c r="J13" s="135" t="s">
        <v>16</v>
      </c>
      <c r="K13" s="210"/>
      <c r="M13" s="135" t="s">
        <v>101</v>
      </c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70" t="s">
        <v>17</v>
      </c>
      <c r="D14" s="128"/>
      <c r="E14" s="128"/>
      <c r="F14" s="128"/>
      <c r="G14" s="285">
        <v>39.15</v>
      </c>
      <c r="H14" s="128"/>
      <c r="I14" s="128"/>
      <c r="J14" s="278">
        <v>39.448</v>
      </c>
      <c r="K14" s="86"/>
      <c r="M14" s="285">
        <v>39.9</v>
      </c>
      <c r="N14" s="128"/>
      <c r="O14" s="229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70" t="s">
        <v>18</v>
      </c>
      <c r="D15" s="128"/>
      <c r="E15" s="128"/>
      <c r="F15" s="128"/>
      <c r="G15" s="70" t="s">
        <v>52</v>
      </c>
      <c r="H15" s="128"/>
      <c r="I15" s="128"/>
      <c r="J15" s="86" t="s">
        <v>19</v>
      </c>
      <c r="K15" s="230"/>
      <c r="M15" s="70" t="s">
        <v>52</v>
      </c>
      <c r="N15" s="128"/>
      <c r="O15" s="230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277"/>
      <c r="I16" s="277"/>
      <c r="J16" s="70" t="s">
        <v>53</v>
      </c>
      <c r="K16" s="70"/>
      <c r="L16" s="277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32"/>
      <c r="C17" s="133"/>
      <c r="D17" s="133"/>
      <c r="E17" s="133"/>
      <c r="F17" s="133"/>
      <c r="G17" s="133"/>
      <c r="H17" s="133"/>
      <c r="I17" s="133"/>
      <c r="J17" s="282" t="s">
        <v>48</v>
      </c>
      <c r="K17" s="227"/>
      <c r="L17" s="133"/>
      <c r="M17" s="133"/>
      <c r="N17" s="133"/>
      <c r="O17" s="133"/>
      <c r="P17" s="133"/>
      <c r="Q17" s="133"/>
      <c r="R17" s="134"/>
      <c r="S17" s="125"/>
      <c r="T17" s="104"/>
      <c r="U17" s="102"/>
    </row>
    <row r="18" spans="1:21" ht="21" customHeight="1">
      <c r="A18" s="121"/>
      <c r="B18" s="126"/>
      <c r="C18" s="128"/>
      <c r="D18" s="128"/>
      <c r="E18" s="277"/>
      <c r="F18" s="283" t="s">
        <v>60</v>
      </c>
      <c r="G18" s="277"/>
      <c r="H18" s="128"/>
      <c r="I18" s="128"/>
      <c r="J18" s="273"/>
      <c r="L18" s="128"/>
      <c r="M18" s="277"/>
      <c r="N18" s="283" t="s">
        <v>61</v>
      </c>
      <c r="O18" s="277"/>
      <c r="P18" s="128"/>
      <c r="Q18" s="128"/>
      <c r="R18" s="129"/>
      <c r="S18" s="125"/>
      <c r="T18" s="104"/>
      <c r="U18" s="102"/>
    </row>
    <row r="19" spans="1:21" ht="21" customHeight="1">
      <c r="A19" s="121"/>
      <c r="B19" s="126"/>
      <c r="C19" s="70" t="s">
        <v>36</v>
      </c>
      <c r="D19" s="128"/>
      <c r="E19" s="128"/>
      <c r="F19" s="273" t="s">
        <v>113</v>
      </c>
      <c r="G19" s="128"/>
      <c r="H19" s="274" t="s">
        <v>58</v>
      </c>
      <c r="I19" s="274"/>
      <c r="J19" s="275"/>
      <c r="L19" s="128"/>
      <c r="M19" s="136"/>
      <c r="N19" s="273" t="s">
        <v>114</v>
      </c>
      <c r="O19" s="128"/>
      <c r="P19" s="274" t="s">
        <v>58</v>
      </c>
      <c r="Q19" s="274"/>
      <c r="R19" s="129"/>
      <c r="S19" s="125"/>
      <c r="T19" s="104"/>
      <c r="U19" s="102"/>
    </row>
    <row r="20" spans="1:21" ht="21" customHeight="1">
      <c r="A20" s="121"/>
      <c r="B20" s="126"/>
      <c r="C20" s="70" t="s">
        <v>37</v>
      </c>
      <c r="D20" s="128"/>
      <c r="E20" s="128"/>
      <c r="F20" s="281" t="s">
        <v>57</v>
      </c>
      <c r="G20" s="128"/>
      <c r="H20" s="274" t="s">
        <v>59</v>
      </c>
      <c r="I20" s="274"/>
      <c r="J20" s="275"/>
      <c r="L20" s="128"/>
      <c r="M20" s="136"/>
      <c r="N20" s="281" t="s">
        <v>57</v>
      </c>
      <c r="O20" s="128"/>
      <c r="P20" s="274" t="s">
        <v>59</v>
      </c>
      <c r="Q20" s="274"/>
      <c r="R20" s="129"/>
      <c r="S20" s="125"/>
      <c r="T20" s="104"/>
      <c r="U20" s="102"/>
    </row>
    <row r="21" spans="1:21" ht="21" customHeight="1">
      <c r="A21" s="121"/>
      <c r="B21" s="137"/>
      <c r="C21" s="138"/>
      <c r="D21" s="138"/>
      <c r="E21" s="138"/>
      <c r="F21" s="138"/>
      <c r="G21" s="138"/>
      <c r="H21" s="138"/>
      <c r="I21" s="138"/>
      <c r="J21" s="236"/>
      <c r="K21" s="138"/>
      <c r="L21" s="138"/>
      <c r="M21" s="138"/>
      <c r="N21" s="138"/>
      <c r="O21" s="138"/>
      <c r="P21" s="138"/>
      <c r="Q21" s="138"/>
      <c r="R21" s="139"/>
      <c r="S21" s="125"/>
      <c r="T21" s="104"/>
      <c r="U21" s="102"/>
    </row>
    <row r="22" spans="1:21" ht="21" customHeight="1">
      <c r="A22" s="121"/>
      <c r="B22" s="140"/>
      <c r="C22" s="141"/>
      <c r="D22" s="141"/>
      <c r="E22" s="142"/>
      <c r="F22" s="142"/>
      <c r="G22" s="142"/>
      <c r="H22" s="142"/>
      <c r="I22" s="141"/>
      <c r="J22" s="143"/>
      <c r="K22" s="141"/>
      <c r="L22" s="141"/>
      <c r="M22" s="141"/>
      <c r="N22" s="141"/>
      <c r="O22" s="141"/>
      <c r="P22" s="141"/>
      <c r="Q22" s="141"/>
      <c r="R22" s="141"/>
      <c r="S22" s="125"/>
      <c r="T22" s="104"/>
      <c r="U22" s="102"/>
    </row>
    <row r="23" spans="1:19" ht="30" customHeight="1">
      <c r="A23" s="144"/>
      <c r="B23" s="145"/>
      <c r="C23" s="146"/>
      <c r="D23" s="345" t="s">
        <v>38</v>
      </c>
      <c r="E23" s="346"/>
      <c r="F23" s="346"/>
      <c r="G23" s="346"/>
      <c r="H23" s="146"/>
      <c r="I23" s="147"/>
      <c r="J23" s="148"/>
      <c r="K23" s="145"/>
      <c r="L23" s="146"/>
      <c r="M23" s="345" t="s">
        <v>39</v>
      </c>
      <c r="N23" s="345"/>
      <c r="O23" s="345"/>
      <c r="P23" s="345"/>
      <c r="Q23" s="146"/>
      <c r="R23" s="147"/>
      <c r="S23" s="125"/>
    </row>
    <row r="24" spans="1:20" s="153" customFormat="1" ht="21" customHeight="1" thickBot="1">
      <c r="A24" s="149"/>
      <c r="B24" s="150" t="s">
        <v>24</v>
      </c>
      <c r="C24" s="93" t="s">
        <v>25</v>
      </c>
      <c r="D24" s="93" t="s">
        <v>26</v>
      </c>
      <c r="E24" s="151" t="s">
        <v>27</v>
      </c>
      <c r="F24" s="347" t="s">
        <v>28</v>
      </c>
      <c r="G24" s="348"/>
      <c r="H24" s="348"/>
      <c r="I24" s="349"/>
      <c r="J24" s="148"/>
      <c r="K24" s="150" t="s">
        <v>24</v>
      </c>
      <c r="L24" s="93" t="s">
        <v>25</v>
      </c>
      <c r="M24" s="93" t="s">
        <v>26</v>
      </c>
      <c r="N24" s="151" t="s">
        <v>27</v>
      </c>
      <c r="O24" s="347" t="s">
        <v>28</v>
      </c>
      <c r="P24" s="348"/>
      <c r="Q24" s="348"/>
      <c r="R24" s="349"/>
      <c r="S24" s="152"/>
      <c r="T24" s="100"/>
    </row>
    <row r="25" spans="1:20" s="111" customFormat="1" ht="21" customHeight="1" thickTop="1">
      <c r="A25" s="144"/>
      <c r="B25" s="154"/>
      <c r="C25" s="155"/>
      <c r="D25" s="156"/>
      <c r="E25" s="157"/>
      <c r="F25" s="158"/>
      <c r="G25" s="159"/>
      <c r="H25" s="159"/>
      <c r="I25" s="160"/>
      <c r="J25" s="148"/>
      <c r="K25" s="154"/>
      <c r="L25" s="155"/>
      <c r="M25" s="156"/>
      <c r="N25" s="157"/>
      <c r="O25" s="158"/>
      <c r="P25" s="159"/>
      <c r="Q25" s="159"/>
      <c r="R25" s="160"/>
      <c r="S25" s="125"/>
      <c r="T25" s="100"/>
    </row>
    <row r="26" spans="1:20" s="111" customFormat="1" ht="21" customHeight="1">
      <c r="A26" s="144"/>
      <c r="B26" s="161">
        <v>1</v>
      </c>
      <c r="C26" s="162">
        <v>39.256</v>
      </c>
      <c r="D26" s="162">
        <v>39.897</v>
      </c>
      <c r="E26" s="276">
        <f>(D26-C26)*1000</f>
        <v>640.9999999999982</v>
      </c>
      <c r="F26" s="350" t="s">
        <v>40</v>
      </c>
      <c r="G26" s="351"/>
      <c r="H26" s="351"/>
      <c r="I26" s="352"/>
      <c r="J26" s="148"/>
      <c r="K26" s="161">
        <v>1</v>
      </c>
      <c r="L26" s="162">
        <v>39.32</v>
      </c>
      <c r="M26" s="162">
        <v>39.55</v>
      </c>
      <c r="N26" s="276">
        <f>(M26-L26)*1000</f>
        <v>229.99999999999687</v>
      </c>
      <c r="O26" s="342" t="s">
        <v>97</v>
      </c>
      <c r="P26" s="343"/>
      <c r="Q26" s="343"/>
      <c r="R26" s="344"/>
      <c r="S26" s="125"/>
      <c r="T26" s="100"/>
    </row>
    <row r="27" spans="1:20" s="111" customFormat="1" ht="21" customHeight="1">
      <c r="A27" s="144"/>
      <c r="B27" s="330" t="s">
        <v>95</v>
      </c>
      <c r="C27" s="329">
        <v>37.873</v>
      </c>
      <c r="D27" s="329">
        <v>38.784</v>
      </c>
      <c r="E27" s="276">
        <f>(D27-C27)*1000</f>
        <v>911.0000000000014</v>
      </c>
      <c r="F27" s="253" t="s">
        <v>70</v>
      </c>
      <c r="G27" s="254"/>
      <c r="H27" s="254"/>
      <c r="I27" s="255"/>
      <c r="J27" s="148"/>
      <c r="K27" s="161"/>
      <c r="L27" s="162"/>
      <c r="M27" s="162"/>
      <c r="N27" s="276"/>
      <c r="O27" s="342" t="s">
        <v>72</v>
      </c>
      <c r="P27" s="343"/>
      <c r="Q27" s="343"/>
      <c r="R27" s="344"/>
      <c r="S27" s="125"/>
      <c r="T27" s="100"/>
    </row>
    <row r="28" spans="1:20" s="111" customFormat="1" ht="21" customHeight="1">
      <c r="A28" s="144"/>
      <c r="B28" s="338" t="s">
        <v>112</v>
      </c>
      <c r="C28" s="339"/>
      <c r="D28" s="339"/>
      <c r="E28" s="340"/>
      <c r="F28" s="253" t="s">
        <v>71</v>
      </c>
      <c r="G28" s="254"/>
      <c r="H28" s="254"/>
      <c r="I28" s="255"/>
      <c r="J28" s="148"/>
      <c r="K28" s="286" t="s">
        <v>73</v>
      </c>
      <c r="L28" s="162">
        <v>39.346</v>
      </c>
      <c r="M28" s="162">
        <v>39.471</v>
      </c>
      <c r="N28" s="276">
        <f>(M28-L28)*1000</f>
        <v>125</v>
      </c>
      <c r="O28" s="353" t="s">
        <v>111</v>
      </c>
      <c r="P28" s="354"/>
      <c r="Q28" s="354"/>
      <c r="R28" s="355"/>
      <c r="S28" s="125"/>
      <c r="T28" s="100"/>
    </row>
    <row r="29" spans="1:20" s="111" customFormat="1" ht="21" customHeight="1">
      <c r="A29" s="144"/>
      <c r="B29" s="161">
        <v>2</v>
      </c>
      <c r="C29" s="162">
        <v>39.223</v>
      </c>
      <c r="D29" s="162">
        <v>39.927</v>
      </c>
      <c r="E29" s="276">
        <f>(D29-C29)*1000</f>
        <v>704.0000000000007</v>
      </c>
      <c r="F29" s="342" t="s">
        <v>41</v>
      </c>
      <c r="G29" s="343"/>
      <c r="H29" s="343"/>
      <c r="I29" s="344"/>
      <c r="J29" s="148"/>
      <c r="K29" s="161">
        <v>2</v>
      </c>
      <c r="L29" s="162">
        <v>39.308</v>
      </c>
      <c r="M29" s="162">
        <v>39.555</v>
      </c>
      <c r="N29" s="276">
        <f>(M29-L29)*1000</f>
        <v>246.9999999999999</v>
      </c>
      <c r="O29" s="342" t="s">
        <v>98</v>
      </c>
      <c r="P29" s="343"/>
      <c r="Q29" s="343"/>
      <c r="R29" s="344"/>
      <c r="S29" s="125"/>
      <c r="T29" s="100"/>
    </row>
    <row r="30" spans="1:20" s="111" customFormat="1" ht="21" customHeight="1">
      <c r="A30" s="144"/>
      <c r="B30" s="161">
        <v>3</v>
      </c>
      <c r="C30" s="162">
        <v>39.256</v>
      </c>
      <c r="D30" s="162">
        <v>39.897</v>
      </c>
      <c r="E30" s="276">
        <f>(D30-C30)*1000</f>
        <v>640.9999999999982</v>
      </c>
      <c r="F30" s="342" t="s">
        <v>41</v>
      </c>
      <c r="G30" s="343"/>
      <c r="H30" s="343"/>
      <c r="I30" s="344"/>
      <c r="J30" s="148"/>
      <c r="K30" s="161">
        <v>3</v>
      </c>
      <c r="L30" s="162">
        <v>39.346</v>
      </c>
      <c r="M30" s="162">
        <v>39.506</v>
      </c>
      <c r="N30" s="276">
        <f>(M30-L30)*1000</f>
        <v>160.0000000000037</v>
      </c>
      <c r="O30" s="342" t="s">
        <v>99</v>
      </c>
      <c r="P30" s="343"/>
      <c r="Q30" s="343"/>
      <c r="R30" s="344"/>
      <c r="S30" s="125"/>
      <c r="T30" s="100"/>
    </row>
    <row r="31" spans="1:20" s="106" customFormat="1" ht="21" customHeight="1">
      <c r="A31" s="144"/>
      <c r="B31" s="163"/>
      <c r="C31" s="164"/>
      <c r="D31" s="165"/>
      <c r="E31" s="166"/>
      <c r="F31" s="167"/>
      <c r="G31" s="168"/>
      <c r="H31" s="168"/>
      <c r="I31" s="169"/>
      <c r="J31" s="148"/>
      <c r="K31" s="163"/>
      <c r="L31" s="164"/>
      <c r="M31" s="165"/>
      <c r="N31" s="166"/>
      <c r="O31" s="167"/>
      <c r="P31" s="168"/>
      <c r="Q31" s="168"/>
      <c r="R31" s="169"/>
      <c r="S31" s="125"/>
      <c r="T31" s="100"/>
    </row>
    <row r="32" spans="1:19" ht="21" customHeight="1" thickBot="1">
      <c r="A32" s="170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2"/>
    </row>
  </sheetData>
  <sheetProtection password="E5AD" sheet="1" objects="1" scenarios="1"/>
  <mergeCells count="15">
    <mergeCell ref="O26:R26"/>
    <mergeCell ref="F26:I26"/>
    <mergeCell ref="O27:R27"/>
    <mergeCell ref="F29:I29"/>
    <mergeCell ref="O28:R28"/>
    <mergeCell ref="B28:E28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4" t="s">
        <v>74</v>
      </c>
      <c r="H2" s="177"/>
      <c r="I2" s="177"/>
      <c r="J2" s="177"/>
      <c r="K2" s="177"/>
      <c r="L2" s="178"/>
      <c r="R2" s="34"/>
      <c r="S2" s="35"/>
      <c r="T2" s="35"/>
      <c r="U2" s="35"/>
      <c r="V2" s="362" t="s">
        <v>4</v>
      </c>
      <c r="W2" s="362"/>
      <c r="X2" s="362"/>
      <c r="Y2" s="362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62" t="s">
        <v>4</v>
      </c>
      <c r="BO2" s="362"/>
      <c r="BP2" s="362"/>
      <c r="BQ2" s="362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4" t="s">
        <v>78</v>
      </c>
      <c r="CF2" s="177"/>
      <c r="CG2" s="177"/>
      <c r="CH2" s="177"/>
      <c r="CI2" s="177"/>
      <c r="CJ2" s="178"/>
    </row>
    <row r="3" spans="18:77" ht="21" customHeight="1" thickBot="1" thickTop="1">
      <c r="R3" s="356" t="s">
        <v>5</v>
      </c>
      <c r="S3" s="357"/>
      <c r="T3" s="366" t="s">
        <v>80</v>
      </c>
      <c r="U3" s="357"/>
      <c r="V3" s="265" t="s">
        <v>47</v>
      </c>
      <c r="W3" s="238"/>
      <c r="X3" s="238"/>
      <c r="Y3" s="239"/>
      <c r="Z3" s="37"/>
      <c r="AA3" s="38"/>
      <c r="AB3" s="358" t="s">
        <v>6</v>
      </c>
      <c r="AC3" s="359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7" t="s">
        <v>6</v>
      </c>
      <c r="BK3" s="363"/>
      <c r="BL3" s="364"/>
      <c r="BM3" s="365"/>
      <c r="BN3" s="265" t="s">
        <v>47</v>
      </c>
      <c r="BO3" s="238"/>
      <c r="BP3" s="238"/>
      <c r="BQ3" s="239"/>
      <c r="BR3" s="218"/>
      <c r="BS3" s="219"/>
      <c r="BT3" s="360" t="s">
        <v>5</v>
      </c>
      <c r="BU3" s="361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7"/>
      <c r="U4" s="45"/>
      <c r="V4" s="184" t="s">
        <v>110</v>
      </c>
      <c r="W4" s="184"/>
      <c r="X4" s="184"/>
      <c r="Y4" s="18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55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103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53"/>
      <c r="V5" s="8"/>
      <c r="W5" s="266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66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75</v>
      </c>
      <c r="H6" s="50"/>
      <c r="I6" s="50"/>
      <c r="J6" s="51"/>
      <c r="K6" s="58" t="s">
        <v>76</v>
      </c>
      <c r="L6" s="52"/>
      <c r="Q6" s="190"/>
      <c r="R6" s="205" t="s">
        <v>3</v>
      </c>
      <c r="S6" s="30">
        <v>37.045</v>
      </c>
      <c r="T6" s="228"/>
      <c r="U6" s="258"/>
      <c r="V6" s="267" t="s">
        <v>67</v>
      </c>
      <c r="W6" s="267"/>
      <c r="X6" s="267"/>
      <c r="Y6" s="268"/>
      <c r="Z6" s="8"/>
      <c r="AA6" s="10"/>
      <c r="AB6" s="288"/>
      <c r="AC6" s="28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46</v>
      </c>
      <c r="AS6" s="85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79</v>
      </c>
      <c r="BK6" s="186"/>
      <c r="BL6" s="228"/>
      <c r="BM6" s="213"/>
      <c r="BN6" s="267" t="s">
        <v>68</v>
      </c>
      <c r="BO6" s="267"/>
      <c r="BP6" s="267"/>
      <c r="BQ6" s="268"/>
      <c r="BR6" s="214"/>
      <c r="BS6" s="213"/>
      <c r="BT6" s="21" t="s">
        <v>2</v>
      </c>
      <c r="BU6" s="29">
        <v>41.055</v>
      </c>
      <c r="BY6" s="31"/>
      <c r="BZ6" s="47"/>
      <c r="CA6" s="48" t="s">
        <v>8</v>
      </c>
      <c r="CB6" s="49"/>
      <c r="CC6" s="50"/>
      <c r="CD6" s="50"/>
      <c r="CE6" s="57" t="s">
        <v>75</v>
      </c>
      <c r="CF6" s="50"/>
      <c r="CG6" s="50"/>
      <c r="CH6" s="51"/>
      <c r="CI6" s="58" t="s">
        <v>76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77</v>
      </c>
      <c r="H7" s="50"/>
      <c r="I7" s="50"/>
      <c r="J7" s="49"/>
      <c r="K7" s="49"/>
      <c r="L7" s="61"/>
      <c r="Q7" s="190"/>
      <c r="R7" s="21"/>
      <c r="S7" s="204"/>
      <c r="T7" s="228" t="s">
        <v>66</v>
      </c>
      <c r="U7" s="258">
        <v>38.784</v>
      </c>
      <c r="V7" s="228"/>
      <c r="W7" s="269"/>
      <c r="X7" s="231"/>
      <c r="Y7" s="258"/>
      <c r="Z7" s="8"/>
      <c r="AA7" s="10"/>
      <c r="AB7" s="288" t="s">
        <v>69</v>
      </c>
      <c r="AC7" s="289">
        <v>38.839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31"/>
      <c r="BM7" s="30"/>
      <c r="BN7" s="228"/>
      <c r="BO7" s="269"/>
      <c r="BP7" s="231"/>
      <c r="BQ7" s="258"/>
      <c r="BR7" s="11"/>
      <c r="BS7" s="213"/>
      <c r="BT7" s="21"/>
      <c r="BU7" s="203"/>
      <c r="BY7" s="31"/>
      <c r="BZ7" s="47"/>
      <c r="CA7" s="48" t="s">
        <v>10</v>
      </c>
      <c r="CB7" s="49"/>
      <c r="CC7" s="50"/>
      <c r="CD7" s="50"/>
      <c r="CE7" s="62" t="s">
        <v>77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0"/>
      <c r="R8" s="16" t="s">
        <v>0</v>
      </c>
      <c r="S8" s="19">
        <v>37.873</v>
      </c>
      <c r="T8" s="228"/>
      <c r="U8" s="258"/>
      <c r="V8" s="270">
        <v>39.173</v>
      </c>
      <c r="W8" s="270"/>
      <c r="X8" s="270"/>
      <c r="Y8" s="271"/>
      <c r="Z8" s="8"/>
      <c r="AA8" s="10"/>
      <c r="AB8" s="288"/>
      <c r="AC8" s="28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102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28"/>
      <c r="BM8" s="213"/>
      <c r="BN8" s="270">
        <v>39.971</v>
      </c>
      <c r="BO8" s="270"/>
      <c r="BP8" s="270"/>
      <c r="BQ8" s="271"/>
      <c r="BR8" s="223"/>
      <c r="BS8" s="224"/>
      <c r="BT8" s="16" t="s">
        <v>1</v>
      </c>
      <c r="BU8" s="17">
        <v>40.335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4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3"/>
      <c r="BN9" s="20"/>
      <c r="BO9" s="20"/>
      <c r="BP9" s="20"/>
      <c r="BQ9" s="24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109</v>
      </c>
      <c r="H10" s="49"/>
      <c r="I10" s="49"/>
      <c r="J10" s="70" t="s">
        <v>12</v>
      </c>
      <c r="K10" s="287">
        <v>20</v>
      </c>
      <c r="L10" s="272"/>
      <c r="V10" s="9"/>
      <c r="W10" s="240"/>
      <c r="X10" s="231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84" t="s">
        <v>64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105</v>
      </c>
      <c r="CF10" s="49"/>
      <c r="CG10" s="49"/>
      <c r="CH10" s="70" t="s">
        <v>12</v>
      </c>
      <c r="CI10" s="287">
        <v>20</v>
      </c>
      <c r="CJ10" s="272"/>
    </row>
    <row r="11" spans="2:88" ht="21" customHeight="1">
      <c r="B11" s="47"/>
      <c r="C11" s="68" t="s">
        <v>13</v>
      </c>
      <c r="D11" s="49"/>
      <c r="E11" s="49"/>
      <c r="F11" s="51"/>
      <c r="G11" s="69" t="s">
        <v>57</v>
      </c>
      <c r="H11" s="49"/>
      <c r="I11" s="11"/>
      <c r="J11" s="70" t="s">
        <v>14</v>
      </c>
      <c r="K11" s="287">
        <v>10</v>
      </c>
      <c r="L11" s="272"/>
      <c r="V11" s="9"/>
      <c r="W11" s="240"/>
      <c r="X11" s="9"/>
      <c r="Y11" s="24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57</v>
      </c>
      <c r="CF11" s="49"/>
      <c r="CG11" s="11"/>
      <c r="CH11" s="70" t="s">
        <v>14</v>
      </c>
      <c r="CI11" s="287">
        <v>10</v>
      </c>
      <c r="CJ11" s="272"/>
    </row>
    <row r="12" spans="2:88" ht="21" customHeight="1" thickBot="1">
      <c r="B12" s="72"/>
      <c r="C12" s="73"/>
      <c r="D12" s="73"/>
      <c r="E12" s="73"/>
      <c r="F12" s="73"/>
      <c r="G12" s="237" t="s">
        <v>48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7" t="s">
        <v>20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7" t="s">
        <v>48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78" t="s">
        <v>21</v>
      </c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78" t="s">
        <v>22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189"/>
      <c r="CC14" s="189"/>
      <c r="CD14" s="189"/>
      <c r="CE14" s="189"/>
      <c r="CF14" s="189"/>
      <c r="CG14" s="189"/>
      <c r="CJ14" s="76"/>
    </row>
    <row r="15" spans="7:88" ht="18" customHeight="1">
      <c r="G15" s="252"/>
      <c r="K15" s="326" t="s">
        <v>91</v>
      </c>
      <c r="AD15" s="31"/>
      <c r="AE15" s="31"/>
      <c r="AF15" s="31"/>
      <c r="AH15" s="31"/>
      <c r="AI15" s="31"/>
      <c r="AJ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189"/>
      <c r="CC15" s="189"/>
      <c r="CD15" s="189"/>
      <c r="CE15" s="189"/>
      <c r="CF15" s="189"/>
      <c r="CG15" s="189"/>
      <c r="CJ15" s="76"/>
    </row>
    <row r="16" spans="11:88" ht="18" customHeight="1">
      <c r="K16" s="326" t="s">
        <v>92</v>
      </c>
      <c r="BO16" s="196"/>
      <c r="CA16" s="76"/>
      <c r="CB16" s="193"/>
      <c r="CC16" s="193"/>
      <c r="CD16" s="193"/>
      <c r="CE16" s="193"/>
      <c r="CF16" s="193"/>
      <c r="CG16" s="193"/>
      <c r="CJ16" s="76"/>
    </row>
    <row r="17" spans="11:85" ht="18" customHeight="1">
      <c r="K17" s="326" t="s">
        <v>93</v>
      </c>
      <c r="O17" s="201"/>
      <c r="BI17" s="196"/>
      <c r="CB17" s="194"/>
      <c r="CC17" s="194"/>
      <c r="CD17" s="332"/>
      <c r="CE17" s="332"/>
      <c r="CF17" s="194"/>
      <c r="CG17" s="194"/>
    </row>
    <row r="18" spans="11:85" ht="18" customHeight="1">
      <c r="K18" s="326" t="s">
        <v>94</v>
      </c>
      <c r="Y18" s="31"/>
      <c r="AU18" s="200"/>
      <c r="AX18" s="234"/>
      <c r="BA18" s="234"/>
      <c r="BI18" s="196"/>
      <c r="BL18" s="232"/>
      <c r="BO18" s="91"/>
      <c r="CB18" s="333"/>
      <c r="CC18" s="195"/>
      <c r="CD18" s="51"/>
      <c r="CE18" s="51"/>
      <c r="CF18" s="333"/>
      <c r="CG18" s="195"/>
    </row>
    <row r="19" spans="47:85" ht="18" customHeight="1">
      <c r="AU19" s="31"/>
      <c r="AW19" s="200"/>
      <c r="BE19" s="31"/>
      <c r="BI19" s="181"/>
      <c r="CB19" s="333"/>
      <c r="CC19" s="195"/>
      <c r="CD19" s="51"/>
      <c r="CE19" s="51"/>
      <c r="CF19" s="333"/>
      <c r="CG19" s="195"/>
    </row>
    <row r="20" spans="3:85" ht="18" customHeight="1">
      <c r="C20" s="326"/>
      <c r="AQ20" s="200"/>
      <c r="AW20" s="326" t="s">
        <v>91</v>
      </c>
      <c r="AY20" s="331">
        <v>39.61</v>
      </c>
      <c r="AZ20" s="31"/>
      <c r="BC20" s="31"/>
      <c r="BF20" s="31"/>
      <c r="BG20" s="217"/>
      <c r="BM20" s="200"/>
      <c r="CB20" s="333"/>
      <c r="CC20" s="195"/>
      <c r="CD20" s="51"/>
      <c r="CE20" s="51"/>
      <c r="CF20" s="333"/>
      <c r="CG20" s="195"/>
    </row>
    <row r="21" spans="3:85" ht="18" customHeight="1">
      <c r="C21" s="326"/>
      <c r="AQ21" s="31"/>
      <c r="AR21" s="31"/>
      <c r="AS21" s="31"/>
      <c r="AZ21" s="31"/>
      <c r="BD21" s="179"/>
      <c r="BE21" s="179"/>
      <c r="BM21" s="31"/>
      <c r="CB21" s="334"/>
      <c r="CC21" s="335"/>
      <c r="CD21" s="51"/>
      <c r="CE21" s="51"/>
      <c r="CF21" s="334"/>
      <c r="CG21" s="335"/>
    </row>
    <row r="22" spans="3:85" ht="18" customHeight="1">
      <c r="C22" s="326"/>
      <c r="F22" s="80"/>
      <c r="G22" s="327"/>
      <c r="H22" s="328"/>
      <c r="I22" s="80"/>
      <c r="S22" s="179"/>
      <c r="AC22" s="217"/>
      <c r="AR22" s="325" t="s">
        <v>86</v>
      </c>
      <c r="BD22" s="31"/>
      <c r="BE22" s="31"/>
      <c r="BF22" s="226"/>
      <c r="BI22" s="207"/>
      <c r="BK22" s="246"/>
      <c r="BO22" s="31"/>
      <c r="BP22" s="31"/>
      <c r="CB22" s="334"/>
      <c r="CC22" s="336"/>
      <c r="CD22" s="51"/>
      <c r="CE22" s="51"/>
      <c r="CF22" s="334"/>
      <c r="CG22" s="336"/>
    </row>
    <row r="23" spans="17:88" ht="18" customHeight="1">
      <c r="Q23" s="208">
        <v>39.195</v>
      </c>
      <c r="V23" s="31"/>
      <c r="Z23" s="200">
        <v>7</v>
      </c>
      <c r="AG23" s="200"/>
      <c r="AO23" s="91"/>
      <c r="AW23" s="200">
        <v>8</v>
      </c>
      <c r="AZ23" s="31"/>
      <c r="BB23" s="31"/>
      <c r="BC23" s="31"/>
      <c r="BK23" s="245"/>
      <c r="BT23" s="226" t="s">
        <v>45</v>
      </c>
      <c r="BX23" s="31"/>
      <c r="BY23" s="31"/>
      <c r="BZ23" s="196"/>
      <c r="CA23" s="31"/>
      <c r="CJ23" s="76"/>
    </row>
    <row r="24" spans="11:84" ht="18" customHeight="1">
      <c r="K24" s="202"/>
      <c r="Q24" s="179"/>
      <c r="S24" s="31"/>
      <c r="Z24" s="31"/>
      <c r="AG24" s="31"/>
      <c r="AS24" s="31"/>
      <c r="AW24" s="31"/>
      <c r="AY24" s="217"/>
      <c r="BK24" s="31"/>
      <c r="BP24" s="207"/>
      <c r="BR24" s="31"/>
      <c r="BU24" s="31"/>
      <c r="BV24" s="31"/>
      <c r="BW24" s="31"/>
      <c r="BZ24" s="197"/>
      <c r="CE24" s="76"/>
      <c r="CF24" s="76"/>
    </row>
    <row r="25" spans="10:85" ht="18" customHeight="1">
      <c r="J25" s="179"/>
      <c r="N25" s="323" t="s">
        <v>108</v>
      </c>
      <c r="Q25" s="31"/>
      <c r="S25" s="221"/>
      <c r="T25" s="200"/>
      <c r="U25" s="31"/>
      <c r="V25" s="179"/>
      <c r="W25" s="31"/>
      <c r="Z25" s="208"/>
      <c r="AB25" s="200"/>
      <c r="AC25" s="221"/>
      <c r="AD25" s="183"/>
      <c r="AF25" s="31"/>
      <c r="AH25" s="31"/>
      <c r="AI25" s="31"/>
      <c r="AW25" s="179"/>
      <c r="BG25" s="31"/>
      <c r="BN25" s="31"/>
      <c r="BO25" s="179"/>
      <c r="BR25" s="31"/>
      <c r="BU25" s="233"/>
      <c r="BV25" s="31"/>
      <c r="BW25" s="321"/>
      <c r="BY25" s="179"/>
      <c r="BZ25" s="31"/>
      <c r="CD25" s="76"/>
      <c r="CF25" s="76"/>
      <c r="CG25" s="31"/>
    </row>
    <row r="26" spans="9:84" ht="18" customHeight="1">
      <c r="I26" s="179"/>
      <c r="J26" s="31"/>
      <c r="P26" s="196"/>
      <c r="Q26" s="31"/>
      <c r="S26" s="31"/>
      <c r="T26" s="31"/>
      <c r="V26" s="31"/>
      <c r="W26" s="179"/>
      <c r="AA26" s="31"/>
      <c r="AB26" s="31"/>
      <c r="AI26" s="31"/>
      <c r="AM26" s="31"/>
      <c r="AN26" s="179"/>
      <c r="AR26" s="31"/>
      <c r="AS26" s="31"/>
      <c r="AT26" s="31"/>
      <c r="AU26" s="31"/>
      <c r="AW26" s="31"/>
      <c r="BB26" s="79"/>
      <c r="BC26" s="31"/>
      <c r="BH26" s="201"/>
      <c r="BI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197"/>
      <c r="BV26" s="31"/>
      <c r="BZ26" s="31"/>
      <c r="CD26" s="76"/>
      <c r="CF26" s="76"/>
    </row>
    <row r="27" spans="1:89" ht="18" customHeight="1">
      <c r="A27" s="81"/>
      <c r="H27" s="31"/>
      <c r="I27" s="31"/>
      <c r="N27" s="31"/>
      <c r="O27" s="209" t="s">
        <v>67</v>
      </c>
      <c r="P27" s="197"/>
      <c r="R27" s="31"/>
      <c r="S27" s="31"/>
      <c r="U27" s="179">
        <v>5</v>
      </c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BY27" s="179">
        <v>9</v>
      </c>
      <c r="CC27" s="189"/>
      <c r="CF27" s="31"/>
      <c r="CK27" s="81"/>
    </row>
    <row r="28" spans="1:86" ht="18" customHeight="1">
      <c r="A28" s="81"/>
      <c r="I28" s="180"/>
      <c r="K28" s="324" t="s">
        <v>69</v>
      </c>
      <c r="M28" s="31"/>
      <c r="N28" s="179"/>
      <c r="P28" s="31"/>
      <c r="S28" s="31"/>
      <c r="U28" s="31"/>
      <c r="AA28" s="31"/>
      <c r="AD28" s="31"/>
      <c r="AF28" s="31"/>
      <c r="AG28" s="31"/>
      <c r="AH28" s="31"/>
      <c r="AI28" s="31"/>
      <c r="AO28" s="183"/>
      <c r="AS28" s="221"/>
      <c r="AY28" s="31"/>
      <c r="AZ28" s="31"/>
      <c r="BA28" s="31"/>
      <c r="BB28" s="31"/>
      <c r="BC28" s="31"/>
      <c r="BG28" s="31"/>
      <c r="BH28" s="31"/>
      <c r="BJ28" s="183"/>
      <c r="BO28" s="31"/>
      <c r="BS28" s="31"/>
      <c r="BU28" s="222"/>
      <c r="BV28" s="179"/>
      <c r="BY28" s="31"/>
      <c r="CC28" s="189"/>
      <c r="CH28" s="82" t="s">
        <v>1</v>
      </c>
    </row>
    <row r="29" spans="1:89" ht="18" customHeight="1">
      <c r="A29" s="81"/>
      <c r="M29" s="179"/>
      <c r="N29" s="31"/>
      <c r="O29" s="179">
        <v>2</v>
      </c>
      <c r="R29" s="179">
        <v>4</v>
      </c>
      <c r="U29" s="179"/>
      <c r="V29" s="31"/>
      <c r="X29" s="80"/>
      <c r="AF29" s="221"/>
      <c r="AG29" s="31"/>
      <c r="AI29" s="31"/>
      <c r="AM29" s="200"/>
      <c r="AR29" s="31"/>
      <c r="AS29" s="31"/>
      <c r="AT29" s="31"/>
      <c r="AW29" s="216"/>
      <c r="AZ29" s="31"/>
      <c r="BB29" s="31"/>
      <c r="BC29" s="31"/>
      <c r="BH29" s="31"/>
      <c r="BI29" s="242"/>
      <c r="BK29" s="31"/>
      <c r="BQ29" s="222"/>
      <c r="BR29" s="179"/>
      <c r="BS29" s="179"/>
      <c r="BV29" s="31"/>
      <c r="BX29" s="179"/>
      <c r="CB29" s="179">
        <v>10</v>
      </c>
      <c r="CC29" s="193"/>
      <c r="CE29" s="179">
        <v>12</v>
      </c>
      <c r="CK29" s="81"/>
    </row>
    <row r="30" spans="2:88" ht="18" customHeight="1">
      <c r="B30" s="81"/>
      <c r="M30" s="31"/>
      <c r="N30" s="31"/>
      <c r="O30" s="31"/>
      <c r="R30" s="31"/>
      <c r="V30" s="179"/>
      <c r="W30" s="31"/>
      <c r="X30" s="31"/>
      <c r="Y30" s="31"/>
      <c r="AG30" s="31"/>
      <c r="AI30" s="31"/>
      <c r="AM30" s="31"/>
      <c r="AR30" s="31"/>
      <c r="AS30" s="79"/>
      <c r="AT30" s="31"/>
      <c r="AW30" s="263"/>
      <c r="AZ30" s="31"/>
      <c r="BB30" s="31"/>
      <c r="BC30" s="235"/>
      <c r="BK30" s="179"/>
      <c r="BN30" s="31"/>
      <c r="BP30" s="31"/>
      <c r="BQ30" s="179"/>
      <c r="BR30" s="31"/>
      <c r="BS30" s="31"/>
      <c r="BT30" s="31"/>
      <c r="BV30" s="31"/>
      <c r="BW30" s="31"/>
      <c r="BX30" s="31"/>
      <c r="BZ30" s="31"/>
      <c r="CB30" s="31"/>
      <c r="CC30" s="194"/>
      <c r="CD30" s="31"/>
      <c r="CE30" s="31"/>
      <c r="CG30" s="31"/>
      <c r="CJ30" s="81"/>
    </row>
    <row r="31" spans="5:85" ht="18" customHeight="1">
      <c r="E31" s="202"/>
      <c r="G31" s="31"/>
      <c r="J31" s="31"/>
      <c r="O31" s="179"/>
      <c r="S31" s="31"/>
      <c r="T31" s="202"/>
      <c r="X31" s="179"/>
      <c r="AB31" s="31"/>
      <c r="AG31" s="31"/>
      <c r="AH31" s="79"/>
      <c r="AR31" s="31"/>
      <c r="AT31" s="31"/>
      <c r="AV31" s="80"/>
      <c r="AW31" s="263"/>
      <c r="AZ31" s="31"/>
      <c r="BB31" s="31"/>
      <c r="BC31" s="31"/>
      <c r="BG31" s="31"/>
      <c r="BI31" s="31"/>
      <c r="BO31" s="31"/>
      <c r="BR31" s="179"/>
      <c r="BS31" s="222"/>
      <c r="BW31" s="179"/>
      <c r="CC31" s="216"/>
      <c r="CE31" s="215"/>
      <c r="CG31" s="216"/>
    </row>
    <row r="32" spans="3:82" ht="18" customHeight="1">
      <c r="C32" s="83" t="s">
        <v>0</v>
      </c>
      <c r="I32" s="222" t="s">
        <v>66</v>
      </c>
      <c r="N32" s="31"/>
      <c r="O32" s="179"/>
      <c r="P32" s="31"/>
      <c r="R32" s="31"/>
      <c r="AB32" s="179"/>
      <c r="AG32" s="31"/>
      <c r="AI32" s="31"/>
      <c r="AR32" s="31"/>
      <c r="AS32" s="31"/>
      <c r="AT32" s="31"/>
      <c r="AW32" s="216"/>
      <c r="AX32" s="31"/>
      <c r="AZ32" s="31"/>
      <c r="BB32" s="31"/>
      <c r="BC32" s="31"/>
      <c r="BF32" s="31"/>
      <c r="BI32" s="179"/>
      <c r="BN32" s="31"/>
      <c r="BO32" s="31"/>
      <c r="BU32" s="31"/>
      <c r="BV32" s="31"/>
      <c r="BW32" s="179"/>
      <c r="CB32" s="31"/>
      <c r="CC32" s="195"/>
      <c r="CD32" s="222" t="s">
        <v>68</v>
      </c>
    </row>
    <row r="33" spans="10:80" ht="18" customHeight="1">
      <c r="J33" s="91"/>
      <c r="O33" s="31"/>
      <c r="R33" s="179">
        <v>3</v>
      </c>
      <c r="S33" s="31"/>
      <c r="AD33" s="31"/>
      <c r="AR33" s="31"/>
      <c r="AS33" s="31"/>
      <c r="AT33" s="31"/>
      <c r="AU33" s="31"/>
      <c r="AZ33" s="183"/>
      <c r="BE33" s="31"/>
      <c r="BF33" s="179"/>
      <c r="BH33" s="31"/>
      <c r="BI33" s="179"/>
      <c r="BK33" s="31"/>
      <c r="BN33" s="31"/>
      <c r="BO33" s="209"/>
      <c r="BP33" s="31"/>
      <c r="BQ33" s="31"/>
      <c r="BS33" s="217"/>
      <c r="BT33" s="31"/>
      <c r="BW33" s="31"/>
      <c r="CB33" s="179">
        <v>11</v>
      </c>
    </row>
    <row r="34" spans="5:75" ht="18" customHeight="1">
      <c r="E34" s="31"/>
      <c r="S34" s="179"/>
      <c r="U34" s="232"/>
      <c r="AD34" s="183"/>
      <c r="BG34" s="31"/>
      <c r="BI34" s="199"/>
      <c r="BK34" s="31"/>
      <c r="BN34" s="198"/>
      <c r="BO34" s="222"/>
      <c r="BP34" s="31"/>
      <c r="BQ34" s="31"/>
      <c r="BR34" s="31"/>
      <c r="BW34" s="179"/>
    </row>
    <row r="35" spans="9:74" ht="18" customHeight="1">
      <c r="I35" s="31"/>
      <c r="AE35" s="261"/>
      <c r="AI35" s="264"/>
      <c r="BG35" s="183"/>
      <c r="BK35" s="183"/>
      <c r="BU35" s="181"/>
      <c r="BV35" s="314"/>
    </row>
    <row r="36" spans="17:74" ht="18" customHeight="1">
      <c r="Q36" s="31"/>
      <c r="R36" s="196"/>
      <c r="X36" s="31"/>
      <c r="AJ36" s="232"/>
      <c r="AS36" s="31"/>
      <c r="AU36" s="31"/>
      <c r="AW36" s="31"/>
      <c r="BK36" s="92"/>
      <c r="BL36" s="232"/>
      <c r="BU36" s="196"/>
      <c r="BV36" s="314"/>
    </row>
    <row r="37" spans="15:75" ht="18" customHeight="1">
      <c r="O37" s="322">
        <v>39.177</v>
      </c>
      <c r="R37" s="197"/>
      <c r="X37" s="183">
        <v>6</v>
      </c>
      <c r="Y37" s="225"/>
      <c r="AA37" s="225"/>
      <c r="AE37" s="31"/>
      <c r="AU37" s="183"/>
      <c r="AW37" s="182"/>
      <c r="BU37" s="197"/>
      <c r="BW37" s="321" t="s">
        <v>65</v>
      </c>
    </row>
    <row r="38" spans="35:80" ht="18" customHeight="1">
      <c r="AI38" s="233"/>
      <c r="AX38" s="31"/>
      <c r="AY38" s="31"/>
      <c r="BT38" s="31"/>
      <c r="CB38" s="206"/>
    </row>
    <row r="39" ht="18" customHeight="1">
      <c r="AP39" s="220"/>
    </row>
    <row r="40" spans="39:76" ht="18" customHeight="1">
      <c r="AM40" s="31"/>
      <c r="AS40" s="31"/>
      <c r="BX40" s="314" t="s">
        <v>106</v>
      </c>
    </row>
    <row r="41" spans="2:49" ht="18" customHeight="1">
      <c r="B41" s="259"/>
      <c r="C41" s="260"/>
      <c r="D41" s="247"/>
      <c r="E41" s="248"/>
      <c r="F41" s="9"/>
      <c r="G41" s="249"/>
      <c r="H41" s="250"/>
      <c r="I41" s="241"/>
      <c r="J41" s="247"/>
      <c r="K41" s="248"/>
      <c r="L41" s="9"/>
      <c r="M41" s="249"/>
      <c r="N41" s="251"/>
      <c r="O41" s="248"/>
      <c r="P41" s="247"/>
      <c r="Q41" s="248"/>
      <c r="R41" s="9"/>
      <c r="AM41" s="183"/>
      <c r="AW41" s="196"/>
    </row>
    <row r="42" spans="2:82" ht="18" customHeight="1">
      <c r="B42" s="259"/>
      <c r="C42" s="260"/>
      <c r="D42" s="247"/>
      <c r="E42" s="248"/>
      <c r="F42" s="9"/>
      <c r="G42" s="248"/>
      <c r="H42" s="250"/>
      <c r="I42" s="241"/>
      <c r="J42" s="247"/>
      <c r="K42" s="248"/>
      <c r="L42" s="9"/>
      <c r="M42" s="248"/>
      <c r="N42" s="251"/>
      <c r="O42" s="248"/>
      <c r="P42" s="247"/>
      <c r="Q42" s="248"/>
      <c r="R42" s="9"/>
      <c r="AS42" s="84" t="s">
        <v>23</v>
      </c>
      <c r="AW42" s="91"/>
      <c r="BN42" s="259"/>
      <c r="BO42" s="260"/>
      <c r="BP42" s="247"/>
      <c r="BQ42" s="248"/>
      <c r="BR42" s="9"/>
      <c r="BS42" s="248"/>
      <c r="BT42" s="250"/>
      <c r="BU42" s="241"/>
      <c r="BV42" s="247"/>
      <c r="BW42" s="248"/>
      <c r="BX42" s="9"/>
      <c r="BY42" s="248"/>
      <c r="BZ42" s="251"/>
      <c r="CA42" s="248"/>
      <c r="CB42" s="247"/>
      <c r="CC42" s="248"/>
      <c r="CD42" s="9"/>
    </row>
    <row r="43" spans="2:82" ht="18" customHeight="1">
      <c r="B43" s="290"/>
      <c r="C43" s="240"/>
      <c r="D43" s="9"/>
      <c r="E43" s="9"/>
      <c r="F43" s="9"/>
      <c r="G43" s="9"/>
      <c r="H43" s="290"/>
      <c r="I43" s="240"/>
      <c r="J43" s="9"/>
      <c r="K43" s="9"/>
      <c r="L43" s="9"/>
      <c r="M43" s="9"/>
      <c r="N43" s="290"/>
      <c r="O43" s="240"/>
      <c r="P43" s="9"/>
      <c r="Q43" s="9"/>
      <c r="R43" s="9"/>
      <c r="AS43" s="78" t="s">
        <v>50</v>
      </c>
      <c r="BN43" s="290"/>
      <c r="BO43" s="240"/>
      <c r="BP43" s="9"/>
      <c r="BQ43" s="9"/>
      <c r="BR43" s="9"/>
      <c r="BS43" s="9"/>
      <c r="BT43" s="290"/>
      <c r="BU43" s="240"/>
      <c r="BV43" s="9"/>
      <c r="BW43" s="9"/>
      <c r="BX43" s="9"/>
      <c r="BY43" s="9"/>
      <c r="BZ43" s="290"/>
      <c r="CA43" s="240"/>
      <c r="CB43" s="9"/>
      <c r="CC43" s="9"/>
      <c r="CD43" s="9"/>
    </row>
    <row r="44" ht="18" customHeight="1">
      <c r="AS44" s="78" t="s">
        <v>51</v>
      </c>
    </row>
    <row r="45" spans="2:24" ht="18" customHeight="1" thickBot="1">
      <c r="B45" s="256" t="s">
        <v>24</v>
      </c>
      <c r="C45" s="257" t="s">
        <v>30</v>
      </c>
      <c r="D45" s="257" t="s">
        <v>31</v>
      </c>
      <c r="E45" s="257" t="s">
        <v>32</v>
      </c>
      <c r="F45" s="291" t="s">
        <v>33</v>
      </c>
      <c r="G45" s="292"/>
      <c r="H45" s="293"/>
      <c r="I45" s="294" t="s">
        <v>81</v>
      </c>
      <c r="J45" s="294"/>
      <c r="K45" s="292"/>
      <c r="L45" s="292"/>
      <c r="M45" s="295"/>
      <c r="N45" s="257" t="s">
        <v>24</v>
      </c>
      <c r="O45" s="257" t="s">
        <v>30</v>
      </c>
      <c r="P45" s="257" t="s">
        <v>31</v>
      </c>
      <c r="Q45" s="257" t="s">
        <v>32</v>
      </c>
      <c r="R45" s="291" t="s">
        <v>33</v>
      </c>
      <c r="S45" s="292"/>
      <c r="T45" s="293"/>
      <c r="U45" s="294" t="s">
        <v>81</v>
      </c>
      <c r="V45" s="294"/>
      <c r="W45" s="292"/>
      <c r="X45" s="296"/>
    </row>
    <row r="46" spans="2:88" ht="18" customHeight="1" thickBot="1" thickTop="1">
      <c r="B46" s="6"/>
      <c r="C46" s="4"/>
      <c r="D46" s="4"/>
      <c r="E46" s="4"/>
      <c r="F46" s="4"/>
      <c r="G46" s="3"/>
      <c r="H46" s="4"/>
      <c r="I46" s="4"/>
      <c r="J46" s="4"/>
      <c r="K46" s="4"/>
      <c r="L46" s="4"/>
      <c r="M46" s="3" t="s">
        <v>107</v>
      </c>
      <c r="N46" s="4"/>
      <c r="O46" s="4"/>
      <c r="P46" s="4"/>
      <c r="Q46" s="4"/>
      <c r="R46" s="4"/>
      <c r="S46" s="3"/>
      <c r="T46" s="4"/>
      <c r="U46" s="4"/>
      <c r="V46" s="4"/>
      <c r="W46" s="4"/>
      <c r="X46" s="5"/>
      <c r="AC46" s="75"/>
      <c r="BN46" s="256" t="s">
        <v>24</v>
      </c>
      <c r="BO46" s="257" t="s">
        <v>30</v>
      </c>
      <c r="BP46" s="257" t="s">
        <v>31</v>
      </c>
      <c r="BQ46" s="257" t="s">
        <v>32</v>
      </c>
      <c r="BR46" s="291" t="s">
        <v>33</v>
      </c>
      <c r="BS46" s="292"/>
      <c r="BT46" s="293"/>
      <c r="BU46" s="294" t="s">
        <v>81</v>
      </c>
      <c r="BV46" s="294"/>
      <c r="BW46" s="292"/>
      <c r="BX46" s="292"/>
      <c r="BY46" s="295"/>
      <c r="BZ46" s="257" t="s">
        <v>24</v>
      </c>
      <c r="CA46" s="257" t="s">
        <v>30</v>
      </c>
      <c r="CB46" s="257" t="s">
        <v>31</v>
      </c>
      <c r="CC46" s="257" t="s">
        <v>32</v>
      </c>
      <c r="CD46" s="291" t="s">
        <v>33</v>
      </c>
      <c r="CE46" s="292"/>
      <c r="CF46" s="293"/>
      <c r="CG46" s="294" t="s">
        <v>81</v>
      </c>
      <c r="CH46" s="294"/>
      <c r="CI46" s="292"/>
      <c r="CJ46" s="296"/>
    </row>
    <row r="47" spans="2:88" ht="21" customHeight="1" thickTop="1">
      <c r="B47" s="297"/>
      <c r="C47" s="15"/>
      <c r="D47" s="87"/>
      <c r="E47" s="88"/>
      <c r="F47" s="298"/>
      <c r="G47" s="299"/>
      <c r="H47" s="75"/>
      <c r="I47" s="75"/>
      <c r="J47" s="75"/>
      <c r="M47" s="300"/>
      <c r="N47" s="301"/>
      <c r="O47" s="15"/>
      <c r="P47" s="87"/>
      <c r="Q47" s="88"/>
      <c r="R47" s="298"/>
      <c r="S47" s="299"/>
      <c r="T47" s="75"/>
      <c r="W47" s="75"/>
      <c r="X47" s="190"/>
      <c r="BN47" s="6"/>
      <c r="BO47" s="4"/>
      <c r="BP47" s="4"/>
      <c r="BQ47" s="4"/>
      <c r="BR47" s="4"/>
      <c r="BS47" s="3"/>
      <c r="BT47" s="4"/>
      <c r="BU47" s="4"/>
      <c r="BV47" s="4"/>
      <c r="BW47" s="4"/>
      <c r="BX47" s="4"/>
      <c r="BY47" s="3" t="s">
        <v>104</v>
      </c>
      <c r="BZ47" s="4"/>
      <c r="CA47" s="4"/>
      <c r="CB47" s="4"/>
      <c r="CC47" s="4"/>
      <c r="CD47" s="4"/>
      <c r="CE47" s="3"/>
      <c r="CF47" s="4"/>
      <c r="CG47" s="4"/>
      <c r="CH47" s="4"/>
      <c r="CI47" s="4"/>
      <c r="CJ47" s="5"/>
    </row>
    <row r="48" spans="2:88" ht="21" customHeight="1" thickBot="1">
      <c r="B48" s="212">
        <v>2</v>
      </c>
      <c r="C48" s="89">
        <v>39.172</v>
      </c>
      <c r="D48" s="87">
        <v>51</v>
      </c>
      <c r="E48" s="88">
        <f>C48+D48*0.001</f>
        <v>39.223</v>
      </c>
      <c r="F48" s="302" t="s">
        <v>49</v>
      </c>
      <c r="G48" s="299" t="s">
        <v>82</v>
      </c>
      <c r="H48" s="75"/>
      <c r="I48" s="75"/>
      <c r="J48" s="75"/>
      <c r="M48" s="303"/>
      <c r="N48" s="304">
        <v>5</v>
      </c>
      <c r="O48" s="15">
        <v>39.245</v>
      </c>
      <c r="P48" s="87">
        <v>42</v>
      </c>
      <c r="Q48" s="88">
        <f>O48+P48*0.001</f>
        <v>39.287</v>
      </c>
      <c r="R48" s="302" t="s">
        <v>49</v>
      </c>
      <c r="S48" s="299" t="s">
        <v>117</v>
      </c>
      <c r="T48" s="75"/>
      <c r="W48" s="75"/>
      <c r="X48" s="190"/>
      <c r="AN48" s="256" t="s">
        <v>24</v>
      </c>
      <c r="AO48" s="257" t="s">
        <v>30</v>
      </c>
      <c r="AP48" s="257" t="s">
        <v>31</v>
      </c>
      <c r="AQ48" s="257" t="s">
        <v>32</v>
      </c>
      <c r="AR48" s="291" t="s">
        <v>33</v>
      </c>
      <c r="AS48" s="294" t="s">
        <v>81</v>
      </c>
      <c r="AT48" s="315"/>
      <c r="AU48" s="294"/>
      <c r="AV48" s="315"/>
      <c r="AW48" s="294"/>
      <c r="AX48" s="315"/>
      <c r="BN48" s="297"/>
      <c r="BO48" s="15"/>
      <c r="BP48" s="87"/>
      <c r="BQ48" s="88"/>
      <c r="BR48" s="298"/>
      <c r="BS48" s="299"/>
      <c r="BT48" s="75"/>
      <c r="BU48" s="75"/>
      <c r="BV48" s="75"/>
      <c r="BY48" s="300"/>
      <c r="BZ48" s="301"/>
      <c r="CA48" s="15"/>
      <c r="CB48" s="87"/>
      <c r="CC48" s="88"/>
      <c r="CD48" s="298"/>
      <c r="CE48" s="299"/>
      <c r="CF48" s="75"/>
      <c r="CI48" s="75"/>
      <c r="CJ48" s="190"/>
    </row>
    <row r="49" spans="2:88" ht="21" customHeight="1" thickTop="1">
      <c r="B49" s="212"/>
      <c r="C49" s="89"/>
      <c r="D49" s="87"/>
      <c r="E49" s="88">
        <f>C49+D49*0.001</f>
        <v>0</v>
      </c>
      <c r="F49" s="302"/>
      <c r="G49" s="299" t="s">
        <v>116</v>
      </c>
      <c r="H49" s="75"/>
      <c r="I49" s="75"/>
      <c r="J49" s="75"/>
      <c r="M49" s="303"/>
      <c r="N49" s="304"/>
      <c r="O49" s="15"/>
      <c r="P49" s="87"/>
      <c r="Q49" s="88"/>
      <c r="R49" s="302"/>
      <c r="S49" s="299"/>
      <c r="T49" s="75"/>
      <c r="W49" s="75"/>
      <c r="X49" s="190"/>
      <c r="AN49" s="6"/>
      <c r="AO49" s="4"/>
      <c r="AP49" s="4"/>
      <c r="AQ49" s="4"/>
      <c r="AR49" s="3"/>
      <c r="AS49" s="3" t="s">
        <v>85</v>
      </c>
      <c r="AT49" s="4"/>
      <c r="AU49" s="4"/>
      <c r="AV49" s="4"/>
      <c r="AW49" s="4"/>
      <c r="AX49" s="5"/>
      <c r="BN49" s="211" t="s">
        <v>45</v>
      </c>
      <c r="BO49" s="262">
        <v>39.867</v>
      </c>
      <c r="BP49" s="87"/>
      <c r="BQ49" s="88"/>
      <c r="BR49" s="302" t="s">
        <v>49</v>
      </c>
      <c r="BS49" s="317" t="s">
        <v>118</v>
      </c>
      <c r="BT49" s="75"/>
      <c r="BU49" s="75"/>
      <c r="BV49" s="75"/>
      <c r="BY49" s="303"/>
      <c r="BZ49" s="305" t="s">
        <v>65</v>
      </c>
      <c r="CA49" s="262">
        <v>39.889</v>
      </c>
      <c r="CB49" s="87"/>
      <c r="CC49" s="88"/>
      <c r="CD49" s="302" t="s">
        <v>49</v>
      </c>
      <c r="CE49" s="317" t="s">
        <v>120</v>
      </c>
      <c r="CF49" s="75"/>
      <c r="CI49" s="75"/>
      <c r="CJ49" s="190"/>
    </row>
    <row r="50" spans="2:88" ht="21" customHeight="1">
      <c r="B50" s="244">
        <v>3</v>
      </c>
      <c r="C50" s="15">
        <v>39.206</v>
      </c>
      <c r="D50" s="87">
        <v>42</v>
      </c>
      <c r="E50" s="88">
        <f>C50+D50*0.001</f>
        <v>39.248000000000005</v>
      </c>
      <c r="F50" s="302" t="s">
        <v>49</v>
      </c>
      <c r="G50" s="299" t="s">
        <v>115</v>
      </c>
      <c r="H50" s="75"/>
      <c r="I50" s="75"/>
      <c r="J50" s="75"/>
      <c r="M50" s="303"/>
      <c r="N50" s="305">
        <v>6</v>
      </c>
      <c r="O50" s="88">
        <v>39.275</v>
      </c>
      <c r="P50" s="87">
        <v>-42</v>
      </c>
      <c r="Q50" s="88">
        <f>O50+P50*0.001</f>
        <v>39.233</v>
      </c>
      <c r="R50" s="302" t="s">
        <v>49</v>
      </c>
      <c r="S50" s="299" t="s">
        <v>83</v>
      </c>
      <c r="T50" s="75"/>
      <c r="W50" s="75"/>
      <c r="X50" s="190"/>
      <c r="AN50" s="319"/>
      <c r="AO50" s="15"/>
      <c r="AP50" s="87"/>
      <c r="AQ50" s="88"/>
      <c r="AR50" s="298"/>
      <c r="AS50" s="299"/>
      <c r="AT50" s="75"/>
      <c r="AU50" s="75"/>
      <c r="AV50" s="316"/>
      <c r="AW50" s="75"/>
      <c r="AX50" s="190"/>
      <c r="BN50" s="244">
        <v>9</v>
      </c>
      <c r="BO50" s="15">
        <v>39.914</v>
      </c>
      <c r="BP50" s="87">
        <v>-43</v>
      </c>
      <c r="BQ50" s="88">
        <f>BO50+BP50*0.001</f>
        <v>39.871</v>
      </c>
      <c r="BR50" s="302" t="s">
        <v>49</v>
      </c>
      <c r="BS50" s="299" t="s">
        <v>90</v>
      </c>
      <c r="BT50" s="75"/>
      <c r="BU50" s="75"/>
      <c r="BV50" s="75"/>
      <c r="BY50" s="303"/>
      <c r="BZ50" s="304">
        <v>11</v>
      </c>
      <c r="CA50" s="15">
        <v>39.948</v>
      </c>
      <c r="CB50" s="87">
        <v>-55</v>
      </c>
      <c r="CC50" s="88">
        <f>CA50+CB50*0.001</f>
        <v>39.893</v>
      </c>
      <c r="CD50" s="302" t="s">
        <v>49</v>
      </c>
      <c r="CE50" s="299" t="s">
        <v>89</v>
      </c>
      <c r="CF50" s="75"/>
      <c r="CI50" s="75"/>
      <c r="CJ50" s="190"/>
    </row>
    <row r="51" spans="2:88" ht="21" customHeight="1">
      <c r="B51" s="244">
        <v>4</v>
      </c>
      <c r="C51" s="15">
        <v>39.205</v>
      </c>
      <c r="D51" s="87">
        <v>51</v>
      </c>
      <c r="E51" s="88">
        <f>C51+D51*0.001</f>
        <v>39.256</v>
      </c>
      <c r="F51" s="302" t="s">
        <v>49</v>
      </c>
      <c r="G51" s="299" t="s">
        <v>82</v>
      </c>
      <c r="H51" s="75"/>
      <c r="I51" s="75"/>
      <c r="J51" s="75"/>
      <c r="M51" s="303"/>
      <c r="N51" s="305">
        <v>7</v>
      </c>
      <c r="O51" s="88">
        <v>39.307</v>
      </c>
      <c r="P51" s="87">
        <v>-42</v>
      </c>
      <c r="Q51" s="88">
        <f>O51+P51*0.001</f>
        <v>39.265</v>
      </c>
      <c r="R51" s="302" t="s">
        <v>49</v>
      </c>
      <c r="S51" s="299" t="s">
        <v>84</v>
      </c>
      <c r="T51" s="75"/>
      <c r="W51" s="75"/>
      <c r="X51" s="190"/>
      <c r="AN51" s="211" t="s">
        <v>86</v>
      </c>
      <c r="AO51" s="262">
        <v>39.518</v>
      </c>
      <c r="AP51" s="87">
        <v>37</v>
      </c>
      <c r="AQ51" s="88">
        <f>AO51+AP51*0.001</f>
        <v>39.555</v>
      </c>
      <c r="AR51" s="302" t="s">
        <v>49</v>
      </c>
      <c r="AS51" s="299" t="s">
        <v>88</v>
      </c>
      <c r="AT51" s="75"/>
      <c r="AU51" s="75"/>
      <c r="AV51" s="75"/>
      <c r="AW51" s="75"/>
      <c r="AX51" s="190"/>
      <c r="BN51" s="244">
        <v>10</v>
      </c>
      <c r="BO51" s="15">
        <v>39.948</v>
      </c>
      <c r="BP51" s="87">
        <v>-51</v>
      </c>
      <c r="BQ51" s="88">
        <f>BO51+BP51*0.001</f>
        <v>39.897</v>
      </c>
      <c r="BR51" s="302" t="s">
        <v>49</v>
      </c>
      <c r="BS51" s="299" t="s">
        <v>82</v>
      </c>
      <c r="BT51" s="75"/>
      <c r="BU51" s="75"/>
      <c r="BV51" s="75"/>
      <c r="BY51" s="303"/>
      <c r="BZ51" s="320">
        <v>12</v>
      </c>
      <c r="CA51" s="89">
        <v>39.982</v>
      </c>
      <c r="CB51" s="87">
        <v>-55</v>
      </c>
      <c r="CC51" s="88">
        <f>CA51+CB51*0.001</f>
        <v>39.927</v>
      </c>
      <c r="CD51" s="302" t="s">
        <v>49</v>
      </c>
      <c r="CE51" s="299" t="s">
        <v>82</v>
      </c>
      <c r="CF51" s="75"/>
      <c r="CI51" s="75"/>
      <c r="CJ51" s="190"/>
    </row>
    <row r="52" spans="2:88" ht="21" customHeight="1">
      <c r="B52" s="244"/>
      <c r="C52" s="15"/>
      <c r="D52" s="87"/>
      <c r="E52" s="88"/>
      <c r="F52" s="302"/>
      <c r="G52" s="299" t="s">
        <v>116</v>
      </c>
      <c r="H52" s="75"/>
      <c r="I52" s="75"/>
      <c r="J52" s="75"/>
      <c r="M52" s="303"/>
      <c r="N52" s="305"/>
      <c r="O52" s="88"/>
      <c r="P52" s="87"/>
      <c r="Q52" s="88"/>
      <c r="R52" s="302"/>
      <c r="S52" s="299"/>
      <c r="T52" s="75"/>
      <c r="W52" s="75"/>
      <c r="X52" s="190"/>
      <c r="AN52" s="211">
        <v>8</v>
      </c>
      <c r="AO52" s="88">
        <v>39.575</v>
      </c>
      <c r="AP52" s="87">
        <v>-40</v>
      </c>
      <c r="AQ52" s="88">
        <f>AO52+AP52*0.001</f>
        <v>39.535000000000004</v>
      </c>
      <c r="AR52" s="302" t="s">
        <v>49</v>
      </c>
      <c r="AS52" s="299" t="s">
        <v>87</v>
      </c>
      <c r="AT52" s="75"/>
      <c r="AU52" s="75"/>
      <c r="AV52" s="75"/>
      <c r="AW52" s="75"/>
      <c r="AX52" s="190"/>
      <c r="BN52" s="244"/>
      <c r="BO52" s="15"/>
      <c r="BP52" s="87"/>
      <c r="BQ52" s="88"/>
      <c r="BR52" s="302"/>
      <c r="BS52" s="299" t="s">
        <v>119</v>
      </c>
      <c r="BT52" s="75"/>
      <c r="BU52" s="75"/>
      <c r="BV52" s="75"/>
      <c r="BY52" s="303"/>
      <c r="BZ52" s="320"/>
      <c r="CA52" s="89"/>
      <c r="CB52" s="87"/>
      <c r="CC52" s="88">
        <f>CA52+CB52*0.001</f>
        <v>0</v>
      </c>
      <c r="CD52" s="302"/>
      <c r="CE52" s="299" t="s">
        <v>119</v>
      </c>
      <c r="CF52" s="75"/>
      <c r="CI52" s="75"/>
      <c r="CJ52" s="190"/>
    </row>
    <row r="53" spans="2:88" ht="21" customHeight="1" thickBot="1">
      <c r="B53" s="306"/>
      <c r="C53" s="191"/>
      <c r="D53" s="192"/>
      <c r="E53" s="191"/>
      <c r="F53" s="307"/>
      <c r="G53" s="308"/>
      <c r="H53" s="309"/>
      <c r="I53" s="309"/>
      <c r="J53" s="309"/>
      <c r="K53" s="309"/>
      <c r="L53" s="310"/>
      <c r="M53" s="311"/>
      <c r="N53" s="312"/>
      <c r="O53" s="191"/>
      <c r="P53" s="192"/>
      <c r="Q53" s="191"/>
      <c r="R53" s="307"/>
      <c r="S53" s="308"/>
      <c r="T53" s="309"/>
      <c r="U53" s="309"/>
      <c r="V53" s="309"/>
      <c r="W53" s="309"/>
      <c r="X53" s="313"/>
      <c r="AD53" s="32"/>
      <c r="AE53" s="33"/>
      <c r="AN53" s="306"/>
      <c r="AO53" s="191"/>
      <c r="AP53" s="192"/>
      <c r="AQ53" s="191"/>
      <c r="AR53" s="307"/>
      <c r="AS53" s="318"/>
      <c r="AT53" s="309"/>
      <c r="AU53" s="309"/>
      <c r="AV53" s="309"/>
      <c r="AW53" s="309"/>
      <c r="AX53" s="313"/>
      <c r="BG53" s="32"/>
      <c r="BH53" s="33"/>
      <c r="BN53" s="306"/>
      <c r="BO53" s="191"/>
      <c r="BP53" s="192"/>
      <c r="BQ53" s="191"/>
      <c r="BR53" s="307"/>
      <c r="BS53" s="308"/>
      <c r="BT53" s="309"/>
      <c r="BU53" s="309"/>
      <c r="BV53" s="309"/>
      <c r="BW53" s="309"/>
      <c r="BX53" s="310"/>
      <c r="BY53" s="311"/>
      <c r="BZ53" s="312"/>
      <c r="CA53" s="191"/>
      <c r="CB53" s="192"/>
      <c r="CC53" s="191"/>
      <c r="CD53" s="307"/>
      <c r="CE53" s="308"/>
      <c r="CF53" s="309"/>
      <c r="CG53" s="309"/>
      <c r="CH53" s="309"/>
      <c r="CI53" s="309"/>
      <c r="CJ53" s="313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R3:S3"/>
    <mergeCell ref="AB3:AC3"/>
    <mergeCell ref="BT3:BU3"/>
    <mergeCell ref="V2:Y2"/>
    <mergeCell ref="BJ3:BK3"/>
    <mergeCell ref="BN2:BQ2"/>
    <mergeCell ref="BL3:BM3"/>
    <mergeCell ref="T3: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11960674" r:id="rId1"/>
    <oleObject progId="Paint.Picture" shapeId="11965943" r:id="rId2"/>
    <oleObject progId="Paint.Picture" shapeId="21334274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2014-05-10T06:18:33Z</cp:lastPrinted>
  <dcterms:created xsi:type="dcterms:W3CDTF">2003-01-10T15:39:03Z</dcterms:created>
  <dcterms:modified xsi:type="dcterms:W3CDTF">2014-05-12T10:52:08Z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