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Teplice nad Metují" sheetId="2" r:id="rId2"/>
  </sheets>
  <definedNames/>
  <calcPr fullCalcOnLoad="1"/>
</workbook>
</file>

<file path=xl/sharedStrings.xml><?xml version="1.0" encoding="utf-8"?>
<sst xmlns="http://schemas.openxmlformats.org/spreadsheetml/2006/main" count="244" uniqueCount="156">
  <si>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</si>
  <si>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</si>
  <si>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</si>
  <si>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</si>
  <si>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</si>
  <si>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</si>
  <si>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</si>
  <si>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</si>
  <si>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</si>
  <si>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</si>
  <si>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</si>
  <si>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</si>
  <si>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</si>
  <si>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</si>
  <si>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</si>
  <si>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</si>
  <si>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</si>
  <si>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</si>
  <si>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</si>
  <si>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</si>
  <si>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</si>
  <si>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</si>
  <si>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</si>
  <si>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</si>
  <si>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</si>
  <si>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</si>
  <si>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</si>
  <si>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</si>
  <si>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</si>
  <si>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</si>
  <si>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</si>
  <si>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</si>
  <si>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</si>
  <si>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</si>
  <si>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</si>
  <si>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</si>
  <si>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</si>
  <si>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</si>
  <si>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</si>
  <si>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</si>
  <si>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</si>
  <si>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</si>
  <si>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</si>
  <si>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</si>
  <si>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</si>
  <si>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ručně</t>
  </si>
  <si>
    <t>S 1</t>
  </si>
  <si>
    <t>S 2</t>
  </si>
  <si>
    <t>L 1</t>
  </si>
  <si>
    <t>L 2</t>
  </si>
  <si>
    <t>L 3</t>
  </si>
  <si>
    <t>2. kategorie</t>
  </si>
  <si>
    <t>č. II,  úrovňové, jednostranné vnitřní</t>
  </si>
  <si>
    <t>Vk 1</t>
  </si>
  <si>
    <t>PSt.1</t>
  </si>
  <si>
    <t>PSt.2</t>
  </si>
  <si>
    <t>PSt. 1</t>
  </si>
  <si>
    <t>výpravčí</t>
  </si>
  <si>
    <t>00</t>
  </si>
  <si>
    <t>Odjezdová</t>
  </si>
  <si>
    <t>Obvod  výpravčího</t>
  </si>
  <si>
    <t>elm.</t>
  </si>
  <si>
    <t>Výprava vlaků s přepravou cestujících dle čl. 505 SŽDC (ČD) D2</t>
  </si>
  <si>
    <t>=</t>
  </si>
  <si>
    <t xml:space="preserve">Vzájemně vyloučeny jsou pouze protisměrné </t>
  </si>
  <si>
    <t>jízdní cesty na tutéž kolej</t>
  </si>
  <si>
    <t>III.  /  2012</t>
  </si>
  <si>
    <t>Reléový  poloautoblok</t>
  </si>
  <si>
    <t>Kód : 4</t>
  </si>
  <si>
    <t>oba směry:</t>
  </si>
  <si>
    <t>* ) = obsazení v době stanovené rozvrhem služby. V době nepřítomnosti přebírá jeho povinnosti výpravčí.</t>
  </si>
  <si>
    <t>dozorce výhybek *)  / výpravčí</t>
  </si>
  <si>
    <t>Dozorce výhybek  -  1 *)</t>
  </si>
  <si>
    <t>Vjezd - odjezd</t>
  </si>
  <si>
    <t>č. I,  úrovňové, vnější, konstrukce Tischer</t>
  </si>
  <si>
    <t>č. III,  úrovňové, jednostranné vnitřní</t>
  </si>
  <si>
    <t>č. IV,  úrovňové, jednostranné vnitřní</t>
  </si>
  <si>
    <t>ústřední stavědlo, izolované koleje</t>
  </si>
  <si>
    <t>Kód :  11 / 0</t>
  </si>
  <si>
    <t>zast. - 42 / 00</t>
  </si>
  <si>
    <t>proj. - 00</t>
  </si>
  <si>
    <t>42 / 00</t>
  </si>
  <si>
    <t>ZVK</t>
  </si>
  <si>
    <t xml:space="preserve">Obvod  výpravčího a PSt.1 </t>
  </si>
  <si>
    <t>506A/509B</t>
  </si>
  <si>
    <t>Km  82,422  =  31,900</t>
  </si>
  <si>
    <t>TEST 13 ( B )</t>
  </si>
  <si>
    <t>Km  82,422</t>
  </si>
  <si>
    <t>PSt.VKV</t>
  </si>
  <si>
    <t>S 4</t>
  </si>
  <si>
    <t>S 6</t>
  </si>
  <si>
    <t>Sc 3</t>
  </si>
  <si>
    <t>Př TS</t>
  </si>
  <si>
    <t>TS</t>
  </si>
  <si>
    <t>L 4</t>
  </si>
  <si>
    <t>L 6</t>
  </si>
  <si>
    <t>Směr  :  Police nad Metují</t>
  </si>
  <si>
    <t>Zhlaví  bez</t>
  </si>
  <si>
    <t>Cestová</t>
  </si>
  <si>
    <t>Se 1</t>
  </si>
  <si>
    <t>Z  Adršpachu</t>
  </si>
  <si>
    <t>Z  Meziměstí</t>
  </si>
  <si>
    <t>Směr  :  Adršpach  //  Meziměstí</t>
  </si>
  <si>
    <t>Směr : Meziměstí</t>
  </si>
  <si>
    <t>Automatické  hradlo</t>
  </si>
  <si>
    <t>AH - 88 ( bez návěstního bodu )</t>
  </si>
  <si>
    <t>samočinně činností</t>
  </si>
  <si>
    <t>zabezpečovacího zařízení</t>
  </si>
  <si>
    <t>( bez kontroly volnosti tratě )</t>
  </si>
  <si>
    <t>Směr : Adršpach</t>
  </si>
  <si>
    <t>Kód : 15</t>
  </si>
  <si>
    <t>Telefonické  dorozumívání</t>
  </si>
  <si>
    <t>provoz podle SŽDC (ČD) D3</t>
  </si>
  <si>
    <t>poznámka</t>
  </si>
  <si>
    <t xml:space="preserve">  bez zabezpečení</t>
  </si>
  <si>
    <t xml:space="preserve">  odtlačný výměnový zámek, klíč je v kontrolním zámku Vk2</t>
  </si>
  <si>
    <t>Obvod  posunu (mimo v.č.4)</t>
  </si>
  <si>
    <t xml:space="preserve">  námezník pro zadání začátku k.č.8</t>
  </si>
  <si>
    <t>K1</t>
  </si>
  <si>
    <t>Obvod  výpravčího, PSt.2 a PSt.VKV</t>
  </si>
  <si>
    <t xml:space="preserve">  námezník pro zadání začátku k.č.8a</t>
  </si>
  <si>
    <t xml:space="preserve">  výměnový zámek, klíč je v kontrolním zámku Vk4</t>
  </si>
  <si>
    <t xml:space="preserve">  námezník pro zadání mezníku vlečky V4522</t>
  </si>
  <si>
    <t xml:space="preserve">  námezník pro zadání začátku k.č.3a</t>
  </si>
  <si>
    <t xml:space="preserve">  výhybka je ve vlastnictví vlečkaře</t>
  </si>
  <si>
    <t>Obvod  posunu (mimo v.č.7,10,11)</t>
  </si>
  <si>
    <t>( 7/9,10/12,13,14/11,15,16 )</t>
  </si>
  <si>
    <t>( 7/9,10/12,Vk6 )</t>
  </si>
  <si>
    <t>( 1,2,3,Vk1/4 )</t>
  </si>
  <si>
    <t>EZ</t>
  </si>
  <si>
    <t>( Vk3/Vk2/5t/5 )</t>
  </si>
  <si>
    <t>EZ v DK</t>
  </si>
  <si>
    <t>( Vk4/8 )</t>
  </si>
  <si>
    <t>Zjišťování volnosti koleje (ZVK)</t>
  </si>
  <si>
    <t>PSt. 2, VKV</t>
  </si>
  <si>
    <r>
      <t xml:space="preserve">Výpravčí  -  1 </t>
    </r>
    <r>
      <rPr>
        <sz val="14"/>
        <rFont val="Arial CE"/>
        <family val="0"/>
      </rPr>
      <t>(zároveň DD pro trať Teplice n.M. - Trutnov střed)</t>
    </r>
  </si>
  <si>
    <t>n č.II, III, IV a V konstrukce sypané</t>
  </si>
  <si>
    <t>přechod 1</t>
  </si>
  <si>
    <t>přístup na n.č.II až V po dvou</t>
  </si>
  <si>
    <t>přechodech od VB</t>
  </si>
  <si>
    <t>přechod 2</t>
  </si>
  <si>
    <t>Vk 3</t>
  </si>
  <si>
    <t>Vk 2</t>
  </si>
  <si>
    <t>Vk 4</t>
  </si>
  <si>
    <t>Vk 6</t>
  </si>
  <si>
    <t>Vk 5</t>
  </si>
  <si>
    <t>9    10</t>
  </si>
  <si>
    <t>náv.TS je vybaveno záložním červeným světlem</t>
  </si>
  <si>
    <t>vlečka V4522</t>
  </si>
  <si>
    <t>dtto jako 1a</t>
  </si>
  <si>
    <t>82,870</t>
  </si>
  <si>
    <t>v měřítku je vše od v.č.1 po v.č.16</t>
  </si>
  <si>
    <t>V 4522 zakreslena pouze orientačně - bez měřítka</t>
  </si>
  <si>
    <t>Kód :14</t>
  </si>
  <si>
    <t>všechny směry</t>
  </si>
  <si>
    <t>mimo směr Police nad Metují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</si>
</sst>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b/>
      <u val="single"/>
      <sz val="10"/>
      <color indexed="57"/>
      <name val="Arial CE"/>
      <family val="2"/>
    </font>
    <font>
      <sz val="11"/>
      <color indexed="12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sz val="13"/>
      <name val="Arial CE"/>
      <family val="2"/>
    </font>
    <font>
      <sz val="10"/>
      <color indexed="12"/>
      <name val="Arial"/>
      <family val="2"/>
    </font>
    <font>
      <b/>
      <sz val="12"/>
      <color indexed="14"/>
      <name val="Arial CE"/>
      <family val="0"/>
    </font>
    <font>
      <b/>
      <i/>
      <sz val="10"/>
      <name val="Arial CE"/>
      <family val="0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5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42" xfId="22" applyFont="1" applyBorder="1">
      <alignment/>
      <protection/>
    </xf>
    <xf numFmtId="0" fontId="0" fillId="0" borderId="25" xfId="22" applyFont="1" applyBorder="1">
      <alignment/>
      <protection/>
    </xf>
    <xf numFmtId="0" fontId="0" fillId="0" borderId="43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4" fillId="5" borderId="47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8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Fill="1" applyBorder="1" applyAlignment="1">
      <alignment horizontal="center" vertical="center"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50" xfId="22" applyNumberFormat="1" applyFont="1" applyBorder="1" applyAlignment="1">
      <alignment vertical="center"/>
      <protection/>
    </xf>
    <xf numFmtId="164" fontId="0" fillId="0" borderId="50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0" fontId="0" fillId="0" borderId="43" xfId="22" applyFont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6" borderId="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164" fontId="36" fillId="0" borderId="11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3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6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4" fillId="4" borderId="5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8" fillId="0" borderId="28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0" fontId="0" fillId="0" borderId="6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6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63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4" borderId="68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" fillId="0" borderId="6" xfId="0" applyNumberFormat="1" applyFont="1" applyFill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10" fillId="6" borderId="33" xfId="0" applyFont="1" applyFill="1" applyBorder="1" applyAlignment="1">
      <alignment horizontal="centerContinuous" vertical="center"/>
    </xf>
    <xf numFmtId="0" fontId="10" fillId="6" borderId="51" xfId="0" applyFont="1" applyFill="1" applyBorder="1" applyAlignment="1">
      <alignment horizontal="centerContinuous" vertical="center"/>
    </xf>
    <xf numFmtId="0" fontId="10" fillId="6" borderId="52" xfId="0" applyFont="1" applyFill="1" applyBorder="1" applyAlignment="1">
      <alignment horizontal="centerContinuous" vertical="center"/>
    </xf>
    <xf numFmtId="0" fontId="46" fillId="0" borderId="0" xfId="0" applyFont="1" applyBorder="1" applyAlignment="1">
      <alignment horizontal="center" vertical="center"/>
    </xf>
    <xf numFmtId="0" fontId="0" fillId="0" borderId="0" xfId="22" applyFont="1" applyFill="1" applyBorder="1">
      <alignment/>
      <protection/>
    </xf>
    <xf numFmtId="0" fontId="0" fillId="0" borderId="40" xfId="22" applyFont="1" applyFill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Continuous" vertical="center"/>
      <protection/>
    </xf>
    <xf numFmtId="0" fontId="4" fillId="0" borderId="0" xfId="22" applyFont="1" applyBorder="1" applyAlignment="1">
      <alignment horizontal="centerContinuous" vertical="center"/>
      <protection/>
    </xf>
    <xf numFmtId="0" fontId="4" fillId="0" borderId="4" xfId="22" applyFont="1" applyBorder="1" applyAlignment="1">
      <alignment horizontal="centerContinuous" vertical="center"/>
      <protection/>
    </xf>
    <xf numFmtId="164" fontId="45" fillId="0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right" vertical="top"/>
    </xf>
    <xf numFmtId="164" fontId="45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4" fillId="0" borderId="25" xfId="22" applyFont="1" applyFill="1" applyBorder="1" applyAlignment="1">
      <alignment horizontal="center" vertical="center"/>
      <protection/>
    </xf>
    <xf numFmtId="0" fontId="0" fillId="0" borderId="25" xfId="22" applyBorder="1">
      <alignment/>
      <protection/>
    </xf>
    <xf numFmtId="49" fontId="20" fillId="0" borderId="25" xfId="22" applyNumberFormat="1" applyFont="1" applyBorder="1" applyAlignment="1">
      <alignment horizontal="center" vertical="center"/>
      <protection/>
    </xf>
    <xf numFmtId="0" fontId="0" fillId="0" borderId="40" xfId="22" applyBorder="1">
      <alignment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left" vertical="center"/>
      <protection/>
    </xf>
    <xf numFmtId="0" fontId="4" fillId="0" borderId="1" xfId="0" applyFont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Continuous" vertical="center"/>
    </xf>
    <xf numFmtId="0" fontId="2" fillId="3" borderId="72" xfId="0" applyFont="1" applyFill="1" applyBorder="1" applyAlignment="1">
      <alignment horizontal="centerContinuous" vertical="center"/>
    </xf>
    <xf numFmtId="0" fontId="55" fillId="0" borderId="1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Continuous" vertical="center"/>
    </xf>
    <xf numFmtId="0" fontId="46" fillId="0" borderId="60" xfId="0" applyFont="1" applyBorder="1" applyAlignment="1">
      <alignment horizontal="centerContinuous" vertical="center"/>
    </xf>
    <xf numFmtId="0" fontId="46" fillId="0" borderId="38" xfId="0" applyFont="1" applyBorder="1" applyAlignment="1">
      <alignment horizontal="centerContinuous" vertical="center"/>
    </xf>
    <xf numFmtId="0" fontId="46" fillId="0" borderId="73" xfId="0" applyFont="1" applyBorder="1" applyAlignment="1">
      <alignment horizontal="centerContinuous" vertical="center"/>
    </xf>
    <xf numFmtId="0" fontId="2" fillId="3" borderId="74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12" fillId="3" borderId="72" xfId="0" applyFont="1" applyFill="1" applyBorder="1" applyAlignment="1">
      <alignment horizontal="centerContinuous" vertical="center"/>
    </xf>
    <xf numFmtId="0" fontId="12" fillId="3" borderId="59" xfId="0" applyFont="1" applyFill="1" applyBorder="1" applyAlignment="1">
      <alignment horizontal="centerContinuous" vertical="center"/>
    </xf>
    <xf numFmtId="0" fontId="0" fillId="3" borderId="58" xfId="0" applyFill="1" applyBorder="1" applyAlignment="1">
      <alignment horizontal="centerContinuous" vertical="center"/>
    </xf>
    <xf numFmtId="0" fontId="0" fillId="3" borderId="59" xfId="0" applyFill="1" applyBorder="1" applyAlignment="1">
      <alignment horizontal="centerContinuous" vertical="center"/>
    </xf>
    <xf numFmtId="0" fontId="21" fillId="0" borderId="0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vertical="center"/>
    </xf>
    <xf numFmtId="0" fontId="0" fillId="4" borderId="58" xfId="0" applyFont="1" applyFill="1" applyBorder="1" applyAlignment="1">
      <alignment vertical="center"/>
    </xf>
    <xf numFmtId="0" fontId="4" fillId="4" borderId="58" xfId="0" applyFont="1" applyFill="1" applyBorder="1" applyAlignment="1">
      <alignment horizontal="centerContinuous" vertical="center"/>
    </xf>
    <xf numFmtId="0" fontId="0" fillId="4" borderId="58" xfId="0" applyFont="1" applyFill="1" applyBorder="1" applyAlignment="1">
      <alignment horizontal="centerContinuous" vertical="center"/>
    </xf>
    <xf numFmtId="0" fontId="4" fillId="4" borderId="57" xfId="0" applyFont="1" applyFill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7" fillId="0" borderId="30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164" fontId="4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/>
    </xf>
    <xf numFmtId="164" fontId="56" fillId="0" borderId="6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164" fontId="56" fillId="0" borderId="31" xfId="0" applyNumberFormat="1" applyFont="1" applyBorder="1" applyAlignment="1">
      <alignment horizontal="center" vertical="center"/>
    </xf>
    <xf numFmtId="0" fontId="20" fillId="0" borderId="48" xfId="22" applyNumberFormat="1" applyFont="1" applyBorder="1" applyAlignment="1">
      <alignment horizontal="center" vertical="center"/>
      <protection/>
    </xf>
    <xf numFmtId="164" fontId="57" fillId="0" borderId="6" xfId="22" applyNumberFormat="1" applyFont="1" applyFill="1" applyBorder="1" applyAlignment="1">
      <alignment horizontal="center" vertical="center"/>
      <protection/>
    </xf>
    <xf numFmtId="1" fontId="57" fillId="0" borderId="4" xfId="22" applyNumberFormat="1" applyFont="1" applyBorder="1" applyAlignment="1">
      <alignment horizontal="center" vertical="center"/>
      <protection/>
    </xf>
    <xf numFmtId="0" fontId="17" fillId="0" borderId="40" xfId="22" applyFont="1" applyFill="1" applyBorder="1" applyAlignment="1">
      <alignment horizontal="center" vertical="center"/>
      <protection/>
    </xf>
    <xf numFmtId="0" fontId="0" fillId="0" borderId="40" xfId="22" applyFont="1" applyFill="1" applyBorder="1">
      <alignment/>
      <protection/>
    </xf>
    <xf numFmtId="0" fontId="20" fillId="0" borderId="40" xfId="22" applyFont="1" applyFill="1" applyBorder="1" applyAlignment="1">
      <alignment horizontal="center"/>
      <protection/>
    </xf>
    <xf numFmtId="0" fontId="26" fillId="0" borderId="0" xfId="0" applyFont="1" applyAlignment="1">
      <alignment horizontal="left"/>
    </xf>
    <xf numFmtId="0" fontId="59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left" vertical="top"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9" fontId="0" fillId="0" borderId="0" xfId="21" applyNumberFormat="1" applyFont="1" applyAlignment="1">
      <alignment horizontal="center" vertical="top"/>
      <protection/>
    </xf>
    <xf numFmtId="0" fontId="6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164" fontId="36" fillId="0" borderId="77" xfId="0" applyNumberFormat="1" applyFont="1" applyBorder="1" applyAlignment="1">
      <alignment horizontal="left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4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5" xfId="22" applyFont="1" applyFill="1" applyBorder="1" applyAlignment="1">
      <alignment horizontal="center" vertical="center"/>
      <protection/>
    </xf>
    <xf numFmtId="0" fontId="14" fillId="5" borderId="45" xfId="22" applyFont="1" applyFill="1" applyBorder="1" applyAlignment="1" quotePrefix="1">
      <alignment horizontal="center" vertical="center"/>
      <protection/>
    </xf>
    <xf numFmtId="0" fontId="4" fillId="5" borderId="80" xfId="22" applyFont="1" applyFill="1" applyBorder="1" applyAlignment="1">
      <alignment horizontal="center" vertical="center"/>
      <protection/>
    </xf>
    <xf numFmtId="0" fontId="4" fillId="5" borderId="81" xfId="22" applyFont="1" applyFill="1" applyBorder="1" applyAlignment="1">
      <alignment horizontal="center" vertical="center"/>
      <protection/>
    </xf>
    <xf numFmtId="0" fontId="4" fillId="5" borderId="82" xfId="22" applyFont="1" applyFill="1" applyBorder="1" applyAlignment="1">
      <alignment horizontal="center" vertical="center"/>
      <protection/>
    </xf>
    <xf numFmtId="0" fontId="4" fillId="0" borderId="25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58" fillId="0" borderId="12" xfId="22" applyFont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0" fontId="58" fillId="0" borderId="4" xfId="22" applyFont="1" applyBorder="1" applyAlignment="1">
      <alignment horizontal="center" vertical="center"/>
      <protection/>
    </xf>
    <xf numFmtId="0" fontId="49" fillId="3" borderId="58" xfId="0" applyFont="1" applyFill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12" fillId="3" borderId="74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Teplice nad Metují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26</xdr:row>
      <xdr:rowOff>76200</xdr:rowOff>
    </xdr:from>
    <xdr:to>
      <xdr:col>65</xdr:col>
      <xdr:colOff>0</xdr:colOff>
      <xdr:row>27</xdr:row>
      <xdr:rowOff>152400</xdr:rowOff>
    </xdr:to>
    <xdr:grpSp>
      <xdr:nvGrpSpPr>
        <xdr:cNvPr id="1" name="Group 334"/>
        <xdr:cNvGrpSpPr>
          <a:grpSpLocks/>
        </xdr:cNvGrpSpPr>
      </xdr:nvGrpSpPr>
      <xdr:grpSpPr>
        <a:xfrm>
          <a:off x="34994850" y="6619875"/>
          <a:ext cx="13373100" cy="304800"/>
          <a:chOff x="89" y="287"/>
          <a:chExt cx="863" cy="32"/>
        </a:xfrm>
        <a:solidFill>
          <a:srgbClr val="FFFFFF"/>
        </a:solidFill>
      </xdr:grpSpPr>
      <xdr:sp>
        <xdr:nvSpPr>
          <xdr:cNvPr id="2" name="Rectangle 33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3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3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3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3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4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4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4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4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" name="Line 3"/>
        <xdr:cNvSpPr>
          <a:spLocks/>
        </xdr:cNvSpPr>
      </xdr:nvSpPr>
      <xdr:spPr>
        <a:xfrm flipV="1">
          <a:off x="11182350" y="71151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2" name="Line 4"/>
        <xdr:cNvSpPr>
          <a:spLocks/>
        </xdr:cNvSpPr>
      </xdr:nvSpPr>
      <xdr:spPr>
        <a:xfrm flipV="1">
          <a:off x="8953500" y="6429375"/>
          <a:ext cx="23431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72</xdr:col>
      <xdr:colOff>476250</xdr:colOff>
      <xdr:row>28</xdr:row>
      <xdr:rowOff>114300</xdr:rowOff>
    </xdr:to>
    <xdr:sp>
      <xdr:nvSpPr>
        <xdr:cNvPr id="13" name="Line 7"/>
        <xdr:cNvSpPr>
          <a:spLocks/>
        </xdr:cNvSpPr>
      </xdr:nvSpPr>
      <xdr:spPr>
        <a:xfrm flipV="1">
          <a:off x="33356550" y="7115175"/>
          <a:ext cx="2045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14" name="Line 8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Teplice nad Metují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23" name="Line 20"/>
        <xdr:cNvSpPr>
          <a:spLocks/>
        </xdr:cNvSpPr>
      </xdr:nvSpPr>
      <xdr:spPr>
        <a:xfrm>
          <a:off x="5810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7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190500</xdr:colOff>
      <xdr:row>16</xdr:row>
      <xdr:rowOff>0</xdr:rowOff>
    </xdr:from>
    <xdr:to>
      <xdr:col>59</xdr:col>
      <xdr:colOff>457200</xdr:colOff>
      <xdr:row>18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29200" y="42576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35" name="Line 54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36" name="Line 55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37" name="Line 5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38" name="Line 5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20</xdr:col>
      <xdr:colOff>161925</xdr:colOff>
      <xdr:row>31</xdr:row>
      <xdr:rowOff>0</xdr:rowOff>
    </xdr:to>
    <xdr:sp>
      <xdr:nvSpPr>
        <xdr:cNvPr id="54" name="Line 246"/>
        <xdr:cNvSpPr>
          <a:spLocks/>
        </xdr:cNvSpPr>
      </xdr:nvSpPr>
      <xdr:spPr>
        <a:xfrm flipH="1" flipV="1">
          <a:off x="11182350" y="71151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31</xdr:row>
      <xdr:rowOff>0</xdr:rowOff>
    </xdr:from>
    <xdr:to>
      <xdr:col>20</xdr:col>
      <xdr:colOff>904875</xdr:colOff>
      <xdr:row>31</xdr:row>
      <xdr:rowOff>76200</xdr:rowOff>
    </xdr:to>
    <xdr:sp>
      <xdr:nvSpPr>
        <xdr:cNvPr id="55" name="Line 247"/>
        <xdr:cNvSpPr>
          <a:spLocks/>
        </xdr:cNvSpPr>
      </xdr:nvSpPr>
      <xdr:spPr>
        <a:xfrm>
          <a:off x="145637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904875</xdr:colOff>
      <xdr:row>31</xdr:row>
      <xdr:rowOff>76200</xdr:rowOff>
    </xdr:from>
    <xdr:to>
      <xdr:col>22</xdr:col>
      <xdr:colOff>161925</xdr:colOff>
      <xdr:row>31</xdr:row>
      <xdr:rowOff>114300</xdr:rowOff>
    </xdr:to>
    <xdr:sp>
      <xdr:nvSpPr>
        <xdr:cNvPr id="56" name="Line 248"/>
        <xdr:cNvSpPr>
          <a:spLocks/>
        </xdr:cNvSpPr>
      </xdr:nvSpPr>
      <xdr:spPr>
        <a:xfrm>
          <a:off x="153066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20</xdr:row>
      <xdr:rowOff>114300</xdr:rowOff>
    </xdr:from>
    <xdr:to>
      <xdr:col>40</xdr:col>
      <xdr:colOff>742950</xdr:colOff>
      <xdr:row>22</xdr:row>
      <xdr:rowOff>114300</xdr:rowOff>
    </xdr:to>
    <xdr:sp>
      <xdr:nvSpPr>
        <xdr:cNvPr id="57" name="Line 420"/>
        <xdr:cNvSpPr>
          <a:spLocks/>
        </xdr:cNvSpPr>
      </xdr:nvSpPr>
      <xdr:spPr>
        <a:xfrm flipV="1">
          <a:off x="27508200" y="5286375"/>
          <a:ext cx="2495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742950</xdr:colOff>
      <xdr:row>20</xdr:row>
      <xdr:rowOff>0</xdr:rowOff>
    </xdr:from>
    <xdr:to>
      <xdr:col>41</xdr:col>
      <xdr:colOff>504825</xdr:colOff>
      <xdr:row>20</xdr:row>
      <xdr:rowOff>114300</xdr:rowOff>
    </xdr:to>
    <xdr:sp>
      <xdr:nvSpPr>
        <xdr:cNvPr id="58" name="Line 421"/>
        <xdr:cNvSpPr>
          <a:spLocks/>
        </xdr:cNvSpPr>
      </xdr:nvSpPr>
      <xdr:spPr>
        <a:xfrm flipV="1">
          <a:off x="30003750" y="51720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504825</xdr:colOff>
      <xdr:row>19</xdr:row>
      <xdr:rowOff>152400</xdr:rowOff>
    </xdr:from>
    <xdr:to>
      <xdr:col>42</xdr:col>
      <xdr:colOff>733425</xdr:colOff>
      <xdr:row>20</xdr:row>
      <xdr:rowOff>0</xdr:rowOff>
    </xdr:to>
    <xdr:sp>
      <xdr:nvSpPr>
        <xdr:cNvPr id="59" name="Line 422"/>
        <xdr:cNvSpPr>
          <a:spLocks/>
        </xdr:cNvSpPr>
      </xdr:nvSpPr>
      <xdr:spPr>
        <a:xfrm flipV="1">
          <a:off x="30737175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733425</xdr:colOff>
      <xdr:row>19</xdr:row>
      <xdr:rowOff>114300</xdr:rowOff>
    </xdr:from>
    <xdr:to>
      <xdr:col>43</xdr:col>
      <xdr:colOff>504825</xdr:colOff>
      <xdr:row>19</xdr:row>
      <xdr:rowOff>152400</xdr:rowOff>
    </xdr:to>
    <xdr:sp>
      <xdr:nvSpPr>
        <xdr:cNvPr id="60" name="Line 423"/>
        <xdr:cNvSpPr>
          <a:spLocks/>
        </xdr:cNvSpPr>
      </xdr:nvSpPr>
      <xdr:spPr>
        <a:xfrm flipV="1">
          <a:off x="31480125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22</xdr:row>
      <xdr:rowOff>114300</xdr:rowOff>
    </xdr:from>
    <xdr:to>
      <xdr:col>72</xdr:col>
      <xdr:colOff>466725</xdr:colOff>
      <xdr:row>25</xdr:row>
      <xdr:rowOff>114300</xdr:rowOff>
    </xdr:to>
    <xdr:sp>
      <xdr:nvSpPr>
        <xdr:cNvPr id="61" name="Line 520"/>
        <xdr:cNvSpPr>
          <a:spLocks/>
        </xdr:cNvSpPr>
      </xdr:nvSpPr>
      <xdr:spPr>
        <a:xfrm flipH="1" flipV="1">
          <a:off x="48634650" y="5743575"/>
          <a:ext cx="5172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114300</xdr:rowOff>
    </xdr:from>
    <xdr:to>
      <xdr:col>74</xdr:col>
      <xdr:colOff>514350</xdr:colOff>
      <xdr:row>22</xdr:row>
      <xdr:rowOff>114300</xdr:rowOff>
    </xdr:to>
    <xdr:sp>
      <xdr:nvSpPr>
        <xdr:cNvPr id="62" name="Line 533"/>
        <xdr:cNvSpPr>
          <a:spLocks/>
        </xdr:cNvSpPr>
      </xdr:nvSpPr>
      <xdr:spPr>
        <a:xfrm flipV="1">
          <a:off x="48615600" y="5743575"/>
          <a:ext cx="672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22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53568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6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219075</xdr:colOff>
      <xdr:row>30</xdr:row>
      <xdr:rowOff>66675</xdr:rowOff>
    </xdr:from>
    <xdr:to>
      <xdr:col>36</xdr:col>
      <xdr:colOff>914400</xdr:colOff>
      <xdr:row>30</xdr:row>
      <xdr:rowOff>180975</xdr:rowOff>
    </xdr:to>
    <xdr:grpSp>
      <xdr:nvGrpSpPr>
        <xdr:cNvPr id="65" name="Group 601"/>
        <xdr:cNvGrpSpPr>
          <a:grpSpLocks noChangeAspect="1"/>
        </xdr:cNvGrpSpPr>
      </xdr:nvGrpSpPr>
      <xdr:grpSpPr>
        <a:xfrm>
          <a:off x="26508075" y="7524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6" name="Line 6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676275</xdr:colOff>
      <xdr:row>24</xdr:row>
      <xdr:rowOff>57150</xdr:rowOff>
    </xdr:from>
    <xdr:to>
      <xdr:col>19</xdr:col>
      <xdr:colOff>276225</xdr:colOff>
      <xdr:row>24</xdr:row>
      <xdr:rowOff>171450</xdr:rowOff>
    </xdr:to>
    <xdr:grpSp>
      <xdr:nvGrpSpPr>
        <xdr:cNvPr id="72" name="Group 622"/>
        <xdr:cNvGrpSpPr>
          <a:grpSpLocks noChangeAspect="1"/>
        </xdr:cNvGrpSpPr>
      </xdr:nvGrpSpPr>
      <xdr:grpSpPr>
        <a:xfrm>
          <a:off x="1359217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3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28</xdr:row>
      <xdr:rowOff>114300</xdr:rowOff>
    </xdr:from>
    <xdr:to>
      <xdr:col>72</xdr:col>
      <xdr:colOff>647700</xdr:colOff>
      <xdr:row>30</xdr:row>
      <xdr:rowOff>28575</xdr:rowOff>
    </xdr:to>
    <xdr:grpSp>
      <xdr:nvGrpSpPr>
        <xdr:cNvPr id="78" name="Group 732"/>
        <xdr:cNvGrpSpPr>
          <a:grpSpLocks noChangeAspect="1"/>
        </xdr:cNvGrpSpPr>
      </xdr:nvGrpSpPr>
      <xdr:grpSpPr>
        <a:xfrm>
          <a:off x="53682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7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7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219075</xdr:rowOff>
    </xdr:from>
    <xdr:to>
      <xdr:col>72</xdr:col>
      <xdr:colOff>647700</xdr:colOff>
      <xdr:row>25</xdr:row>
      <xdr:rowOff>114300</xdr:rowOff>
    </xdr:to>
    <xdr:grpSp>
      <xdr:nvGrpSpPr>
        <xdr:cNvPr id="81" name="Group 735"/>
        <xdr:cNvGrpSpPr>
          <a:grpSpLocks noChangeAspect="1"/>
        </xdr:cNvGrpSpPr>
      </xdr:nvGrpSpPr>
      <xdr:grpSpPr>
        <a:xfrm>
          <a:off x="53682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152400</xdr:colOff>
      <xdr:row>22</xdr:row>
      <xdr:rowOff>9525</xdr:rowOff>
    </xdr:from>
    <xdr:to>
      <xdr:col>21</xdr:col>
      <xdr:colOff>371475</xdr:colOff>
      <xdr:row>24</xdr:row>
      <xdr:rowOff>0</xdr:rowOff>
    </xdr:to>
    <xdr:grpSp>
      <xdr:nvGrpSpPr>
        <xdr:cNvPr id="84" name="Group 819"/>
        <xdr:cNvGrpSpPr>
          <a:grpSpLocks noChangeAspect="1"/>
        </xdr:cNvGrpSpPr>
      </xdr:nvGrpSpPr>
      <xdr:grpSpPr>
        <a:xfrm>
          <a:off x="15525750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5" name="Line 8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8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8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AutoShape 8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381000</xdr:colOff>
      <xdr:row>35</xdr:row>
      <xdr:rowOff>57150</xdr:rowOff>
    </xdr:from>
    <xdr:to>
      <xdr:col>55</xdr:col>
      <xdr:colOff>104775</xdr:colOff>
      <xdr:row>35</xdr:row>
      <xdr:rowOff>171450</xdr:rowOff>
    </xdr:to>
    <xdr:grpSp>
      <xdr:nvGrpSpPr>
        <xdr:cNvPr id="89" name="Group 824"/>
        <xdr:cNvGrpSpPr>
          <a:grpSpLocks noChangeAspect="1"/>
        </xdr:cNvGrpSpPr>
      </xdr:nvGrpSpPr>
      <xdr:grpSpPr>
        <a:xfrm>
          <a:off x="40347900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0" name="Line 8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34</xdr:row>
      <xdr:rowOff>133350</xdr:rowOff>
    </xdr:from>
    <xdr:to>
      <xdr:col>61</xdr:col>
      <xdr:colOff>0</xdr:colOff>
      <xdr:row>37</xdr:row>
      <xdr:rowOff>114300</xdr:rowOff>
    </xdr:to>
    <xdr:sp>
      <xdr:nvSpPr>
        <xdr:cNvPr id="96" name="Line 851"/>
        <xdr:cNvSpPr>
          <a:spLocks/>
        </xdr:cNvSpPr>
      </xdr:nvSpPr>
      <xdr:spPr>
        <a:xfrm flipV="1">
          <a:off x="40443150" y="8505825"/>
          <a:ext cx="49530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97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98" name="text 55"/>
        <xdr:cNvSpPr txBox="1">
          <a:spLocks noChangeArrowheads="1"/>
        </xdr:cNvSpPr>
      </xdr:nvSpPr>
      <xdr:spPr>
        <a:xfrm>
          <a:off x="55797450" y="10429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19</xdr:row>
      <xdr:rowOff>0</xdr:rowOff>
    </xdr:from>
    <xdr:to>
      <xdr:col>88</xdr:col>
      <xdr:colOff>0</xdr:colOff>
      <xdr:row>20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64712850" y="4943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19</xdr:row>
      <xdr:rowOff>114300</xdr:rowOff>
    </xdr:from>
    <xdr:to>
      <xdr:col>87</xdr:col>
      <xdr:colOff>447675</xdr:colOff>
      <xdr:row>19</xdr:row>
      <xdr:rowOff>114300</xdr:rowOff>
    </xdr:to>
    <xdr:sp>
      <xdr:nvSpPr>
        <xdr:cNvPr id="100" name="Line 883"/>
        <xdr:cNvSpPr>
          <a:spLocks/>
        </xdr:cNvSpPr>
      </xdr:nvSpPr>
      <xdr:spPr>
        <a:xfrm>
          <a:off x="64779525" y="505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19050</xdr:colOff>
      <xdr:row>21</xdr:row>
      <xdr:rowOff>152400</xdr:rowOff>
    </xdr:from>
    <xdr:to>
      <xdr:col>82</xdr:col>
      <xdr:colOff>342900</xdr:colOff>
      <xdr:row>22</xdr:row>
      <xdr:rowOff>38100</xdr:rowOff>
    </xdr:to>
    <xdr:grpSp>
      <xdr:nvGrpSpPr>
        <xdr:cNvPr id="101" name="Group 884"/>
        <xdr:cNvGrpSpPr>
          <a:grpSpLocks noChangeAspect="1"/>
        </xdr:cNvGrpSpPr>
      </xdr:nvGrpSpPr>
      <xdr:grpSpPr>
        <a:xfrm rot="20493903">
          <a:off x="60274200" y="55530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2" name="Line 8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16</xdr:row>
      <xdr:rowOff>0</xdr:rowOff>
    </xdr:from>
    <xdr:to>
      <xdr:col>88</xdr:col>
      <xdr:colOff>0</xdr:colOff>
      <xdr:row>18</xdr:row>
      <xdr:rowOff>0</xdr:rowOff>
    </xdr:to>
    <xdr:sp>
      <xdr:nvSpPr>
        <xdr:cNvPr id="109" name="text 37"/>
        <xdr:cNvSpPr txBox="1">
          <a:spLocks noChangeArrowheads="1"/>
        </xdr:cNvSpPr>
      </xdr:nvSpPr>
      <xdr:spPr>
        <a:xfrm>
          <a:off x="63741300" y="4257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Adršpach</a:t>
          </a:r>
        </a:p>
      </xdr:txBody>
    </xdr:sp>
    <xdr:clientData/>
  </xdr:twoCellAnchor>
  <xdr:twoCellAnchor>
    <xdr:from>
      <xdr:col>86</xdr:col>
      <xdr:colOff>0</xdr:colOff>
      <xdr:row>27</xdr:row>
      <xdr:rowOff>0</xdr:rowOff>
    </xdr:from>
    <xdr:to>
      <xdr:col>88</xdr:col>
      <xdr:colOff>0</xdr:colOff>
      <xdr:row>29</xdr:row>
      <xdr:rowOff>0</xdr:rowOff>
    </xdr:to>
    <xdr:sp>
      <xdr:nvSpPr>
        <xdr:cNvPr id="110" name="text 37"/>
        <xdr:cNvSpPr txBox="1">
          <a:spLocks noChangeArrowheads="1"/>
        </xdr:cNvSpPr>
      </xdr:nvSpPr>
      <xdr:spPr>
        <a:xfrm>
          <a:off x="63741300" y="6772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Meziměstí</a:t>
          </a:r>
        </a:p>
      </xdr:txBody>
    </xdr:sp>
    <xdr:clientData/>
  </xdr:twoCellAnchor>
  <xdr:twoCellAnchor editAs="absolute">
    <xdr:from>
      <xdr:col>75</xdr:col>
      <xdr:colOff>142875</xdr:colOff>
      <xdr:row>31</xdr:row>
      <xdr:rowOff>9525</xdr:rowOff>
    </xdr:from>
    <xdr:to>
      <xdr:col>75</xdr:col>
      <xdr:colOff>361950</xdr:colOff>
      <xdr:row>33</xdr:row>
      <xdr:rowOff>0</xdr:rowOff>
    </xdr:to>
    <xdr:grpSp>
      <xdr:nvGrpSpPr>
        <xdr:cNvPr id="111" name="Group 895"/>
        <xdr:cNvGrpSpPr>
          <a:grpSpLocks noChangeAspect="1"/>
        </xdr:cNvGrpSpPr>
      </xdr:nvGrpSpPr>
      <xdr:grpSpPr>
        <a:xfrm>
          <a:off x="5594032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2" name="Line 8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8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8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AutoShape 8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116" name="Group 908"/>
        <xdr:cNvGrpSpPr>
          <a:grpSpLocks noChangeAspect="1"/>
        </xdr:cNvGrpSpPr>
      </xdr:nvGrpSpPr>
      <xdr:grpSpPr>
        <a:xfrm>
          <a:off x="8801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9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119" name="Group 924"/>
        <xdr:cNvGrpSpPr>
          <a:grpSpLocks noChangeAspect="1"/>
        </xdr:cNvGrpSpPr>
      </xdr:nvGrpSpPr>
      <xdr:grpSpPr>
        <a:xfrm>
          <a:off x="221742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9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419100</xdr:colOff>
      <xdr:row>33</xdr:row>
      <xdr:rowOff>57150</xdr:rowOff>
    </xdr:from>
    <xdr:to>
      <xdr:col>38</xdr:col>
      <xdr:colOff>600075</xdr:colOff>
      <xdr:row>33</xdr:row>
      <xdr:rowOff>171450</xdr:rowOff>
    </xdr:to>
    <xdr:grpSp>
      <xdr:nvGrpSpPr>
        <xdr:cNvPr id="122" name="Group 930"/>
        <xdr:cNvGrpSpPr>
          <a:grpSpLocks noChangeAspect="1"/>
        </xdr:cNvGrpSpPr>
      </xdr:nvGrpSpPr>
      <xdr:grpSpPr>
        <a:xfrm>
          <a:off x="2767965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3" name="Line 9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114300</xdr:rowOff>
    </xdr:from>
    <xdr:to>
      <xdr:col>69</xdr:col>
      <xdr:colOff>419100</xdr:colOff>
      <xdr:row>33</xdr:row>
      <xdr:rowOff>28575</xdr:rowOff>
    </xdr:to>
    <xdr:grpSp>
      <xdr:nvGrpSpPr>
        <xdr:cNvPr id="129" name="Group 981"/>
        <xdr:cNvGrpSpPr>
          <a:grpSpLocks noChangeAspect="1"/>
        </xdr:cNvGrpSpPr>
      </xdr:nvGrpSpPr>
      <xdr:grpSpPr>
        <a:xfrm>
          <a:off x="5144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9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257175</xdr:colOff>
      <xdr:row>20</xdr:row>
      <xdr:rowOff>123825</xdr:rowOff>
    </xdr:from>
    <xdr:to>
      <xdr:col>57</xdr:col>
      <xdr:colOff>266700</xdr:colOff>
      <xdr:row>22</xdr:row>
      <xdr:rowOff>114300</xdr:rowOff>
    </xdr:to>
    <xdr:sp>
      <xdr:nvSpPr>
        <xdr:cNvPr id="132" name="Line 1018"/>
        <xdr:cNvSpPr>
          <a:spLocks/>
        </xdr:cNvSpPr>
      </xdr:nvSpPr>
      <xdr:spPr>
        <a:xfrm flipH="1" flipV="1">
          <a:off x="40224075" y="5295900"/>
          <a:ext cx="24669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419100</xdr:colOff>
      <xdr:row>19</xdr:row>
      <xdr:rowOff>161925</xdr:rowOff>
    </xdr:from>
    <xdr:to>
      <xdr:col>53</xdr:col>
      <xdr:colOff>142875</xdr:colOff>
      <xdr:row>20</xdr:row>
      <xdr:rowOff>9525</xdr:rowOff>
    </xdr:to>
    <xdr:sp>
      <xdr:nvSpPr>
        <xdr:cNvPr id="133" name="Line 1019"/>
        <xdr:cNvSpPr>
          <a:spLocks/>
        </xdr:cNvSpPr>
      </xdr:nvSpPr>
      <xdr:spPr>
        <a:xfrm flipH="1" flipV="1">
          <a:off x="38900100" y="51054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190500</xdr:colOff>
      <xdr:row>19</xdr:row>
      <xdr:rowOff>114300</xdr:rowOff>
    </xdr:from>
    <xdr:to>
      <xdr:col>52</xdr:col>
      <xdr:colOff>419100</xdr:colOff>
      <xdr:row>19</xdr:row>
      <xdr:rowOff>161925</xdr:rowOff>
    </xdr:to>
    <xdr:sp>
      <xdr:nvSpPr>
        <xdr:cNvPr id="134" name="Line 1020"/>
        <xdr:cNvSpPr>
          <a:spLocks/>
        </xdr:cNvSpPr>
      </xdr:nvSpPr>
      <xdr:spPr>
        <a:xfrm flipH="1" flipV="1">
          <a:off x="38157150" y="50577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133350</xdr:colOff>
      <xdr:row>20</xdr:row>
      <xdr:rowOff>9525</xdr:rowOff>
    </xdr:from>
    <xdr:to>
      <xdr:col>54</xdr:col>
      <xdr:colOff>257175</xdr:colOff>
      <xdr:row>20</xdr:row>
      <xdr:rowOff>123825</xdr:rowOff>
    </xdr:to>
    <xdr:sp>
      <xdr:nvSpPr>
        <xdr:cNvPr id="135" name="Line 1021"/>
        <xdr:cNvSpPr>
          <a:spLocks/>
        </xdr:cNvSpPr>
      </xdr:nvSpPr>
      <xdr:spPr>
        <a:xfrm flipH="1" flipV="1">
          <a:off x="39585900" y="5181600"/>
          <a:ext cx="638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428625</xdr:colOff>
      <xdr:row>31</xdr:row>
      <xdr:rowOff>114300</xdr:rowOff>
    </xdr:from>
    <xdr:to>
      <xdr:col>69</xdr:col>
      <xdr:colOff>266700</xdr:colOff>
      <xdr:row>34</xdr:row>
      <xdr:rowOff>114300</xdr:rowOff>
    </xdr:to>
    <xdr:sp>
      <xdr:nvSpPr>
        <xdr:cNvPr id="136" name="Line 1022"/>
        <xdr:cNvSpPr>
          <a:spLocks/>
        </xdr:cNvSpPr>
      </xdr:nvSpPr>
      <xdr:spPr>
        <a:xfrm flipV="1">
          <a:off x="45824775" y="7800975"/>
          <a:ext cx="5781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19</xdr:row>
      <xdr:rowOff>180975</xdr:rowOff>
    </xdr:from>
    <xdr:to>
      <xdr:col>85</xdr:col>
      <xdr:colOff>438150</xdr:colOff>
      <xdr:row>21</xdr:row>
      <xdr:rowOff>95250</xdr:rowOff>
    </xdr:to>
    <xdr:sp>
      <xdr:nvSpPr>
        <xdr:cNvPr id="137" name="Line 0"/>
        <xdr:cNvSpPr>
          <a:spLocks/>
        </xdr:cNvSpPr>
      </xdr:nvSpPr>
      <xdr:spPr>
        <a:xfrm flipV="1">
          <a:off x="61722000" y="5124450"/>
          <a:ext cx="1943100" cy="3714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428625</xdr:colOff>
      <xdr:row>19</xdr:row>
      <xdr:rowOff>114300</xdr:rowOff>
    </xdr:from>
    <xdr:to>
      <xdr:col>86</xdr:col>
      <xdr:colOff>533400</xdr:colOff>
      <xdr:row>19</xdr:row>
      <xdr:rowOff>180975</xdr:rowOff>
    </xdr:to>
    <xdr:sp>
      <xdr:nvSpPr>
        <xdr:cNvPr id="138" name="Line 1"/>
        <xdr:cNvSpPr>
          <a:spLocks/>
        </xdr:cNvSpPr>
      </xdr:nvSpPr>
      <xdr:spPr>
        <a:xfrm flipV="1">
          <a:off x="63655575" y="5057775"/>
          <a:ext cx="619125" cy="66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142875</xdr:colOff>
      <xdr:row>21</xdr:row>
      <xdr:rowOff>95250</xdr:rowOff>
    </xdr:from>
    <xdr:to>
      <xdr:col>82</xdr:col>
      <xdr:colOff>952500</xdr:colOff>
      <xdr:row>24</xdr:row>
      <xdr:rowOff>9525</xdr:rowOff>
    </xdr:to>
    <xdr:sp>
      <xdr:nvSpPr>
        <xdr:cNvPr id="139" name="Line 2"/>
        <xdr:cNvSpPr>
          <a:spLocks/>
        </xdr:cNvSpPr>
      </xdr:nvSpPr>
      <xdr:spPr>
        <a:xfrm flipV="1">
          <a:off x="59426475" y="5495925"/>
          <a:ext cx="2295525" cy="6000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142875</xdr:colOff>
      <xdr:row>24</xdr:row>
      <xdr:rowOff>142875</xdr:rowOff>
    </xdr:from>
    <xdr:to>
      <xdr:col>78</xdr:col>
      <xdr:colOff>885825</xdr:colOff>
      <xdr:row>25</xdr:row>
      <xdr:rowOff>19050</xdr:rowOff>
    </xdr:to>
    <xdr:sp>
      <xdr:nvSpPr>
        <xdr:cNvPr id="140" name="Line 3"/>
        <xdr:cNvSpPr>
          <a:spLocks/>
        </xdr:cNvSpPr>
      </xdr:nvSpPr>
      <xdr:spPr>
        <a:xfrm flipV="1">
          <a:off x="57940575" y="6229350"/>
          <a:ext cx="7429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25</xdr:row>
      <xdr:rowOff>19050</xdr:rowOff>
    </xdr:from>
    <xdr:to>
      <xdr:col>78</xdr:col>
      <xdr:colOff>142875</xdr:colOff>
      <xdr:row>25</xdr:row>
      <xdr:rowOff>114300</xdr:rowOff>
    </xdr:to>
    <xdr:sp>
      <xdr:nvSpPr>
        <xdr:cNvPr id="141" name="Line 4"/>
        <xdr:cNvSpPr>
          <a:spLocks/>
        </xdr:cNvSpPr>
      </xdr:nvSpPr>
      <xdr:spPr>
        <a:xfrm flipV="1">
          <a:off x="56816625" y="6334125"/>
          <a:ext cx="1123950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885825</xdr:colOff>
      <xdr:row>24</xdr:row>
      <xdr:rowOff>9525</xdr:rowOff>
    </xdr:from>
    <xdr:to>
      <xdr:col>80</xdr:col>
      <xdr:colOff>142875</xdr:colOff>
      <xdr:row>24</xdr:row>
      <xdr:rowOff>142875</xdr:rowOff>
    </xdr:to>
    <xdr:sp>
      <xdr:nvSpPr>
        <xdr:cNvPr id="142" name="Line 5"/>
        <xdr:cNvSpPr>
          <a:spLocks/>
        </xdr:cNvSpPr>
      </xdr:nvSpPr>
      <xdr:spPr>
        <a:xfrm flipV="1">
          <a:off x="58683525" y="6096000"/>
          <a:ext cx="742950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523875</xdr:colOff>
      <xdr:row>19</xdr:row>
      <xdr:rowOff>114300</xdr:rowOff>
    </xdr:from>
    <xdr:to>
      <xdr:col>87</xdr:col>
      <xdr:colOff>0</xdr:colOff>
      <xdr:row>19</xdr:row>
      <xdr:rowOff>114300</xdr:rowOff>
    </xdr:to>
    <xdr:sp>
      <xdr:nvSpPr>
        <xdr:cNvPr id="143" name="Line 6"/>
        <xdr:cNvSpPr>
          <a:spLocks/>
        </xdr:cNvSpPr>
      </xdr:nvSpPr>
      <xdr:spPr>
        <a:xfrm flipV="1">
          <a:off x="64265175" y="5057775"/>
          <a:ext cx="447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48</xdr:row>
      <xdr:rowOff>19050</xdr:rowOff>
    </xdr:from>
    <xdr:to>
      <xdr:col>18</xdr:col>
      <xdr:colOff>504825</xdr:colOff>
      <xdr:row>48</xdr:row>
      <xdr:rowOff>19050</xdr:rowOff>
    </xdr:to>
    <xdr:sp>
      <xdr:nvSpPr>
        <xdr:cNvPr id="144" name="Line 24"/>
        <xdr:cNvSpPr>
          <a:spLocks/>
        </xdr:cNvSpPr>
      </xdr:nvSpPr>
      <xdr:spPr>
        <a:xfrm flipH="1">
          <a:off x="12915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48</xdr:row>
      <xdr:rowOff>9525</xdr:rowOff>
    </xdr:from>
    <xdr:to>
      <xdr:col>19</xdr:col>
      <xdr:colOff>9525</xdr:colOff>
      <xdr:row>48</xdr:row>
      <xdr:rowOff>9525</xdr:rowOff>
    </xdr:to>
    <xdr:sp>
      <xdr:nvSpPr>
        <xdr:cNvPr id="145" name="Line 25"/>
        <xdr:cNvSpPr>
          <a:spLocks/>
        </xdr:cNvSpPr>
      </xdr:nvSpPr>
      <xdr:spPr>
        <a:xfrm flipH="1">
          <a:off x="12915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44</xdr:row>
      <xdr:rowOff>19050</xdr:rowOff>
    </xdr:from>
    <xdr:to>
      <xdr:col>18</xdr:col>
      <xdr:colOff>504825</xdr:colOff>
      <xdr:row>44</xdr:row>
      <xdr:rowOff>19050</xdr:rowOff>
    </xdr:to>
    <xdr:sp>
      <xdr:nvSpPr>
        <xdr:cNvPr id="146" name="Line 26"/>
        <xdr:cNvSpPr>
          <a:spLocks/>
        </xdr:cNvSpPr>
      </xdr:nvSpPr>
      <xdr:spPr>
        <a:xfrm flipH="1">
          <a:off x="12915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44</xdr:row>
      <xdr:rowOff>9525</xdr:rowOff>
    </xdr:from>
    <xdr:to>
      <xdr:col>19</xdr:col>
      <xdr:colOff>9525</xdr:colOff>
      <xdr:row>44</xdr:row>
      <xdr:rowOff>9525</xdr:rowOff>
    </xdr:to>
    <xdr:sp>
      <xdr:nvSpPr>
        <xdr:cNvPr id="147" name="Line 27"/>
        <xdr:cNvSpPr>
          <a:spLocks/>
        </xdr:cNvSpPr>
      </xdr:nvSpPr>
      <xdr:spPr>
        <a:xfrm flipH="1">
          <a:off x="12915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148" name="text 55"/>
        <xdr:cNvSpPr txBox="1">
          <a:spLocks noChangeArrowheads="1"/>
        </xdr:cNvSpPr>
      </xdr:nvSpPr>
      <xdr:spPr>
        <a:xfrm>
          <a:off x="7943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514350</xdr:colOff>
      <xdr:row>48</xdr:row>
      <xdr:rowOff>19050</xdr:rowOff>
    </xdr:from>
    <xdr:to>
      <xdr:col>70</xdr:col>
      <xdr:colOff>504825</xdr:colOff>
      <xdr:row>48</xdr:row>
      <xdr:rowOff>19050</xdr:rowOff>
    </xdr:to>
    <xdr:sp>
      <xdr:nvSpPr>
        <xdr:cNvPr id="149" name="Line 29"/>
        <xdr:cNvSpPr>
          <a:spLocks/>
        </xdr:cNvSpPr>
      </xdr:nvSpPr>
      <xdr:spPr>
        <a:xfrm flipH="1">
          <a:off x="5185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48</xdr:row>
      <xdr:rowOff>9525</xdr:rowOff>
    </xdr:from>
    <xdr:to>
      <xdr:col>71</xdr:col>
      <xdr:colOff>9525</xdr:colOff>
      <xdr:row>48</xdr:row>
      <xdr:rowOff>9525</xdr:rowOff>
    </xdr:to>
    <xdr:sp>
      <xdr:nvSpPr>
        <xdr:cNvPr id="150" name="Line 30"/>
        <xdr:cNvSpPr>
          <a:spLocks/>
        </xdr:cNvSpPr>
      </xdr:nvSpPr>
      <xdr:spPr>
        <a:xfrm flipH="1">
          <a:off x="5185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151" name="Line 31"/>
        <xdr:cNvSpPr>
          <a:spLocks/>
        </xdr:cNvSpPr>
      </xdr:nvSpPr>
      <xdr:spPr>
        <a:xfrm flipH="1">
          <a:off x="518541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9525</xdr:rowOff>
    </xdr:from>
    <xdr:to>
      <xdr:col>71</xdr:col>
      <xdr:colOff>9525</xdr:colOff>
      <xdr:row>44</xdr:row>
      <xdr:rowOff>9525</xdr:rowOff>
    </xdr:to>
    <xdr:sp>
      <xdr:nvSpPr>
        <xdr:cNvPr id="152" name="Line 32"/>
        <xdr:cNvSpPr>
          <a:spLocks/>
        </xdr:cNvSpPr>
      </xdr:nvSpPr>
      <xdr:spPr>
        <a:xfrm flipH="1">
          <a:off x="518541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43</xdr:row>
      <xdr:rowOff>0</xdr:rowOff>
    </xdr:from>
    <xdr:to>
      <xdr:col>74</xdr:col>
      <xdr:colOff>0</xdr:colOff>
      <xdr:row>45</xdr:row>
      <xdr:rowOff>0</xdr:rowOff>
    </xdr:to>
    <xdr:sp>
      <xdr:nvSpPr>
        <xdr:cNvPr id="153" name="text 55"/>
        <xdr:cNvSpPr txBox="1">
          <a:spLocks noChangeArrowheads="1"/>
        </xdr:cNvSpPr>
      </xdr:nvSpPr>
      <xdr:spPr>
        <a:xfrm>
          <a:off x="468820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514350</xdr:colOff>
      <xdr:row>47</xdr:row>
      <xdr:rowOff>19050</xdr:rowOff>
    </xdr:from>
    <xdr:to>
      <xdr:col>70</xdr:col>
      <xdr:colOff>504825</xdr:colOff>
      <xdr:row>47</xdr:row>
      <xdr:rowOff>19050</xdr:rowOff>
    </xdr:to>
    <xdr:sp>
      <xdr:nvSpPr>
        <xdr:cNvPr id="154" name="Line 34"/>
        <xdr:cNvSpPr>
          <a:spLocks/>
        </xdr:cNvSpPr>
      </xdr:nvSpPr>
      <xdr:spPr>
        <a:xfrm flipH="1">
          <a:off x="5185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9525</xdr:rowOff>
    </xdr:from>
    <xdr:to>
      <xdr:col>71</xdr:col>
      <xdr:colOff>9525</xdr:colOff>
      <xdr:row>47</xdr:row>
      <xdr:rowOff>9525</xdr:rowOff>
    </xdr:to>
    <xdr:sp>
      <xdr:nvSpPr>
        <xdr:cNvPr id="155" name="Line 35"/>
        <xdr:cNvSpPr>
          <a:spLocks/>
        </xdr:cNvSpPr>
      </xdr:nvSpPr>
      <xdr:spPr>
        <a:xfrm flipH="1">
          <a:off x="5185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314325</xdr:colOff>
      <xdr:row>36</xdr:row>
      <xdr:rowOff>85725</xdr:rowOff>
    </xdr:from>
    <xdr:ext cx="3276600" cy="228600"/>
    <xdr:sp>
      <xdr:nvSpPr>
        <xdr:cNvPr id="156" name="text 348"/>
        <xdr:cNvSpPr txBox="1">
          <a:spLocks noChangeArrowheads="1"/>
        </xdr:cNvSpPr>
      </xdr:nvSpPr>
      <xdr:spPr>
        <a:xfrm>
          <a:off x="44224575" y="8915400"/>
          <a:ext cx="3276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82,451 v.č.10 = 0,000 vlečky V4522</a:t>
          </a:r>
        </a:p>
      </xdr:txBody>
    </xdr:sp>
    <xdr:clientData/>
  </xdr:oneCellAnchor>
  <xdr:twoCellAnchor>
    <xdr:from>
      <xdr:col>34</xdr:col>
      <xdr:colOff>247650</xdr:colOff>
      <xdr:row>22</xdr:row>
      <xdr:rowOff>9525</xdr:rowOff>
    </xdr:from>
    <xdr:to>
      <xdr:col>34</xdr:col>
      <xdr:colOff>685800</xdr:colOff>
      <xdr:row>23</xdr:row>
      <xdr:rowOff>0</xdr:rowOff>
    </xdr:to>
    <xdr:grpSp>
      <xdr:nvGrpSpPr>
        <xdr:cNvPr id="157" name="Group 37"/>
        <xdr:cNvGrpSpPr>
          <a:grpSpLocks/>
        </xdr:cNvGrpSpPr>
      </xdr:nvGrpSpPr>
      <xdr:grpSpPr>
        <a:xfrm>
          <a:off x="25050750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8" name="Oval 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47625</xdr:colOff>
      <xdr:row>19</xdr:row>
      <xdr:rowOff>9525</xdr:rowOff>
    </xdr:from>
    <xdr:to>
      <xdr:col>57</xdr:col>
      <xdr:colOff>485775</xdr:colOff>
      <xdr:row>20</xdr:row>
      <xdr:rowOff>0</xdr:rowOff>
    </xdr:to>
    <xdr:grpSp>
      <xdr:nvGrpSpPr>
        <xdr:cNvPr id="162" name="Group 42"/>
        <xdr:cNvGrpSpPr>
          <a:grpSpLocks/>
        </xdr:cNvGrpSpPr>
      </xdr:nvGrpSpPr>
      <xdr:grpSpPr>
        <a:xfrm>
          <a:off x="42471975" y="4953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3" name="Oval 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4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4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666750</xdr:colOff>
      <xdr:row>18</xdr:row>
      <xdr:rowOff>9525</xdr:rowOff>
    </xdr:from>
    <xdr:to>
      <xdr:col>58</xdr:col>
      <xdr:colOff>885825</xdr:colOff>
      <xdr:row>20</xdr:row>
      <xdr:rowOff>0</xdr:rowOff>
    </xdr:to>
    <xdr:grpSp>
      <xdr:nvGrpSpPr>
        <xdr:cNvPr id="167" name="Group 47"/>
        <xdr:cNvGrpSpPr>
          <a:grpSpLocks noChangeAspect="1"/>
        </xdr:cNvGrpSpPr>
      </xdr:nvGrpSpPr>
      <xdr:grpSpPr>
        <a:xfrm>
          <a:off x="43605450" y="4724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8" name="Line 4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4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5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AutoShape 5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20</xdr:row>
      <xdr:rowOff>76200</xdr:rowOff>
    </xdr:from>
    <xdr:to>
      <xdr:col>64</xdr:col>
      <xdr:colOff>542925</xdr:colOff>
      <xdr:row>21</xdr:row>
      <xdr:rowOff>152400</xdr:rowOff>
    </xdr:to>
    <xdr:grpSp>
      <xdr:nvGrpSpPr>
        <xdr:cNvPr id="172" name="Group 53"/>
        <xdr:cNvGrpSpPr>
          <a:grpSpLocks/>
        </xdr:cNvGrpSpPr>
      </xdr:nvGrpSpPr>
      <xdr:grpSpPr>
        <a:xfrm>
          <a:off x="42938700" y="5248275"/>
          <a:ext cx="5000625" cy="304800"/>
          <a:chOff x="89" y="144"/>
          <a:chExt cx="408" cy="32"/>
        </a:xfrm>
        <a:solidFill>
          <a:srgbClr val="FFFFFF"/>
        </a:solidFill>
      </xdr:grpSpPr>
      <xdr:sp>
        <xdr:nvSpPr>
          <xdr:cNvPr id="173" name="Rectangle 5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5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6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20</xdr:row>
      <xdr:rowOff>114300</xdr:rowOff>
    </xdr:from>
    <xdr:to>
      <xdr:col>60</xdr:col>
      <xdr:colOff>514350</xdr:colOff>
      <xdr:row>21</xdr:row>
      <xdr:rowOff>114300</xdr:rowOff>
    </xdr:to>
    <xdr:sp>
      <xdr:nvSpPr>
        <xdr:cNvPr id="180" name="text 7125"/>
        <xdr:cNvSpPr txBox="1">
          <a:spLocks noChangeArrowheads="1"/>
        </xdr:cNvSpPr>
      </xdr:nvSpPr>
      <xdr:spPr>
        <a:xfrm>
          <a:off x="44424600" y="5286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>
    <xdr:from>
      <xdr:col>22</xdr:col>
      <xdr:colOff>152400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81" name="Line 74"/>
        <xdr:cNvSpPr>
          <a:spLocks/>
        </xdr:cNvSpPr>
      </xdr:nvSpPr>
      <xdr:spPr>
        <a:xfrm flipV="1">
          <a:off x="16040100" y="780097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69</xdr:col>
      <xdr:colOff>266700</xdr:colOff>
      <xdr:row>31</xdr:row>
      <xdr:rowOff>114300</xdr:rowOff>
    </xdr:to>
    <xdr:sp>
      <xdr:nvSpPr>
        <xdr:cNvPr id="182" name="Line 75"/>
        <xdr:cNvSpPr>
          <a:spLocks/>
        </xdr:cNvSpPr>
      </xdr:nvSpPr>
      <xdr:spPr>
        <a:xfrm flipV="1">
          <a:off x="33356550" y="78009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8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33</xdr:col>
      <xdr:colOff>266700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184" name="Line 77"/>
        <xdr:cNvSpPr>
          <a:spLocks/>
        </xdr:cNvSpPr>
      </xdr:nvSpPr>
      <xdr:spPr>
        <a:xfrm flipV="1">
          <a:off x="24555450" y="8486775"/>
          <a:ext cx="782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61</xdr:col>
      <xdr:colOff>419100</xdr:colOff>
      <xdr:row>34</xdr:row>
      <xdr:rowOff>114300</xdr:rowOff>
    </xdr:to>
    <xdr:sp>
      <xdr:nvSpPr>
        <xdr:cNvPr id="185" name="Line 78"/>
        <xdr:cNvSpPr>
          <a:spLocks/>
        </xdr:cNvSpPr>
      </xdr:nvSpPr>
      <xdr:spPr>
        <a:xfrm flipV="1">
          <a:off x="33356550" y="8486775"/>
          <a:ext cx="1245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86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43</xdr:col>
      <xdr:colOff>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87" name="Line 80"/>
        <xdr:cNvSpPr>
          <a:spLocks/>
        </xdr:cNvSpPr>
      </xdr:nvSpPr>
      <xdr:spPr>
        <a:xfrm flipV="1">
          <a:off x="31718250" y="57435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65</xdr:col>
      <xdr:colOff>266700</xdr:colOff>
      <xdr:row>22</xdr:row>
      <xdr:rowOff>114300</xdr:rowOff>
    </xdr:to>
    <xdr:sp>
      <xdr:nvSpPr>
        <xdr:cNvPr id="188" name="Line 81"/>
        <xdr:cNvSpPr>
          <a:spLocks/>
        </xdr:cNvSpPr>
      </xdr:nvSpPr>
      <xdr:spPr>
        <a:xfrm flipV="1">
          <a:off x="33356550" y="57435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89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40</xdr:col>
      <xdr:colOff>171450</xdr:colOff>
      <xdr:row>37</xdr:row>
      <xdr:rowOff>114300</xdr:rowOff>
    </xdr:from>
    <xdr:to>
      <xdr:col>72</xdr:col>
      <xdr:colOff>209550</xdr:colOff>
      <xdr:row>37</xdr:row>
      <xdr:rowOff>114300</xdr:rowOff>
    </xdr:to>
    <xdr:sp>
      <xdr:nvSpPr>
        <xdr:cNvPr id="190" name="Line 83"/>
        <xdr:cNvSpPr>
          <a:spLocks/>
        </xdr:cNvSpPr>
      </xdr:nvSpPr>
      <xdr:spPr>
        <a:xfrm flipV="1">
          <a:off x="29432250" y="9172575"/>
          <a:ext cx="2411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191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43</xdr:col>
      <xdr:colOff>504825</xdr:colOff>
      <xdr:row>19</xdr:row>
      <xdr:rowOff>114300</xdr:rowOff>
    </xdr:from>
    <xdr:to>
      <xdr:col>51</xdr:col>
      <xdr:colOff>200025</xdr:colOff>
      <xdr:row>19</xdr:row>
      <xdr:rowOff>114300</xdr:rowOff>
    </xdr:to>
    <xdr:sp>
      <xdr:nvSpPr>
        <xdr:cNvPr id="192" name="Line 85"/>
        <xdr:cNvSpPr>
          <a:spLocks/>
        </xdr:cNvSpPr>
      </xdr:nvSpPr>
      <xdr:spPr>
        <a:xfrm flipV="1">
          <a:off x="32223075" y="5057775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193" name="text 7125"/>
        <xdr:cNvSpPr txBox="1">
          <a:spLocks noChangeArrowheads="1"/>
        </xdr:cNvSpPr>
      </xdr:nvSpPr>
      <xdr:spPr>
        <a:xfrm>
          <a:off x="32613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84</xdr:col>
      <xdr:colOff>609600</xdr:colOff>
      <xdr:row>24</xdr:row>
      <xdr:rowOff>57150</xdr:rowOff>
    </xdr:from>
    <xdr:to>
      <xdr:col>85</xdr:col>
      <xdr:colOff>466725</xdr:colOff>
      <xdr:row>24</xdr:row>
      <xdr:rowOff>171450</xdr:rowOff>
    </xdr:to>
    <xdr:grpSp>
      <xdr:nvGrpSpPr>
        <xdr:cNvPr id="194" name="Group 87"/>
        <xdr:cNvGrpSpPr>
          <a:grpSpLocks noChangeAspect="1"/>
        </xdr:cNvGrpSpPr>
      </xdr:nvGrpSpPr>
      <xdr:grpSpPr>
        <a:xfrm>
          <a:off x="62865000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5" name="Line 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202" name="Group 103"/>
        <xdr:cNvGrpSpPr>
          <a:grpSpLocks noChangeAspect="1"/>
        </xdr:cNvGrpSpPr>
      </xdr:nvGrpSpPr>
      <xdr:grpSpPr>
        <a:xfrm>
          <a:off x="1102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3" name="Line 1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34</xdr:row>
      <xdr:rowOff>114300</xdr:rowOff>
    </xdr:from>
    <xdr:to>
      <xdr:col>33</xdr:col>
      <xdr:colOff>419100</xdr:colOff>
      <xdr:row>36</xdr:row>
      <xdr:rowOff>28575</xdr:rowOff>
    </xdr:to>
    <xdr:grpSp>
      <xdr:nvGrpSpPr>
        <xdr:cNvPr id="205" name="Group 106"/>
        <xdr:cNvGrpSpPr>
          <a:grpSpLocks noChangeAspect="1"/>
        </xdr:cNvGrpSpPr>
      </xdr:nvGrpSpPr>
      <xdr:grpSpPr>
        <a:xfrm>
          <a:off x="243935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1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31</xdr:row>
      <xdr:rowOff>114300</xdr:rowOff>
    </xdr:from>
    <xdr:to>
      <xdr:col>33</xdr:col>
      <xdr:colOff>266700</xdr:colOff>
      <xdr:row>34</xdr:row>
      <xdr:rowOff>114300</xdr:rowOff>
    </xdr:to>
    <xdr:sp>
      <xdr:nvSpPr>
        <xdr:cNvPr id="208" name="Line 109"/>
        <xdr:cNvSpPr>
          <a:spLocks/>
        </xdr:cNvSpPr>
      </xdr:nvSpPr>
      <xdr:spPr>
        <a:xfrm flipH="1" flipV="1">
          <a:off x="22326600" y="7800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38</xdr:col>
      <xdr:colOff>171450</xdr:colOff>
      <xdr:row>37</xdr:row>
      <xdr:rowOff>0</xdr:rowOff>
    </xdr:to>
    <xdr:sp>
      <xdr:nvSpPr>
        <xdr:cNvPr id="209" name="Line 110"/>
        <xdr:cNvSpPr>
          <a:spLocks/>
        </xdr:cNvSpPr>
      </xdr:nvSpPr>
      <xdr:spPr>
        <a:xfrm flipH="1" flipV="1">
          <a:off x="24555450" y="8486775"/>
          <a:ext cx="33909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171450</xdr:colOff>
      <xdr:row>37</xdr:row>
      <xdr:rowOff>0</xdr:rowOff>
    </xdr:from>
    <xdr:to>
      <xdr:col>38</xdr:col>
      <xdr:colOff>914400</xdr:colOff>
      <xdr:row>37</xdr:row>
      <xdr:rowOff>76200</xdr:rowOff>
    </xdr:to>
    <xdr:sp>
      <xdr:nvSpPr>
        <xdr:cNvPr id="210" name="Line 111"/>
        <xdr:cNvSpPr>
          <a:spLocks/>
        </xdr:cNvSpPr>
      </xdr:nvSpPr>
      <xdr:spPr>
        <a:xfrm>
          <a:off x="27946350" y="9058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914400</xdr:colOff>
      <xdr:row>37</xdr:row>
      <xdr:rowOff>76200</xdr:rowOff>
    </xdr:from>
    <xdr:to>
      <xdr:col>40</xdr:col>
      <xdr:colOff>171450</xdr:colOff>
      <xdr:row>37</xdr:row>
      <xdr:rowOff>114300</xdr:rowOff>
    </xdr:to>
    <xdr:sp>
      <xdr:nvSpPr>
        <xdr:cNvPr id="211" name="Line 112"/>
        <xdr:cNvSpPr>
          <a:spLocks/>
        </xdr:cNvSpPr>
      </xdr:nvSpPr>
      <xdr:spPr>
        <a:xfrm>
          <a:off x="28689300" y="9134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15</xdr:col>
      <xdr:colOff>266700</xdr:colOff>
      <xdr:row>28</xdr:row>
      <xdr:rowOff>114300</xdr:rowOff>
    </xdr:to>
    <xdr:sp>
      <xdr:nvSpPr>
        <xdr:cNvPr id="212" name="Line 113"/>
        <xdr:cNvSpPr>
          <a:spLocks/>
        </xdr:cNvSpPr>
      </xdr:nvSpPr>
      <xdr:spPr>
        <a:xfrm flipH="1" flipV="1">
          <a:off x="8953500" y="6429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866775</xdr:colOff>
      <xdr:row>35</xdr:row>
      <xdr:rowOff>0</xdr:rowOff>
    </xdr:from>
    <xdr:to>
      <xdr:col>36</xdr:col>
      <xdr:colOff>895350</xdr:colOff>
      <xdr:row>36</xdr:row>
      <xdr:rowOff>0</xdr:rowOff>
    </xdr:to>
    <xdr:grpSp>
      <xdr:nvGrpSpPr>
        <xdr:cNvPr id="213" name="Group 114"/>
        <xdr:cNvGrpSpPr>
          <a:grpSpLocks/>
        </xdr:cNvGrpSpPr>
      </xdr:nvGrpSpPr>
      <xdr:grpSpPr>
        <a:xfrm>
          <a:off x="27155775" y="8601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4" name="Rectangle 1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19050</xdr:colOff>
      <xdr:row>37</xdr:row>
      <xdr:rowOff>66675</xdr:rowOff>
    </xdr:from>
    <xdr:to>
      <xdr:col>37</xdr:col>
      <xdr:colOff>371475</xdr:colOff>
      <xdr:row>37</xdr:row>
      <xdr:rowOff>190500</xdr:rowOff>
    </xdr:to>
    <xdr:sp>
      <xdr:nvSpPr>
        <xdr:cNvPr id="217" name="kreslení 427"/>
        <xdr:cNvSpPr>
          <a:spLocks/>
        </xdr:cNvSpPr>
      </xdr:nvSpPr>
      <xdr:spPr>
        <a:xfrm>
          <a:off x="27279600" y="9124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23</xdr:row>
      <xdr:rowOff>219075</xdr:rowOff>
    </xdr:from>
    <xdr:to>
      <xdr:col>34</xdr:col>
      <xdr:colOff>647700</xdr:colOff>
      <xdr:row>25</xdr:row>
      <xdr:rowOff>114300</xdr:rowOff>
    </xdr:to>
    <xdr:grpSp>
      <xdr:nvGrpSpPr>
        <xdr:cNvPr id="218" name="Group 119"/>
        <xdr:cNvGrpSpPr>
          <a:grpSpLocks noChangeAspect="1"/>
        </xdr:cNvGrpSpPr>
      </xdr:nvGrpSpPr>
      <xdr:grpSpPr>
        <a:xfrm>
          <a:off x="25146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9" name="Line 1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20</xdr:row>
      <xdr:rowOff>209550</xdr:rowOff>
    </xdr:from>
    <xdr:to>
      <xdr:col>37</xdr:col>
      <xdr:colOff>409575</xdr:colOff>
      <xdr:row>22</xdr:row>
      <xdr:rowOff>114300</xdr:rowOff>
    </xdr:to>
    <xdr:grpSp>
      <xdr:nvGrpSpPr>
        <xdr:cNvPr id="221" name="Group 122"/>
        <xdr:cNvGrpSpPr>
          <a:grpSpLocks noChangeAspect="1"/>
        </xdr:cNvGrpSpPr>
      </xdr:nvGrpSpPr>
      <xdr:grpSpPr>
        <a:xfrm>
          <a:off x="273558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2" name="Line 1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22</xdr:row>
      <xdr:rowOff>114300</xdr:rowOff>
    </xdr:from>
    <xdr:to>
      <xdr:col>37</xdr:col>
      <xdr:colOff>238125</xdr:colOff>
      <xdr:row>25</xdr:row>
      <xdr:rowOff>114300</xdr:rowOff>
    </xdr:to>
    <xdr:sp>
      <xdr:nvSpPr>
        <xdr:cNvPr id="224" name="Line 125"/>
        <xdr:cNvSpPr>
          <a:spLocks/>
        </xdr:cNvSpPr>
      </xdr:nvSpPr>
      <xdr:spPr>
        <a:xfrm flipH="1">
          <a:off x="25298400" y="5743575"/>
          <a:ext cx="2200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114300</xdr:rowOff>
    </xdr:from>
    <xdr:to>
      <xdr:col>43</xdr:col>
      <xdr:colOff>0</xdr:colOff>
      <xdr:row>22</xdr:row>
      <xdr:rowOff>114300</xdr:rowOff>
    </xdr:to>
    <xdr:sp>
      <xdr:nvSpPr>
        <xdr:cNvPr id="225" name="Line 126"/>
        <xdr:cNvSpPr>
          <a:spLocks/>
        </xdr:cNvSpPr>
      </xdr:nvSpPr>
      <xdr:spPr>
        <a:xfrm flipV="1">
          <a:off x="27527250" y="5743575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228600</xdr:colOff>
      <xdr:row>23</xdr:row>
      <xdr:rowOff>114300</xdr:rowOff>
    </xdr:from>
    <xdr:to>
      <xdr:col>37</xdr:col>
      <xdr:colOff>257175</xdr:colOff>
      <xdr:row>24</xdr:row>
      <xdr:rowOff>114300</xdr:rowOff>
    </xdr:to>
    <xdr:grpSp>
      <xdr:nvGrpSpPr>
        <xdr:cNvPr id="226" name="Group 128"/>
        <xdr:cNvGrpSpPr>
          <a:grpSpLocks/>
        </xdr:cNvGrpSpPr>
      </xdr:nvGrpSpPr>
      <xdr:grpSpPr>
        <a:xfrm>
          <a:off x="27489150" y="5972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7" name="Rectangle 1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20</xdr:row>
      <xdr:rowOff>190500</xdr:rowOff>
    </xdr:from>
    <xdr:to>
      <xdr:col>41</xdr:col>
      <xdr:colOff>76200</xdr:colOff>
      <xdr:row>21</xdr:row>
      <xdr:rowOff>190500</xdr:rowOff>
    </xdr:to>
    <xdr:grpSp>
      <xdr:nvGrpSpPr>
        <xdr:cNvPr id="230" name="Group 132"/>
        <xdr:cNvGrpSpPr>
          <a:grpSpLocks/>
        </xdr:cNvGrpSpPr>
      </xdr:nvGrpSpPr>
      <xdr:grpSpPr>
        <a:xfrm>
          <a:off x="30279975" y="5362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1" name="Rectangle 1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695325</xdr:colOff>
      <xdr:row>21</xdr:row>
      <xdr:rowOff>66675</xdr:rowOff>
    </xdr:from>
    <xdr:to>
      <xdr:col>42</xdr:col>
      <xdr:colOff>866775</xdr:colOff>
      <xdr:row>21</xdr:row>
      <xdr:rowOff>180975</xdr:rowOff>
    </xdr:to>
    <xdr:grpSp>
      <xdr:nvGrpSpPr>
        <xdr:cNvPr id="234" name="Group 136"/>
        <xdr:cNvGrpSpPr>
          <a:grpSpLocks/>
        </xdr:cNvGrpSpPr>
      </xdr:nvGrpSpPr>
      <xdr:grpSpPr>
        <a:xfrm>
          <a:off x="31442025" y="5467350"/>
          <a:ext cx="161925" cy="114300"/>
          <a:chOff x="916" y="383"/>
          <a:chExt cx="15" cy="12"/>
        </a:xfrm>
        <a:solidFill>
          <a:srgbClr val="FFFFFF"/>
        </a:solidFill>
      </xdr:grpSpPr>
      <xdr:sp>
        <xdr:nvSpPr>
          <xdr:cNvPr id="235" name="Oval 137"/>
          <xdr:cNvSpPr>
            <a:spLocks noChangeAspect="1"/>
          </xdr:cNvSpPr>
        </xdr:nvSpPr>
        <xdr:spPr>
          <a:xfrm>
            <a:off x="916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38"/>
          <xdr:cNvSpPr>
            <a:spLocks noChangeAspect="1"/>
          </xdr:cNvSpPr>
        </xdr:nvSpPr>
        <xdr:spPr>
          <a:xfrm>
            <a:off x="928" y="38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371475</xdr:colOff>
      <xdr:row>27</xdr:row>
      <xdr:rowOff>0</xdr:rowOff>
    </xdr:from>
    <xdr:to>
      <xdr:col>26</xdr:col>
      <xdr:colOff>285750</xdr:colOff>
      <xdr:row>28</xdr:row>
      <xdr:rowOff>0</xdr:rowOff>
    </xdr:to>
    <xdr:grpSp>
      <xdr:nvGrpSpPr>
        <xdr:cNvPr id="237" name="Group 139"/>
        <xdr:cNvGrpSpPr>
          <a:grpSpLocks/>
        </xdr:cNvGrpSpPr>
      </xdr:nvGrpSpPr>
      <xdr:grpSpPr>
        <a:xfrm>
          <a:off x="18716625" y="6772275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238" name="Oval 140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41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42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43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44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342900</xdr:colOff>
      <xdr:row>39</xdr:row>
      <xdr:rowOff>76200</xdr:rowOff>
    </xdr:from>
    <xdr:to>
      <xdr:col>54</xdr:col>
      <xdr:colOff>628650</xdr:colOff>
      <xdr:row>39</xdr:row>
      <xdr:rowOff>190500</xdr:rowOff>
    </xdr:to>
    <xdr:grpSp>
      <xdr:nvGrpSpPr>
        <xdr:cNvPr id="243" name="Group 145"/>
        <xdr:cNvGrpSpPr>
          <a:grpSpLocks noChangeAspect="1"/>
        </xdr:cNvGrpSpPr>
      </xdr:nvGrpSpPr>
      <xdr:grpSpPr>
        <a:xfrm>
          <a:off x="40309800" y="95916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44" name="Oval 1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190500</xdr:colOff>
      <xdr:row>21</xdr:row>
      <xdr:rowOff>57150</xdr:rowOff>
    </xdr:from>
    <xdr:to>
      <xdr:col>42</xdr:col>
      <xdr:colOff>19050</xdr:colOff>
      <xdr:row>21</xdr:row>
      <xdr:rowOff>180975</xdr:rowOff>
    </xdr:to>
    <xdr:sp>
      <xdr:nvSpPr>
        <xdr:cNvPr id="247" name="kreslení 16"/>
        <xdr:cNvSpPr>
          <a:spLocks/>
        </xdr:cNvSpPr>
      </xdr:nvSpPr>
      <xdr:spPr>
        <a:xfrm>
          <a:off x="30422850" y="54578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190500</xdr:colOff>
      <xdr:row>19</xdr:row>
      <xdr:rowOff>38100</xdr:rowOff>
    </xdr:from>
    <xdr:to>
      <xdr:col>42</xdr:col>
      <xdr:colOff>19050</xdr:colOff>
      <xdr:row>19</xdr:row>
      <xdr:rowOff>161925</xdr:rowOff>
    </xdr:to>
    <xdr:sp>
      <xdr:nvSpPr>
        <xdr:cNvPr id="248" name="kreslení 16"/>
        <xdr:cNvSpPr>
          <a:spLocks/>
        </xdr:cNvSpPr>
      </xdr:nvSpPr>
      <xdr:spPr>
        <a:xfrm>
          <a:off x="30422850" y="49815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23</xdr:row>
      <xdr:rowOff>76200</xdr:rowOff>
    </xdr:from>
    <xdr:to>
      <xdr:col>65</xdr:col>
      <xdr:colOff>0</xdr:colOff>
      <xdr:row>24</xdr:row>
      <xdr:rowOff>152400</xdr:rowOff>
    </xdr:to>
    <xdr:grpSp>
      <xdr:nvGrpSpPr>
        <xdr:cNvPr id="249" name="Group 151"/>
        <xdr:cNvGrpSpPr>
          <a:grpSpLocks/>
        </xdr:cNvGrpSpPr>
      </xdr:nvGrpSpPr>
      <xdr:grpSpPr>
        <a:xfrm>
          <a:off x="31718250" y="5934075"/>
          <a:ext cx="16649700" cy="304800"/>
          <a:chOff x="89" y="287"/>
          <a:chExt cx="863" cy="32"/>
        </a:xfrm>
        <a:solidFill>
          <a:srgbClr val="FFFFFF"/>
        </a:solidFill>
      </xdr:grpSpPr>
      <xdr:sp>
        <xdr:nvSpPr>
          <xdr:cNvPr id="250" name="Rectangle 15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5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5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5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5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5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5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5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6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23</xdr:row>
      <xdr:rowOff>114300</xdr:rowOff>
    </xdr:from>
    <xdr:to>
      <xdr:col>60</xdr:col>
      <xdr:colOff>514350</xdr:colOff>
      <xdr:row>24</xdr:row>
      <xdr:rowOff>114300</xdr:rowOff>
    </xdr:to>
    <xdr:sp>
      <xdr:nvSpPr>
        <xdr:cNvPr id="259" name="text 7125"/>
        <xdr:cNvSpPr txBox="1">
          <a:spLocks noChangeArrowheads="1"/>
        </xdr:cNvSpPr>
      </xdr:nvSpPr>
      <xdr:spPr>
        <a:xfrm>
          <a:off x="444246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240</a:t>
          </a:r>
        </a:p>
      </xdr:txBody>
    </xdr:sp>
    <xdr:clientData/>
  </xdr:twoCellAnchor>
  <xdr:oneCellAnchor>
    <xdr:from>
      <xdr:col>64</xdr:col>
      <xdr:colOff>228600</xdr:colOff>
      <xdr:row>37</xdr:row>
      <xdr:rowOff>0</xdr:rowOff>
    </xdr:from>
    <xdr:ext cx="533400" cy="228600"/>
    <xdr:sp>
      <xdr:nvSpPr>
        <xdr:cNvPr id="260" name="text 7125"/>
        <xdr:cNvSpPr txBox="1">
          <a:spLocks noChangeArrowheads="1"/>
        </xdr:cNvSpPr>
      </xdr:nvSpPr>
      <xdr:spPr>
        <a:xfrm>
          <a:off x="476250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54</xdr:col>
      <xdr:colOff>323850</xdr:colOff>
      <xdr:row>37</xdr:row>
      <xdr:rowOff>114300</xdr:rowOff>
    </xdr:from>
    <xdr:to>
      <xdr:col>54</xdr:col>
      <xdr:colOff>628650</xdr:colOff>
      <xdr:row>39</xdr:row>
      <xdr:rowOff>28575</xdr:rowOff>
    </xdr:to>
    <xdr:grpSp>
      <xdr:nvGrpSpPr>
        <xdr:cNvPr id="261" name="Group 163"/>
        <xdr:cNvGrpSpPr>
          <a:grpSpLocks noChangeAspect="1"/>
        </xdr:cNvGrpSpPr>
      </xdr:nvGrpSpPr>
      <xdr:grpSpPr>
        <a:xfrm>
          <a:off x="402907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2" name="Line 1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752475</xdr:colOff>
      <xdr:row>36</xdr:row>
      <xdr:rowOff>19050</xdr:rowOff>
    </xdr:from>
    <xdr:to>
      <xdr:col>58</xdr:col>
      <xdr:colOff>781050</xdr:colOff>
      <xdr:row>37</xdr:row>
      <xdr:rowOff>19050</xdr:rowOff>
    </xdr:to>
    <xdr:grpSp>
      <xdr:nvGrpSpPr>
        <xdr:cNvPr id="264" name="Group 166"/>
        <xdr:cNvGrpSpPr>
          <a:grpSpLocks/>
        </xdr:cNvGrpSpPr>
      </xdr:nvGrpSpPr>
      <xdr:grpSpPr>
        <a:xfrm>
          <a:off x="43691175" y="8848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5" name="Rectangle 1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20</xdr:row>
      <xdr:rowOff>219075</xdr:rowOff>
    </xdr:from>
    <xdr:to>
      <xdr:col>57</xdr:col>
      <xdr:colOff>419100</xdr:colOff>
      <xdr:row>22</xdr:row>
      <xdr:rowOff>114300</xdr:rowOff>
    </xdr:to>
    <xdr:grpSp>
      <xdr:nvGrpSpPr>
        <xdr:cNvPr id="268" name="Group 170"/>
        <xdr:cNvGrpSpPr>
          <a:grpSpLocks noChangeAspect="1"/>
        </xdr:cNvGrpSpPr>
      </xdr:nvGrpSpPr>
      <xdr:grpSpPr>
        <a:xfrm>
          <a:off x="425291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9" name="Line 1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428625</xdr:colOff>
      <xdr:row>20</xdr:row>
      <xdr:rowOff>180975</xdr:rowOff>
    </xdr:from>
    <xdr:to>
      <xdr:col>53</xdr:col>
      <xdr:colOff>457200</xdr:colOff>
      <xdr:row>21</xdr:row>
      <xdr:rowOff>180975</xdr:rowOff>
    </xdr:to>
    <xdr:grpSp>
      <xdr:nvGrpSpPr>
        <xdr:cNvPr id="271" name="Group 173"/>
        <xdr:cNvGrpSpPr>
          <a:grpSpLocks/>
        </xdr:cNvGrpSpPr>
      </xdr:nvGrpSpPr>
      <xdr:grpSpPr>
        <a:xfrm>
          <a:off x="39881175" y="5353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2" name="Rectangle 1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19</xdr:row>
      <xdr:rowOff>57150</xdr:rowOff>
    </xdr:from>
    <xdr:to>
      <xdr:col>53</xdr:col>
      <xdr:colOff>495300</xdr:colOff>
      <xdr:row>19</xdr:row>
      <xdr:rowOff>180975</xdr:rowOff>
    </xdr:to>
    <xdr:sp>
      <xdr:nvSpPr>
        <xdr:cNvPr id="275" name="kreslení 12"/>
        <xdr:cNvSpPr>
          <a:spLocks/>
        </xdr:cNvSpPr>
      </xdr:nvSpPr>
      <xdr:spPr>
        <a:xfrm>
          <a:off x="39595425" y="5000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352425</xdr:colOff>
      <xdr:row>21</xdr:row>
      <xdr:rowOff>57150</xdr:rowOff>
    </xdr:from>
    <xdr:to>
      <xdr:col>70</xdr:col>
      <xdr:colOff>704850</xdr:colOff>
      <xdr:row>21</xdr:row>
      <xdr:rowOff>180975</xdr:rowOff>
    </xdr:to>
    <xdr:sp>
      <xdr:nvSpPr>
        <xdr:cNvPr id="276" name="kreslení 16"/>
        <xdr:cNvSpPr>
          <a:spLocks/>
        </xdr:cNvSpPr>
      </xdr:nvSpPr>
      <xdr:spPr>
        <a:xfrm>
          <a:off x="5220652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371475</xdr:colOff>
      <xdr:row>33</xdr:row>
      <xdr:rowOff>76200</xdr:rowOff>
    </xdr:from>
    <xdr:to>
      <xdr:col>68</xdr:col>
      <xdr:colOff>209550</xdr:colOff>
      <xdr:row>33</xdr:row>
      <xdr:rowOff>200025</xdr:rowOff>
    </xdr:to>
    <xdr:sp>
      <xdr:nvSpPr>
        <xdr:cNvPr id="277" name="kreslení 16"/>
        <xdr:cNvSpPr>
          <a:spLocks/>
        </xdr:cNvSpPr>
      </xdr:nvSpPr>
      <xdr:spPr>
        <a:xfrm>
          <a:off x="50225325" y="8220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847725</xdr:colOff>
      <xdr:row>34</xdr:row>
      <xdr:rowOff>114300</xdr:rowOff>
    </xdr:from>
    <xdr:to>
      <xdr:col>61</xdr:col>
      <xdr:colOff>190500</xdr:colOff>
      <xdr:row>36</xdr:row>
      <xdr:rowOff>28575</xdr:rowOff>
    </xdr:to>
    <xdr:grpSp>
      <xdr:nvGrpSpPr>
        <xdr:cNvPr id="278" name="Group 180"/>
        <xdr:cNvGrpSpPr>
          <a:grpSpLocks noChangeAspect="1"/>
        </xdr:cNvGrpSpPr>
      </xdr:nvGrpSpPr>
      <xdr:grpSpPr>
        <a:xfrm>
          <a:off x="45272325" y="8486775"/>
          <a:ext cx="314325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1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276225</xdr:colOff>
      <xdr:row>34</xdr:row>
      <xdr:rowOff>114300</xdr:rowOff>
    </xdr:from>
    <xdr:to>
      <xdr:col>62</xdr:col>
      <xdr:colOff>66675</xdr:colOff>
      <xdr:row>36</xdr:row>
      <xdr:rowOff>28575</xdr:rowOff>
    </xdr:to>
    <xdr:grpSp>
      <xdr:nvGrpSpPr>
        <xdr:cNvPr id="281" name="Group 183"/>
        <xdr:cNvGrpSpPr>
          <a:grpSpLocks noChangeAspect="1"/>
        </xdr:cNvGrpSpPr>
      </xdr:nvGrpSpPr>
      <xdr:grpSpPr>
        <a:xfrm>
          <a:off x="4567237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2" name="Line 1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428625</xdr:colOff>
      <xdr:row>33</xdr:row>
      <xdr:rowOff>19050</xdr:rowOff>
    </xdr:from>
    <xdr:to>
      <xdr:col>66</xdr:col>
      <xdr:colOff>457200</xdr:colOff>
      <xdr:row>34</xdr:row>
      <xdr:rowOff>19050</xdr:rowOff>
    </xdr:to>
    <xdr:grpSp>
      <xdr:nvGrpSpPr>
        <xdr:cNvPr id="284" name="Group 186"/>
        <xdr:cNvGrpSpPr>
          <a:grpSpLocks/>
        </xdr:cNvGrpSpPr>
      </xdr:nvGrpSpPr>
      <xdr:grpSpPr>
        <a:xfrm>
          <a:off x="49310925" y="8162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5" name="Rectangle 1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20</xdr:row>
      <xdr:rowOff>219075</xdr:rowOff>
    </xdr:from>
    <xdr:to>
      <xdr:col>65</xdr:col>
      <xdr:colOff>419100</xdr:colOff>
      <xdr:row>22</xdr:row>
      <xdr:rowOff>114300</xdr:rowOff>
    </xdr:to>
    <xdr:grpSp>
      <xdr:nvGrpSpPr>
        <xdr:cNvPr id="288" name="Group 192"/>
        <xdr:cNvGrpSpPr>
          <a:grpSpLocks noChangeAspect="1"/>
        </xdr:cNvGrpSpPr>
      </xdr:nvGrpSpPr>
      <xdr:grpSpPr>
        <a:xfrm>
          <a:off x="484727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9" name="Line 1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23</xdr:row>
      <xdr:rowOff>0</xdr:rowOff>
    </xdr:from>
    <xdr:to>
      <xdr:col>70</xdr:col>
      <xdr:colOff>400050</xdr:colOff>
      <xdr:row>24</xdr:row>
      <xdr:rowOff>0</xdr:rowOff>
    </xdr:to>
    <xdr:grpSp>
      <xdr:nvGrpSpPr>
        <xdr:cNvPr id="291" name="Group 195"/>
        <xdr:cNvGrpSpPr>
          <a:grpSpLocks/>
        </xdr:cNvGrpSpPr>
      </xdr:nvGrpSpPr>
      <xdr:grpSpPr>
        <a:xfrm>
          <a:off x="52225575" y="5857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2" name="Rectangle 1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23</xdr:row>
      <xdr:rowOff>219075</xdr:rowOff>
    </xdr:from>
    <xdr:to>
      <xdr:col>76</xdr:col>
      <xdr:colOff>647700</xdr:colOff>
      <xdr:row>25</xdr:row>
      <xdr:rowOff>114300</xdr:rowOff>
    </xdr:to>
    <xdr:grpSp>
      <xdr:nvGrpSpPr>
        <xdr:cNvPr id="295" name="Group 199"/>
        <xdr:cNvGrpSpPr>
          <a:grpSpLocks noChangeAspect="1"/>
        </xdr:cNvGrpSpPr>
      </xdr:nvGrpSpPr>
      <xdr:grpSpPr>
        <a:xfrm>
          <a:off x="566547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6" name="Line 2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298" name="Group 202"/>
        <xdr:cNvGrpSpPr>
          <a:grpSpLocks noChangeAspect="1"/>
        </xdr:cNvGrpSpPr>
      </xdr:nvGrpSpPr>
      <xdr:grpSpPr>
        <a:xfrm>
          <a:off x="5590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9" name="Line 2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409575</xdr:colOff>
      <xdr:row>34</xdr:row>
      <xdr:rowOff>114300</xdr:rowOff>
    </xdr:from>
    <xdr:to>
      <xdr:col>68</xdr:col>
      <xdr:colOff>0</xdr:colOff>
      <xdr:row>34</xdr:row>
      <xdr:rowOff>114300</xdr:rowOff>
    </xdr:to>
    <xdr:sp>
      <xdr:nvSpPr>
        <xdr:cNvPr id="301" name="Line 205"/>
        <xdr:cNvSpPr>
          <a:spLocks/>
        </xdr:cNvSpPr>
      </xdr:nvSpPr>
      <xdr:spPr>
        <a:xfrm flipV="1">
          <a:off x="45805725" y="8486775"/>
          <a:ext cx="456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28</xdr:row>
      <xdr:rowOff>114300</xdr:rowOff>
    </xdr:from>
    <xdr:to>
      <xdr:col>72</xdr:col>
      <xdr:colOff>495300</xdr:colOff>
      <xdr:row>31</xdr:row>
      <xdr:rowOff>114300</xdr:rowOff>
    </xdr:to>
    <xdr:sp>
      <xdr:nvSpPr>
        <xdr:cNvPr id="302" name="Line 207"/>
        <xdr:cNvSpPr>
          <a:spLocks/>
        </xdr:cNvSpPr>
      </xdr:nvSpPr>
      <xdr:spPr>
        <a:xfrm flipV="1">
          <a:off x="51606450" y="7115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114300</xdr:rowOff>
    </xdr:from>
    <xdr:to>
      <xdr:col>75</xdr:col>
      <xdr:colOff>266700</xdr:colOff>
      <xdr:row>28</xdr:row>
      <xdr:rowOff>114300</xdr:rowOff>
    </xdr:to>
    <xdr:sp>
      <xdr:nvSpPr>
        <xdr:cNvPr id="303" name="Line 208"/>
        <xdr:cNvSpPr>
          <a:spLocks/>
        </xdr:cNvSpPr>
      </xdr:nvSpPr>
      <xdr:spPr>
        <a:xfrm flipV="1">
          <a:off x="53835300" y="6429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24</xdr:row>
      <xdr:rowOff>0</xdr:rowOff>
    </xdr:from>
    <xdr:ext cx="971550" cy="228600"/>
    <xdr:sp>
      <xdr:nvSpPr>
        <xdr:cNvPr id="304" name="text 774"/>
        <xdr:cNvSpPr txBox="1">
          <a:spLocks noChangeArrowheads="1"/>
        </xdr:cNvSpPr>
      </xdr:nvSpPr>
      <xdr:spPr>
        <a:xfrm>
          <a:off x="60255150" y="6086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P4857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80</xdr:col>
      <xdr:colOff>276225</xdr:colOff>
      <xdr:row>19</xdr:row>
      <xdr:rowOff>19050</xdr:rowOff>
    </xdr:from>
    <xdr:to>
      <xdr:col>80</xdr:col>
      <xdr:colOff>962025</xdr:colOff>
      <xdr:row>24</xdr:row>
      <xdr:rowOff>0</xdr:rowOff>
    </xdr:to>
    <xdr:sp>
      <xdr:nvSpPr>
        <xdr:cNvPr id="305" name="Line 211"/>
        <xdr:cNvSpPr>
          <a:spLocks/>
        </xdr:cNvSpPr>
      </xdr:nvSpPr>
      <xdr:spPr>
        <a:xfrm>
          <a:off x="59559825" y="4962525"/>
          <a:ext cx="68580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295275</xdr:colOff>
      <xdr:row>16</xdr:row>
      <xdr:rowOff>0</xdr:rowOff>
    </xdr:from>
    <xdr:ext cx="971550" cy="685800"/>
    <xdr:sp>
      <xdr:nvSpPr>
        <xdr:cNvPr id="306" name="text 774"/>
        <xdr:cNvSpPr txBox="1">
          <a:spLocks noChangeArrowheads="1"/>
        </xdr:cNvSpPr>
      </xdr:nvSpPr>
      <xdr:spPr>
        <a:xfrm>
          <a:off x="59064525" y="42576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 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31,606
 </a:t>
          </a:r>
          <a:r>
            <a:rPr lang="en-US" cap="none" sz="1000" b="1" i="1" u="none" baseline="0">
              <a:latin typeface="Arial CE"/>
              <a:ea typeface="Arial CE"/>
              <a:cs typeface="Arial CE"/>
            </a:rPr>
            <a:t>j.t. 82,716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71</xdr:col>
      <xdr:colOff>152400</xdr:colOff>
      <xdr:row>31</xdr:row>
      <xdr:rowOff>38100</xdr:rowOff>
    </xdr:from>
    <xdr:to>
      <xdr:col>73</xdr:col>
      <xdr:colOff>381000</xdr:colOff>
      <xdr:row>33</xdr:row>
      <xdr:rowOff>9525</xdr:rowOff>
    </xdr:to>
    <xdr:sp>
      <xdr:nvSpPr>
        <xdr:cNvPr id="307" name="Line 214"/>
        <xdr:cNvSpPr>
          <a:spLocks/>
        </xdr:cNvSpPr>
      </xdr:nvSpPr>
      <xdr:spPr>
        <a:xfrm flipV="1">
          <a:off x="52978050" y="7724775"/>
          <a:ext cx="17145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152400</xdr:colOff>
      <xdr:row>33</xdr:row>
      <xdr:rowOff>142875</xdr:rowOff>
    </xdr:from>
    <xdr:to>
      <xdr:col>70</xdr:col>
      <xdr:colOff>381000</xdr:colOff>
      <xdr:row>34</xdr:row>
      <xdr:rowOff>19050</xdr:rowOff>
    </xdr:to>
    <xdr:sp>
      <xdr:nvSpPr>
        <xdr:cNvPr id="308" name="Line 215"/>
        <xdr:cNvSpPr>
          <a:spLocks/>
        </xdr:cNvSpPr>
      </xdr:nvSpPr>
      <xdr:spPr>
        <a:xfrm flipV="1">
          <a:off x="51492150" y="82867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34</xdr:row>
      <xdr:rowOff>19050</xdr:rowOff>
    </xdr:from>
    <xdr:to>
      <xdr:col>69</xdr:col>
      <xdr:colOff>152400</xdr:colOff>
      <xdr:row>34</xdr:row>
      <xdr:rowOff>114300</xdr:rowOff>
    </xdr:to>
    <xdr:sp>
      <xdr:nvSpPr>
        <xdr:cNvPr id="309" name="Line 216"/>
        <xdr:cNvSpPr>
          <a:spLocks/>
        </xdr:cNvSpPr>
      </xdr:nvSpPr>
      <xdr:spPr>
        <a:xfrm flipV="1">
          <a:off x="50368200" y="83915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381000</xdr:colOff>
      <xdr:row>33</xdr:row>
      <xdr:rowOff>9525</xdr:rowOff>
    </xdr:from>
    <xdr:to>
      <xdr:col>71</xdr:col>
      <xdr:colOff>152400</xdr:colOff>
      <xdr:row>33</xdr:row>
      <xdr:rowOff>142875</xdr:rowOff>
    </xdr:to>
    <xdr:sp>
      <xdr:nvSpPr>
        <xdr:cNvPr id="310" name="Line 217"/>
        <xdr:cNvSpPr>
          <a:spLocks/>
        </xdr:cNvSpPr>
      </xdr:nvSpPr>
      <xdr:spPr>
        <a:xfrm flipV="1">
          <a:off x="52235100" y="81534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409575</xdr:colOff>
      <xdr:row>30</xdr:row>
      <xdr:rowOff>114300</xdr:rowOff>
    </xdr:from>
    <xdr:to>
      <xdr:col>74</xdr:col>
      <xdr:colOff>628650</xdr:colOff>
      <xdr:row>31</xdr:row>
      <xdr:rowOff>28575</xdr:rowOff>
    </xdr:to>
    <xdr:sp>
      <xdr:nvSpPr>
        <xdr:cNvPr id="311" name="Line 218"/>
        <xdr:cNvSpPr>
          <a:spLocks/>
        </xdr:cNvSpPr>
      </xdr:nvSpPr>
      <xdr:spPr>
        <a:xfrm flipV="1">
          <a:off x="54721125" y="7572375"/>
          <a:ext cx="7334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628650</xdr:colOff>
      <xdr:row>29</xdr:row>
      <xdr:rowOff>114300</xdr:rowOff>
    </xdr:from>
    <xdr:to>
      <xdr:col>77</xdr:col>
      <xdr:colOff>342900</xdr:colOff>
      <xdr:row>30</xdr:row>
      <xdr:rowOff>114300</xdr:rowOff>
    </xdr:to>
    <xdr:sp>
      <xdr:nvSpPr>
        <xdr:cNvPr id="312" name="Line 219"/>
        <xdr:cNvSpPr>
          <a:spLocks/>
        </xdr:cNvSpPr>
      </xdr:nvSpPr>
      <xdr:spPr>
        <a:xfrm flipV="1">
          <a:off x="55454550" y="7343775"/>
          <a:ext cx="21717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352425</xdr:colOff>
      <xdr:row>29</xdr:row>
      <xdr:rowOff>114300</xdr:rowOff>
    </xdr:from>
    <xdr:to>
      <xdr:col>85</xdr:col>
      <xdr:colOff>238125</xdr:colOff>
      <xdr:row>29</xdr:row>
      <xdr:rowOff>114300</xdr:rowOff>
    </xdr:to>
    <xdr:sp>
      <xdr:nvSpPr>
        <xdr:cNvPr id="313" name="Line 221"/>
        <xdr:cNvSpPr>
          <a:spLocks/>
        </xdr:cNvSpPr>
      </xdr:nvSpPr>
      <xdr:spPr>
        <a:xfrm flipV="1">
          <a:off x="57635775" y="7343775"/>
          <a:ext cx="582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323850</xdr:colOff>
      <xdr:row>29</xdr:row>
      <xdr:rowOff>114300</xdr:rowOff>
    </xdr:from>
    <xdr:to>
      <xdr:col>78</xdr:col>
      <xdr:colOff>628650</xdr:colOff>
      <xdr:row>31</xdr:row>
      <xdr:rowOff>28575</xdr:rowOff>
    </xdr:to>
    <xdr:grpSp>
      <xdr:nvGrpSpPr>
        <xdr:cNvPr id="314" name="Group 222"/>
        <xdr:cNvGrpSpPr>
          <a:grpSpLocks noChangeAspect="1"/>
        </xdr:cNvGrpSpPr>
      </xdr:nvGrpSpPr>
      <xdr:grpSpPr>
        <a:xfrm>
          <a:off x="581215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2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17" name="Line 225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18" name="Line 226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19" name="Line 227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20" name="Line 228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21" name="Line 229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22" name="Line 230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23" name="Line 231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24" name="Line 232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25" name="Line 233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26" name="Line 234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27" name="Line 235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28" name="Line 236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29" name="Line 237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30" name="Line 238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31" name="Line 239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32" name="Line 240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33" name="Line 241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34" name="Line 242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35" name="Line 243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36" name="Line 244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37" name="Line 245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38" name="Line 246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39" name="Line 247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30</xdr:row>
      <xdr:rowOff>19050</xdr:rowOff>
    </xdr:from>
    <xdr:to>
      <xdr:col>83</xdr:col>
      <xdr:colOff>504825</xdr:colOff>
      <xdr:row>30</xdr:row>
      <xdr:rowOff>19050</xdr:rowOff>
    </xdr:to>
    <xdr:sp>
      <xdr:nvSpPr>
        <xdr:cNvPr id="340" name="Line 248"/>
        <xdr:cNvSpPr>
          <a:spLocks/>
        </xdr:cNvSpPr>
      </xdr:nvSpPr>
      <xdr:spPr>
        <a:xfrm flipH="1">
          <a:off x="61731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438150</xdr:colOff>
      <xdr:row>29</xdr:row>
      <xdr:rowOff>0</xdr:rowOff>
    </xdr:from>
    <xdr:ext cx="533400" cy="228600"/>
    <xdr:sp>
      <xdr:nvSpPr>
        <xdr:cNvPr id="341" name="text 7125"/>
        <xdr:cNvSpPr txBox="1">
          <a:spLocks noChangeArrowheads="1"/>
        </xdr:cNvSpPr>
      </xdr:nvSpPr>
      <xdr:spPr>
        <a:xfrm>
          <a:off x="6120765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82</xdr:col>
      <xdr:colOff>85725</xdr:colOff>
      <xdr:row>31</xdr:row>
      <xdr:rowOff>114300</xdr:rowOff>
    </xdr:from>
    <xdr:to>
      <xdr:col>85</xdr:col>
      <xdr:colOff>295275</xdr:colOff>
      <xdr:row>31</xdr:row>
      <xdr:rowOff>114300</xdr:rowOff>
    </xdr:to>
    <xdr:sp>
      <xdr:nvSpPr>
        <xdr:cNvPr id="342" name="Line 250"/>
        <xdr:cNvSpPr>
          <a:spLocks/>
        </xdr:cNvSpPr>
      </xdr:nvSpPr>
      <xdr:spPr>
        <a:xfrm flipV="1">
          <a:off x="60855225" y="780097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438150</xdr:colOff>
      <xdr:row>31</xdr:row>
      <xdr:rowOff>0</xdr:rowOff>
    </xdr:from>
    <xdr:ext cx="533400" cy="228600"/>
    <xdr:sp>
      <xdr:nvSpPr>
        <xdr:cNvPr id="343" name="text 7125"/>
        <xdr:cNvSpPr txBox="1">
          <a:spLocks noChangeArrowheads="1"/>
        </xdr:cNvSpPr>
      </xdr:nvSpPr>
      <xdr:spPr>
        <a:xfrm>
          <a:off x="6120765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78</xdr:col>
      <xdr:colOff>476250</xdr:colOff>
      <xdr:row>29</xdr:row>
      <xdr:rowOff>114300</xdr:rowOff>
    </xdr:from>
    <xdr:to>
      <xdr:col>80</xdr:col>
      <xdr:colOff>238125</xdr:colOff>
      <xdr:row>31</xdr:row>
      <xdr:rowOff>9525</xdr:rowOff>
    </xdr:to>
    <xdr:sp>
      <xdr:nvSpPr>
        <xdr:cNvPr id="344" name="Line 252"/>
        <xdr:cNvSpPr>
          <a:spLocks/>
        </xdr:cNvSpPr>
      </xdr:nvSpPr>
      <xdr:spPr>
        <a:xfrm flipH="1" flipV="1">
          <a:off x="58273950" y="7343775"/>
          <a:ext cx="12477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31</xdr:row>
      <xdr:rowOff>9525</xdr:rowOff>
    </xdr:from>
    <xdr:to>
      <xdr:col>81</xdr:col>
      <xdr:colOff>19050</xdr:colOff>
      <xdr:row>31</xdr:row>
      <xdr:rowOff>85725</xdr:rowOff>
    </xdr:to>
    <xdr:sp>
      <xdr:nvSpPr>
        <xdr:cNvPr id="345" name="Line 253"/>
        <xdr:cNvSpPr>
          <a:spLocks/>
        </xdr:cNvSpPr>
      </xdr:nvSpPr>
      <xdr:spPr>
        <a:xfrm>
          <a:off x="59531250" y="7696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</xdr:colOff>
      <xdr:row>31</xdr:row>
      <xdr:rowOff>85725</xdr:rowOff>
    </xdr:from>
    <xdr:to>
      <xdr:col>82</xdr:col>
      <xdr:colOff>95250</xdr:colOff>
      <xdr:row>31</xdr:row>
      <xdr:rowOff>114300</xdr:rowOff>
    </xdr:to>
    <xdr:sp>
      <xdr:nvSpPr>
        <xdr:cNvPr id="346" name="Line 254"/>
        <xdr:cNvSpPr>
          <a:spLocks/>
        </xdr:cNvSpPr>
      </xdr:nvSpPr>
      <xdr:spPr>
        <a:xfrm>
          <a:off x="60302775" y="7772400"/>
          <a:ext cx="56197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28575</xdr:colOff>
      <xdr:row>29</xdr:row>
      <xdr:rowOff>152400</xdr:rowOff>
    </xdr:from>
    <xdr:to>
      <xdr:col>80</xdr:col>
      <xdr:colOff>57150</xdr:colOff>
      <xdr:row>30</xdr:row>
      <xdr:rowOff>152400</xdr:rowOff>
    </xdr:to>
    <xdr:grpSp>
      <xdr:nvGrpSpPr>
        <xdr:cNvPr id="347" name="Group 257"/>
        <xdr:cNvGrpSpPr>
          <a:grpSpLocks/>
        </xdr:cNvGrpSpPr>
      </xdr:nvGrpSpPr>
      <xdr:grpSpPr>
        <a:xfrm>
          <a:off x="59312175" y="7381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8" name="Rectangle 2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2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51" name="Line 261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52" name="Line 262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53" name="Line 263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54" name="Line 264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55" name="Line 265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56" name="Line 266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57" name="Line 267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58" name="Line 268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59" name="Line 269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60" name="Line 270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61" name="Line 271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62" name="Line 272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63" name="Line 273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64" name="Line 274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65" name="Line 275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66" name="Line 276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67" name="Line 277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68" name="Line 278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69" name="Line 279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70" name="Line 280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71" name="Line 281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72" name="Line 282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73" name="Line 283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374" name="Line 284"/>
        <xdr:cNvSpPr>
          <a:spLocks/>
        </xdr:cNvSpPr>
      </xdr:nvSpPr>
      <xdr:spPr>
        <a:xfrm flipH="1">
          <a:off x="61731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75" name="Line 285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76" name="Line 286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77" name="Line 287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78" name="Line 288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79" name="Line 289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80" name="Line 290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81" name="Line 291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82" name="Line 292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83" name="Line 293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84" name="Line 294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85" name="Line 295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86" name="Line 296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87" name="Line 297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88" name="Line 298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89" name="Line 299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90" name="Line 300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91" name="Line 301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92" name="Line 302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93" name="Line 303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94" name="Line 304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95" name="Line 305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96" name="Line 306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97" name="Line 307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34</xdr:row>
      <xdr:rowOff>19050</xdr:rowOff>
    </xdr:from>
    <xdr:to>
      <xdr:col>83</xdr:col>
      <xdr:colOff>504825</xdr:colOff>
      <xdr:row>34</xdr:row>
      <xdr:rowOff>19050</xdr:rowOff>
    </xdr:to>
    <xdr:sp>
      <xdr:nvSpPr>
        <xdr:cNvPr id="398" name="Line 308"/>
        <xdr:cNvSpPr>
          <a:spLocks/>
        </xdr:cNvSpPr>
      </xdr:nvSpPr>
      <xdr:spPr>
        <a:xfrm flipH="1">
          <a:off x="61731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23</xdr:row>
      <xdr:rowOff>0</xdr:rowOff>
    </xdr:from>
    <xdr:to>
      <xdr:col>66</xdr:col>
      <xdr:colOff>142875</xdr:colOff>
      <xdr:row>24</xdr:row>
      <xdr:rowOff>0</xdr:rowOff>
    </xdr:to>
    <xdr:grpSp>
      <xdr:nvGrpSpPr>
        <xdr:cNvPr id="399" name="Group 309"/>
        <xdr:cNvGrpSpPr>
          <a:grpSpLocks/>
        </xdr:cNvGrpSpPr>
      </xdr:nvGrpSpPr>
      <xdr:grpSpPr>
        <a:xfrm>
          <a:off x="48596550" y="5857875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400" name="Oval 310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311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312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313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314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57150</xdr:colOff>
      <xdr:row>29</xdr:row>
      <xdr:rowOff>0</xdr:rowOff>
    </xdr:from>
    <xdr:to>
      <xdr:col>64</xdr:col>
      <xdr:colOff>476250</xdr:colOff>
      <xdr:row>30</xdr:row>
      <xdr:rowOff>0</xdr:rowOff>
    </xdr:to>
    <xdr:grpSp>
      <xdr:nvGrpSpPr>
        <xdr:cNvPr id="405" name="Group 315"/>
        <xdr:cNvGrpSpPr>
          <a:grpSpLocks/>
        </xdr:cNvGrpSpPr>
      </xdr:nvGrpSpPr>
      <xdr:grpSpPr>
        <a:xfrm>
          <a:off x="47453550" y="7229475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406" name="Oval 316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317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318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319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320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</xdr:colOff>
      <xdr:row>32</xdr:row>
      <xdr:rowOff>0</xdr:rowOff>
    </xdr:from>
    <xdr:to>
      <xdr:col>62</xdr:col>
      <xdr:colOff>466725</xdr:colOff>
      <xdr:row>33</xdr:row>
      <xdr:rowOff>0</xdr:rowOff>
    </xdr:to>
    <xdr:grpSp>
      <xdr:nvGrpSpPr>
        <xdr:cNvPr id="411" name="Group 321"/>
        <xdr:cNvGrpSpPr>
          <a:grpSpLocks/>
        </xdr:cNvGrpSpPr>
      </xdr:nvGrpSpPr>
      <xdr:grpSpPr>
        <a:xfrm>
          <a:off x="45958125" y="7915275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412" name="Oval 322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23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24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325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26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26</xdr:row>
      <xdr:rowOff>57150</xdr:rowOff>
    </xdr:from>
    <xdr:to>
      <xdr:col>64</xdr:col>
      <xdr:colOff>742950</xdr:colOff>
      <xdr:row>26</xdr:row>
      <xdr:rowOff>171450</xdr:rowOff>
    </xdr:to>
    <xdr:grpSp>
      <xdr:nvGrpSpPr>
        <xdr:cNvPr id="417" name="Group 327"/>
        <xdr:cNvGrpSpPr>
          <a:grpSpLocks noChangeAspect="1"/>
        </xdr:cNvGrpSpPr>
      </xdr:nvGrpSpPr>
      <xdr:grpSpPr>
        <a:xfrm>
          <a:off x="474440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8" name="Line 3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3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3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3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3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26</xdr:row>
      <xdr:rowOff>114300</xdr:rowOff>
    </xdr:from>
    <xdr:to>
      <xdr:col>60</xdr:col>
      <xdr:colOff>514350</xdr:colOff>
      <xdr:row>27</xdr:row>
      <xdr:rowOff>114300</xdr:rowOff>
    </xdr:to>
    <xdr:sp>
      <xdr:nvSpPr>
        <xdr:cNvPr id="424" name="text 7125"/>
        <xdr:cNvSpPr txBox="1">
          <a:spLocks noChangeArrowheads="1"/>
        </xdr:cNvSpPr>
      </xdr:nvSpPr>
      <xdr:spPr>
        <a:xfrm>
          <a:off x="444246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twoCellAnchor>
  <xdr:twoCellAnchor>
    <xdr:from>
      <xdr:col>46</xdr:col>
      <xdr:colOff>495300</xdr:colOff>
      <xdr:row>29</xdr:row>
      <xdr:rowOff>76200</xdr:rowOff>
    </xdr:from>
    <xdr:to>
      <xdr:col>64</xdr:col>
      <xdr:colOff>0</xdr:colOff>
      <xdr:row>30</xdr:row>
      <xdr:rowOff>152400</xdr:rowOff>
    </xdr:to>
    <xdr:grpSp>
      <xdr:nvGrpSpPr>
        <xdr:cNvPr id="425" name="Group 345"/>
        <xdr:cNvGrpSpPr>
          <a:grpSpLocks/>
        </xdr:cNvGrpSpPr>
      </xdr:nvGrpSpPr>
      <xdr:grpSpPr>
        <a:xfrm>
          <a:off x="34518600" y="7305675"/>
          <a:ext cx="12877800" cy="304800"/>
          <a:chOff x="89" y="287"/>
          <a:chExt cx="863" cy="32"/>
        </a:xfrm>
        <a:solidFill>
          <a:srgbClr val="FFFFFF"/>
        </a:solidFill>
      </xdr:grpSpPr>
      <xdr:sp>
        <xdr:nvSpPr>
          <xdr:cNvPr id="426" name="Rectangle 34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34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34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34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35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35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35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35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35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29</xdr:row>
      <xdr:rowOff>114300</xdr:rowOff>
    </xdr:from>
    <xdr:to>
      <xdr:col>60</xdr:col>
      <xdr:colOff>514350</xdr:colOff>
      <xdr:row>30</xdr:row>
      <xdr:rowOff>114300</xdr:rowOff>
    </xdr:to>
    <xdr:sp>
      <xdr:nvSpPr>
        <xdr:cNvPr id="435" name="text 7125"/>
        <xdr:cNvSpPr txBox="1">
          <a:spLocks noChangeArrowheads="1"/>
        </xdr:cNvSpPr>
      </xdr:nvSpPr>
      <xdr:spPr>
        <a:xfrm>
          <a:off x="444246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185</a:t>
          </a:r>
        </a:p>
      </xdr:txBody>
    </xdr:sp>
    <xdr:clientData/>
  </xdr:twoCellAnchor>
  <xdr:twoCellAnchor>
    <xdr:from>
      <xdr:col>52</xdr:col>
      <xdr:colOff>504825</xdr:colOff>
      <xdr:row>32</xdr:row>
      <xdr:rowOff>76200</xdr:rowOff>
    </xdr:from>
    <xdr:to>
      <xdr:col>62</xdr:col>
      <xdr:colOff>0</xdr:colOff>
      <xdr:row>33</xdr:row>
      <xdr:rowOff>152400</xdr:rowOff>
    </xdr:to>
    <xdr:grpSp>
      <xdr:nvGrpSpPr>
        <xdr:cNvPr id="436" name="Group 367"/>
        <xdr:cNvGrpSpPr>
          <a:grpSpLocks/>
        </xdr:cNvGrpSpPr>
      </xdr:nvGrpSpPr>
      <xdr:grpSpPr>
        <a:xfrm>
          <a:off x="38985825" y="7991475"/>
          <a:ext cx="6924675" cy="304800"/>
          <a:chOff x="89" y="144"/>
          <a:chExt cx="408" cy="32"/>
        </a:xfrm>
        <a:solidFill>
          <a:srgbClr val="FFFFFF"/>
        </a:solidFill>
      </xdr:grpSpPr>
      <xdr:sp>
        <xdr:nvSpPr>
          <xdr:cNvPr id="437" name="Rectangle 36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36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37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37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37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37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37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32</xdr:row>
      <xdr:rowOff>114300</xdr:rowOff>
    </xdr:from>
    <xdr:to>
      <xdr:col>60</xdr:col>
      <xdr:colOff>514350</xdr:colOff>
      <xdr:row>33</xdr:row>
      <xdr:rowOff>114300</xdr:rowOff>
    </xdr:to>
    <xdr:sp>
      <xdr:nvSpPr>
        <xdr:cNvPr id="444" name="text 7125"/>
        <xdr:cNvSpPr txBox="1">
          <a:spLocks noChangeArrowheads="1"/>
        </xdr:cNvSpPr>
      </xdr:nvSpPr>
      <xdr:spPr>
        <a:xfrm>
          <a:off x="4442460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oneCellAnchor>
    <xdr:from>
      <xdr:col>64</xdr:col>
      <xdr:colOff>47625</xdr:colOff>
      <xdr:row>27</xdr:row>
      <xdr:rowOff>0</xdr:rowOff>
    </xdr:from>
    <xdr:ext cx="371475" cy="285750"/>
    <xdr:sp>
      <xdr:nvSpPr>
        <xdr:cNvPr id="445" name="text 454"/>
        <xdr:cNvSpPr txBox="1">
          <a:spLocks noChangeArrowheads="1"/>
        </xdr:cNvSpPr>
      </xdr:nvSpPr>
      <xdr:spPr>
        <a:xfrm>
          <a:off x="47444025" y="67722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twoCellAnchor editAs="absolute">
    <xdr:from>
      <xdr:col>2</xdr:col>
      <xdr:colOff>390525</xdr:colOff>
      <xdr:row>32</xdr:row>
      <xdr:rowOff>76200</xdr:rowOff>
    </xdr:from>
    <xdr:to>
      <xdr:col>3</xdr:col>
      <xdr:colOff>247650</xdr:colOff>
      <xdr:row>32</xdr:row>
      <xdr:rowOff>190500</xdr:rowOff>
    </xdr:to>
    <xdr:grpSp>
      <xdr:nvGrpSpPr>
        <xdr:cNvPr id="446" name="Group 377"/>
        <xdr:cNvGrpSpPr>
          <a:grpSpLocks noChangeAspect="1"/>
        </xdr:cNvGrpSpPr>
      </xdr:nvGrpSpPr>
      <xdr:grpSpPr>
        <a:xfrm rot="-2319587">
          <a:off x="1419225" y="7991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7" name="Line 3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3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3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3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3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3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25</xdr:row>
      <xdr:rowOff>114300</xdr:rowOff>
    </xdr:from>
    <xdr:to>
      <xdr:col>12</xdr:col>
      <xdr:colOff>495300</xdr:colOff>
      <xdr:row>37</xdr:row>
      <xdr:rowOff>0</xdr:rowOff>
    </xdr:to>
    <xdr:sp>
      <xdr:nvSpPr>
        <xdr:cNvPr id="454" name="Arc 385"/>
        <xdr:cNvSpPr>
          <a:spLocks/>
        </xdr:cNvSpPr>
      </xdr:nvSpPr>
      <xdr:spPr>
        <a:xfrm flipH="1">
          <a:off x="781050" y="6429375"/>
          <a:ext cx="8172450" cy="26289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1.25390625" style="179" customWidth="1"/>
    <col min="3" max="18" width="11.25390625" style="103" customWidth="1"/>
    <col min="19" max="19" width="4.75390625" style="102" customWidth="1"/>
    <col min="20" max="20" width="1.75390625" style="102" customWidth="1"/>
    <col min="21" max="16384" width="9.125" style="103" customWidth="1"/>
  </cols>
  <sheetData>
    <row r="1" spans="1:20" s="101" customFormat="1" ht="9.75" customHeight="1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S1" s="98"/>
      <c r="T1" s="98"/>
    </row>
    <row r="2" spans="2:18" ht="36" customHeight="1">
      <c r="B2" s="103"/>
      <c r="D2" s="104"/>
      <c r="E2" s="104"/>
      <c r="F2" s="104"/>
      <c r="G2" s="104"/>
      <c r="H2" s="104"/>
      <c r="I2" s="104"/>
      <c r="J2" s="104"/>
      <c r="K2" s="104"/>
      <c r="L2" s="104"/>
      <c r="R2" s="105"/>
    </row>
    <row r="3" spans="2:12" s="102" customFormat="1" ht="18" customHeight="1">
      <c r="B3" s="106"/>
      <c r="C3" s="306"/>
      <c r="D3" s="106"/>
      <c r="J3" s="107"/>
      <c r="K3" s="106"/>
      <c r="L3" s="106"/>
    </row>
    <row r="4" spans="1:22" s="114" customFormat="1" ht="22.5" customHeight="1">
      <c r="A4" s="108"/>
      <c r="B4" s="38" t="s">
        <v>34</v>
      </c>
      <c r="C4" s="306" t="s">
        <v>84</v>
      </c>
      <c r="D4" s="109"/>
      <c r="E4" s="108"/>
      <c r="F4" s="108"/>
      <c r="G4" s="108"/>
      <c r="H4" s="108"/>
      <c r="I4" s="109"/>
      <c r="J4" s="97" t="s">
        <v>85</v>
      </c>
      <c r="K4" s="109"/>
      <c r="L4" s="110"/>
      <c r="M4" s="109"/>
      <c r="N4" s="109"/>
      <c r="O4" s="109"/>
      <c r="P4" s="109"/>
      <c r="Q4" s="111" t="s">
        <v>35</v>
      </c>
      <c r="R4" s="112">
        <v>537704</v>
      </c>
      <c r="S4" s="109"/>
      <c r="T4" s="109"/>
      <c r="U4" s="113"/>
      <c r="V4" s="113"/>
    </row>
    <row r="5" spans="2:22" s="115" customFormat="1" ht="18" customHeight="1" thickBot="1">
      <c r="B5" s="116"/>
      <c r="C5" s="117"/>
      <c r="D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23" customFormat="1" ht="21" customHeight="1">
      <c r="A6" s="118"/>
      <c r="B6" s="119"/>
      <c r="C6" s="120"/>
      <c r="D6" s="119"/>
      <c r="E6" s="121"/>
      <c r="F6" s="121"/>
      <c r="G6" s="121"/>
      <c r="H6" s="121"/>
      <c r="I6" s="121"/>
      <c r="J6" s="119"/>
      <c r="K6" s="119"/>
      <c r="L6" s="119"/>
      <c r="M6" s="119"/>
      <c r="N6" s="119"/>
      <c r="O6" s="119"/>
      <c r="P6" s="119"/>
      <c r="Q6" s="119"/>
      <c r="R6" s="119"/>
      <c r="S6" s="122"/>
      <c r="T6" s="107"/>
      <c r="U6" s="107"/>
      <c r="V6" s="107"/>
    </row>
    <row r="7" spans="1:21" ht="21" customHeight="1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8"/>
      <c r="T7" s="106"/>
      <c r="U7" s="104"/>
    </row>
    <row r="8" spans="1:21" ht="24.75" customHeight="1">
      <c r="A8" s="124"/>
      <c r="B8" s="129"/>
      <c r="C8" s="130" t="s">
        <v>9</v>
      </c>
      <c r="D8" s="131"/>
      <c r="E8" s="131"/>
      <c r="F8" s="131"/>
      <c r="G8" s="131"/>
      <c r="H8" s="57"/>
      <c r="I8" s="57"/>
      <c r="J8" s="57" t="s">
        <v>86</v>
      </c>
      <c r="K8" s="57"/>
      <c r="L8" s="57"/>
      <c r="M8" s="229"/>
      <c r="N8" s="131"/>
      <c r="O8" s="131"/>
      <c r="P8" s="131"/>
      <c r="Q8" s="131"/>
      <c r="R8" s="132"/>
      <c r="S8" s="128"/>
      <c r="T8" s="106"/>
      <c r="U8" s="104"/>
    </row>
    <row r="9" spans="1:21" ht="24.75" customHeight="1">
      <c r="A9" s="124"/>
      <c r="B9" s="129"/>
      <c r="C9" s="56" t="s">
        <v>8</v>
      </c>
      <c r="D9" s="131"/>
      <c r="E9" s="131"/>
      <c r="F9" s="131"/>
      <c r="G9" s="131"/>
      <c r="H9" s="289"/>
      <c r="I9" s="289"/>
      <c r="J9" s="133" t="s">
        <v>51</v>
      </c>
      <c r="K9" s="289"/>
      <c r="L9" s="289"/>
      <c r="M9" s="229"/>
      <c r="N9" s="131"/>
      <c r="O9" s="131"/>
      <c r="P9" s="372" t="s">
        <v>78</v>
      </c>
      <c r="Q9" s="372"/>
      <c r="R9" s="134"/>
      <c r="S9" s="128"/>
      <c r="T9" s="106"/>
      <c r="U9" s="104"/>
    </row>
    <row r="10" spans="1:21" ht="24.75" customHeight="1">
      <c r="A10" s="124"/>
      <c r="B10" s="135"/>
      <c r="C10" s="356" t="s">
        <v>10</v>
      </c>
      <c r="D10" s="136"/>
      <c r="E10" s="136"/>
      <c r="F10" s="136"/>
      <c r="G10" s="136"/>
      <c r="H10" s="357"/>
      <c r="I10" s="357"/>
      <c r="J10" s="358" t="s">
        <v>77</v>
      </c>
      <c r="K10" s="357"/>
      <c r="L10" s="357"/>
      <c r="M10" s="136"/>
      <c r="N10" s="136"/>
      <c r="O10" s="136"/>
      <c r="P10" s="371"/>
      <c r="Q10" s="371"/>
      <c r="R10" s="137"/>
      <c r="S10" s="128"/>
      <c r="T10" s="106"/>
      <c r="U10" s="104"/>
    </row>
    <row r="11" spans="1:21" ht="21" customHeight="1">
      <c r="A11" s="124"/>
      <c r="B11" s="129"/>
      <c r="C11" s="131"/>
      <c r="D11" s="131"/>
      <c r="E11" s="131"/>
      <c r="F11" s="131"/>
      <c r="G11" s="131"/>
      <c r="H11" s="131"/>
      <c r="I11" s="131"/>
      <c r="J11" s="138" t="s">
        <v>133</v>
      </c>
      <c r="L11" s="131"/>
      <c r="M11" s="131"/>
      <c r="N11" s="131"/>
      <c r="O11" s="131"/>
      <c r="P11" s="131"/>
      <c r="Q11" s="131"/>
      <c r="R11" s="132"/>
      <c r="S11" s="128"/>
      <c r="T11" s="106"/>
      <c r="U11" s="104"/>
    </row>
    <row r="12" spans="1:21" ht="21" customHeight="1">
      <c r="A12" s="124"/>
      <c r="B12" s="129"/>
      <c r="C12" s="69" t="s">
        <v>15</v>
      </c>
      <c r="D12" s="131"/>
      <c r="E12" s="131"/>
      <c r="F12" s="138" t="s">
        <v>56</v>
      </c>
      <c r="G12" s="138"/>
      <c r="H12" s="131"/>
      <c r="I12" s="131"/>
      <c r="J12" s="138" t="s">
        <v>16</v>
      </c>
      <c r="L12" s="138"/>
      <c r="N12" s="138" t="s">
        <v>134</v>
      </c>
      <c r="O12" s="138"/>
      <c r="P12" s="139"/>
      <c r="Q12" s="131"/>
      <c r="R12" s="132"/>
      <c r="S12" s="128"/>
      <c r="T12" s="106"/>
      <c r="U12" s="104"/>
    </row>
    <row r="13" spans="1:21" ht="21" customHeight="1">
      <c r="A13" s="124"/>
      <c r="B13" s="129"/>
      <c r="C13" s="67" t="s">
        <v>17</v>
      </c>
      <c r="D13" s="131"/>
      <c r="E13" s="131"/>
      <c r="F13" s="230">
        <v>82.022</v>
      </c>
      <c r="G13" s="230"/>
      <c r="H13" s="131"/>
      <c r="I13" s="131"/>
      <c r="J13" s="213">
        <v>82.422</v>
      </c>
      <c r="L13" s="230"/>
      <c r="N13" s="230">
        <v>82.595</v>
      </c>
      <c r="O13" s="230"/>
      <c r="P13" s="139"/>
      <c r="Q13" s="131"/>
      <c r="R13" s="132"/>
      <c r="S13" s="128"/>
      <c r="T13" s="106"/>
      <c r="U13" s="104"/>
    </row>
    <row r="14" spans="1:21" ht="21" customHeight="1">
      <c r="A14" s="124"/>
      <c r="B14" s="129"/>
      <c r="C14" s="67" t="s">
        <v>18</v>
      </c>
      <c r="D14" s="131"/>
      <c r="E14" s="131"/>
      <c r="F14" s="131"/>
      <c r="G14" s="231"/>
      <c r="H14" s="131"/>
      <c r="I14" s="131"/>
      <c r="J14" s="84" t="s">
        <v>135</v>
      </c>
      <c r="N14" s="131"/>
      <c r="O14" s="231"/>
      <c r="P14" s="131"/>
      <c r="Q14" s="131"/>
      <c r="R14" s="132"/>
      <c r="S14" s="128"/>
      <c r="T14" s="106"/>
      <c r="U14" s="104"/>
    </row>
    <row r="15" spans="1:21" ht="21" customHeight="1">
      <c r="A15" s="124"/>
      <c r="B15" s="129"/>
      <c r="C15" s="131"/>
      <c r="D15" s="131"/>
      <c r="E15" s="131"/>
      <c r="F15" s="131"/>
      <c r="G15" s="131"/>
      <c r="H15" s="131"/>
      <c r="I15" s="131"/>
      <c r="J15" s="219" t="s">
        <v>62</v>
      </c>
      <c r="L15" s="131"/>
      <c r="M15" s="131"/>
      <c r="N15" s="131"/>
      <c r="O15" s="131"/>
      <c r="P15" s="131"/>
      <c r="Q15" s="131"/>
      <c r="R15" s="132"/>
      <c r="S15" s="128"/>
      <c r="T15" s="106"/>
      <c r="U15" s="104"/>
    </row>
    <row r="16" spans="1:21" ht="21" customHeight="1">
      <c r="A16" s="124"/>
      <c r="B16" s="129"/>
      <c r="C16" s="131"/>
      <c r="D16" s="131"/>
      <c r="E16" s="131"/>
      <c r="F16" s="131"/>
      <c r="G16" s="131"/>
      <c r="H16" s="131"/>
      <c r="I16" s="131"/>
      <c r="J16" s="219" t="s">
        <v>72</v>
      </c>
      <c r="L16" s="131"/>
      <c r="M16" s="131"/>
      <c r="N16" s="131"/>
      <c r="O16" s="131"/>
      <c r="P16" s="131"/>
      <c r="Q16" s="131"/>
      <c r="R16" s="132"/>
      <c r="S16" s="128"/>
      <c r="T16" s="106"/>
      <c r="U16" s="104"/>
    </row>
    <row r="17" spans="1:21" ht="21" customHeight="1">
      <c r="A17" s="124"/>
      <c r="B17" s="135"/>
      <c r="C17" s="136"/>
      <c r="D17" s="136"/>
      <c r="E17" s="136"/>
      <c r="F17" s="136"/>
      <c r="G17" s="136"/>
      <c r="H17" s="136"/>
      <c r="I17" s="136"/>
      <c r="J17" s="290" t="s">
        <v>70</v>
      </c>
      <c r="K17" s="302"/>
      <c r="L17" s="136"/>
      <c r="M17" s="136"/>
      <c r="N17" s="136"/>
      <c r="O17" s="136"/>
      <c r="P17" s="136"/>
      <c r="Q17" s="136"/>
      <c r="R17" s="137"/>
      <c r="S17" s="128"/>
      <c r="T17" s="106"/>
      <c r="U17" s="104"/>
    </row>
    <row r="18" spans="1:21" ht="21" customHeight="1">
      <c r="A18" s="124"/>
      <c r="B18" s="129"/>
      <c r="C18" s="67" t="s">
        <v>36</v>
      </c>
      <c r="D18" s="131"/>
      <c r="E18" s="131"/>
      <c r="F18" s="131"/>
      <c r="G18" s="131"/>
      <c r="H18" s="131"/>
      <c r="J18" s="140" t="s">
        <v>71</v>
      </c>
      <c r="L18" s="131"/>
      <c r="M18" s="139"/>
      <c r="N18" s="140"/>
      <c r="O18" s="131"/>
      <c r="P18" s="372" t="s">
        <v>79</v>
      </c>
      <c r="Q18" s="372"/>
      <c r="R18" s="132"/>
      <c r="S18" s="128"/>
      <c r="T18" s="106"/>
      <c r="U18" s="104"/>
    </row>
    <row r="19" spans="1:21" ht="21" customHeight="1">
      <c r="A19" s="124"/>
      <c r="B19" s="141"/>
      <c r="C19" s="299" t="s">
        <v>37</v>
      </c>
      <c r="D19" s="142"/>
      <c r="E19" s="142"/>
      <c r="F19" s="142"/>
      <c r="G19" s="142"/>
      <c r="H19" s="142"/>
      <c r="I19" s="300"/>
      <c r="J19" s="301" t="s">
        <v>57</v>
      </c>
      <c r="K19" s="142"/>
      <c r="L19" s="142"/>
      <c r="M19" s="142"/>
      <c r="N19" s="301"/>
      <c r="O19" s="142"/>
      <c r="P19" s="378" t="s">
        <v>80</v>
      </c>
      <c r="Q19" s="378"/>
      <c r="R19" s="143"/>
      <c r="S19" s="128"/>
      <c r="T19" s="106"/>
      <c r="U19" s="104"/>
    </row>
    <row r="20" spans="1:21" ht="21" customHeight="1">
      <c r="A20" s="124"/>
      <c r="B20" s="144"/>
      <c r="C20" s="145"/>
      <c r="D20" s="145"/>
      <c r="E20" s="146"/>
      <c r="F20" s="146"/>
      <c r="G20" s="146"/>
      <c r="H20" s="146"/>
      <c r="I20" s="145"/>
      <c r="J20" s="147"/>
      <c r="K20" s="145"/>
      <c r="L20" s="145"/>
      <c r="M20" s="145"/>
      <c r="N20" s="145"/>
      <c r="O20" s="145"/>
      <c r="P20" s="145"/>
      <c r="Q20" s="145"/>
      <c r="R20" s="145"/>
      <c r="S20" s="128"/>
      <c r="T20" s="106"/>
      <c r="U20" s="104"/>
    </row>
    <row r="21" spans="1:19" ht="30" customHeight="1">
      <c r="A21" s="148"/>
      <c r="B21" s="149"/>
      <c r="C21" s="150"/>
      <c r="D21" s="373" t="s">
        <v>38</v>
      </c>
      <c r="E21" s="374"/>
      <c r="F21" s="374"/>
      <c r="G21" s="374"/>
      <c r="H21" s="150"/>
      <c r="I21" s="151"/>
      <c r="J21" s="152"/>
      <c r="K21" s="149"/>
      <c r="L21" s="150"/>
      <c r="M21" s="373" t="s">
        <v>39</v>
      </c>
      <c r="N21" s="373"/>
      <c r="O21" s="373"/>
      <c r="P21" s="373"/>
      <c r="Q21" s="150"/>
      <c r="R21" s="151"/>
      <c r="S21" s="128"/>
    </row>
    <row r="22" spans="1:20" s="157" customFormat="1" ht="21" customHeight="1" thickBot="1">
      <c r="A22" s="153"/>
      <c r="B22" s="154" t="s">
        <v>23</v>
      </c>
      <c r="C22" s="95" t="s">
        <v>24</v>
      </c>
      <c r="D22" s="95" t="s">
        <v>25</v>
      </c>
      <c r="E22" s="155" t="s">
        <v>26</v>
      </c>
      <c r="F22" s="375" t="s">
        <v>27</v>
      </c>
      <c r="G22" s="376"/>
      <c r="H22" s="376"/>
      <c r="I22" s="377"/>
      <c r="J22" s="152"/>
      <c r="K22" s="154" t="s">
        <v>23</v>
      </c>
      <c r="L22" s="95" t="s">
        <v>24</v>
      </c>
      <c r="M22" s="95" t="s">
        <v>25</v>
      </c>
      <c r="N22" s="155" t="s">
        <v>26</v>
      </c>
      <c r="O22" s="375" t="s">
        <v>27</v>
      </c>
      <c r="P22" s="376"/>
      <c r="Q22" s="376"/>
      <c r="R22" s="377"/>
      <c r="S22" s="156"/>
      <c r="T22" s="102"/>
    </row>
    <row r="23" spans="1:20" s="114" customFormat="1" ht="21" customHeight="1" thickTop="1">
      <c r="A23" s="148"/>
      <c r="B23" s="158"/>
      <c r="C23" s="159"/>
      <c r="D23" s="160"/>
      <c r="E23" s="161"/>
      <c r="F23" s="162"/>
      <c r="G23" s="163"/>
      <c r="H23" s="163"/>
      <c r="I23" s="164"/>
      <c r="J23" s="152"/>
      <c r="K23" s="158"/>
      <c r="L23" s="159"/>
      <c r="M23" s="160"/>
      <c r="N23" s="161"/>
      <c r="O23" s="162"/>
      <c r="P23" s="163"/>
      <c r="Q23" s="163"/>
      <c r="R23" s="164"/>
      <c r="S23" s="128"/>
      <c r="T23" s="102"/>
    </row>
    <row r="24" spans="1:20" s="114" customFormat="1" ht="21" customHeight="1">
      <c r="A24" s="148"/>
      <c r="B24" s="165">
        <v>1</v>
      </c>
      <c r="C24" s="166">
        <v>82.003</v>
      </c>
      <c r="D24" s="166">
        <v>82.472</v>
      </c>
      <c r="E24" s="167">
        <f aca="true" t="shared" si="0" ref="E24:E31">(D24-C24)*1000</f>
        <v>468.9999999999941</v>
      </c>
      <c r="F24" s="379" t="s">
        <v>40</v>
      </c>
      <c r="G24" s="380"/>
      <c r="H24" s="380"/>
      <c r="I24" s="381"/>
      <c r="J24" s="152"/>
      <c r="K24" s="165">
        <v>1</v>
      </c>
      <c r="L24" s="168">
        <v>82.25</v>
      </c>
      <c r="M24" s="168">
        <v>82.49</v>
      </c>
      <c r="N24" s="167">
        <f>(M24-L24)*1000</f>
        <v>239.99999999999488</v>
      </c>
      <c r="O24" s="368" t="s">
        <v>52</v>
      </c>
      <c r="P24" s="369"/>
      <c r="Q24" s="369"/>
      <c r="R24" s="370"/>
      <c r="S24" s="128"/>
      <c r="T24" s="102"/>
    </row>
    <row r="25" spans="1:20" s="114" customFormat="1" ht="21" customHeight="1">
      <c r="A25" s="148"/>
      <c r="B25" s="165"/>
      <c r="C25" s="166"/>
      <c r="D25" s="166"/>
      <c r="E25" s="167">
        <f t="shared" si="0"/>
        <v>0</v>
      </c>
      <c r="F25" s="385" t="s">
        <v>154</v>
      </c>
      <c r="G25" s="386"/>
      <c r="H25" s="386"/>
      <c r="I25" s="387"/>
      <c r="J25" s="152"/>
      <c r="K25" s="165"/>
      <c r="L25" s="168"/>
      <c r="M25" s="168"/>
      <c r="N25" s="167"/>
      <c r="O25" s="382" t="s">
        <v>136</v>
      </c>
      <c r="P25" s="383"/>
      <c r="Q25" s="383"/>
      <c r="R25" s="384"/>
      <c r="S25" s="128"/>
      <c r="T25" s="102"/>
    </row>
    <row r="26" spans="1:20" s="114" customFormat="1" ht="21" customHeight="1">
      <c r="A26" s="148"/>
      <c r="B26" s="165">
        <v>2</v>
      </c>
      <c r="C26" s="166">
        <v>82.075</v>
      </c>
      <c r="D26" s="166">
        <v>82.474</v>
      </c>
      <c r="E26" s="167">
        <f t="shared" si="0"/>
        <v>399.0000000000009</v>
      </c>
      <c r="F26" s="368" t="s">
        <v>41</v>
      </c>
      <c r="G26" s="369"/>
      <c r="H26" s="369"/>
      <c r="I26" s="370"/>
      <c r="J26" s="152"/>
      <c r="K26" s="165">
        <v>2</v>
      </c>
      <c r="L26" s="168">
        <v>82.3</v>
      </c>
      <c r="M26" s="168">
        <v>82.49</v>
      </c>
      <c r="N26" s="167">
        <f aca="true" t="shared" si="1" ref="N26:N31">(M26-L26)*1000</f>
        <v>189.99999999999773</v>
      </c>
      <c r="O26" s="368" t="s">
        <v>75</v>
      </c>
      <c r="P26" s="369"/>
      <c r="Q26" s="369"/>
      <c r="R26" s="370"/>
      <c r="S26" s="128"/>
      <c r="T26" s="102"/>
    </row>
    <row r="27" spans="1:20" s="114" customFormat="1" ht="21" customHeight="1">
      <c r="A27" s="148"/>
      <c r="B27" s="165">
        <v>3</v>
      </c>
      <c r="C27" s="166">
        <v>82.253</v>
      </c>
      <c r="D27" s="166">
        <v>82.492</v>
      </c>
      <c r="E27" s="167">
        <f t="shared" si="0"/>
        <v>239.00000000000432</v>
      </c>
      <c r="F27" s="368" t="s">
        <v>73</v>
      </c>
      <c r="G27" s="369"/>
      <c r="H27" s="369"/>
      <c r="I27" s="370"/>
      <c r="J27" s="152"/>
      <c r="K27" s="165">
        <v>3</v>
      </c>
      <c r="L27" s="168">
        <v>82.413</v>
      </c>
      <c r="M27" s="168">
        <v>82.483</v>
      </c>
      <c r="N27" s="167">
        <f t="shared" si="1"/>
        <v>70.00000000000739</v>
      </c>
      <c r="O27" s="388" t="s">
        <v>74</v>
      </c>
      <c r="P27" s="389"/>
      <c r="Q27" s="389"/>
      <c r="R27" s="390"/>
      <c r="S27" s="128"/>
      <c r="T27" s="102"/>
    </row>
    <row r="28" spans="1:20" s="114" customFormat="1" ht="21" customHeight="1">
      <c r="A28" s="148"/>
      <c r="B28" s="165"/>
      <c r="C28" s="166"/>
      <c r="D28" s="166"/>
      <c r="E28" s="167">
        <f t="shared" si="0"/>
        <v>0</v>
      </c>
      <c r="F28" s="385" t="s">
        <v>155</v>
      </c>
      <c r="G28" s="386"/>
      <c r="H28" s="386"/>
      <c r="I28" s="387"/>
      <c r="J28" s="152"/>
      <c r="K28" s="353" t="s">
        <v>137</v>
      </c>
      <c r="L28" s="354">
        <v>82.428</v>
      </c>
      <c r="M28" s="354">
        <v>82.432</v>
      </c>
      <c r="N28" s="355">
        <f t="shared" si="1"/>
        <v>4.0000000000048885</v>
      </c>
      <c r="O28" s="291" t="s">
        <v>138</v>
      </c>
      <c r="P28" s="292"/>
      <c r="Q28" s="292"/>
      <c r="R28" s="293"/>
      <c r="S28" s="128"/>
      <c r="T28" s="102"/>
    </row>
    <row r="29" spans="1:20" s="114" customFormat="1" ht="21" customHeight="1">
      <c r="A29" s="148"/>
      <c r="B29" s="165"/>
      <c r="C29" s="166"/>
      <c r="D29" s="166"/>
      <c r="E29" s="167">
        <f t="shared" si="0"/>
        <v>0</v>
      </c>
      <c r="F29" s="303"/>
      <c r="G29" s="304"/>
      <c r="H29" s="304"/>
      <c r="I29" s="305"/>
      <c r="J29" s="152"/>
      <c r="K29" s="353" t="s">
        <v>140</v>
      </c>
      <c r="L29" s="354">
        <v>82.443</v>
      </c>
      <c r="M29" s="354">
        <v>82.447</v>
      </c>
      <c r="N29" s="355">
        <f t="shared" si="1"/>
        <v>4.0000000000048885</v>
      </c>
      <c r="O29" s="382" t="s">
        <v>139</v>
      </c>
      <c r="P29" s="383"/>
      <c r="Q29" s="383"/>
      <c r="R29" s="384"/>
      <c r="S29" s="128"/>
      <c r="T29" s="102"/>
    </row>
    <row r="30" spans="1:20" s="114" customFormat="1" ht="21" customHeight="1">
      <c r="A30" s="148"/>
      <c r="B30" s="165">
        <v>4</v>
      </c>
      <c r="C30" s="166">
        <v>82.189</v>
      </c>
      <c r="D30" s="166">
        <v>82.453</v>
      </c>
      <c r="E30" s="167">
        <f t="shared" si="0"/>
        <v>264.00000000001</v>
      </c>
      <c r="F30" s="368" t="s">
        <v>41</v>
      </c>
      <c r="G30" s="369"/>
      <c r="H30" s="369"/>
      <c r="I30" s="370"/>
      <c r="J30" s="152"/>
      <c r="K30" s="165">
        <v>4</v>
      </c>
      <c r="L30" s="168">
        <v>82.29</v>
      </c>
      <c r="M30" s="168">
        <v>82.475</v>
      </c>
      <c r="N30" s="167">
        <f t="shared" si="1"/>
        <v>184.99999999998806</v>
      </c>
      <c r="O30" s="368" t="s">
        <v>76</v>
      </c>
      <c r="P30" s="369"/>
      <c r="Q30" s="369"/>
      <c r="R30" s="370"/>
      <c r="S30" s="128"/>
      <c r="T30" s="102"/>
    </row>
    <row r="31" spans="1:20" s="114" customFormat="1" ht="21" customHeight="1">
      <c r="A31" s="148"/>
      <c r="B31" s="165">
        <v>6</v>
      </c>
      <c r="C31" s="166">
        <v>82.203</v>
      </c>
      <c r="D31" s="166">
        <v>82.373</v>
      </c>
      <c r="E31" s="167">
        <f t="shared" si="0"/>
        <v>170.0000000000017</v>
      </c>
      <c r="F31" s="368" t="s">
        <v>41</v>
      </c>
      <c r="G31" s="369"/>
      <c r="H31" s="369"/>
      <c r="I31" s="370"/>
      <c r="J31" s="152"/>
      <c r="K31" s="165">
        <v>6</v>
      </c>
      <c r="L31" s="168">
        <v>82.355</v>
      </c>
      <c r="M31" s="168">
        <v>82.455</v>
      </c>
      <c r="N31" s="167">
        <f t="shared" si="1"/>
        <v>99.99999999999432</v>
      </c>
      <c r="O31" s="368" t="s">
        <v>76</v>
      </c>
      <c r="P31" s="369"/>
      <c r="Q31" s="369"/>
      <c r="R31" s="370"/>
      <c r="S31" s="128"/>
      <c r="T31" s="102"/>
    </row>
    <row r="32" spans="1:20" s="108" customFormat="1" ht="21" customHeight="1">
      <c r="A32" s="148"/>
      <c r="B32" s="169"/>
      <c r="C32" s="170"/>
      <c r="D32" s="171"/>
      <c r="E32" s="172"/>
      <c r="F32" s="173"/>
      <c r="G32" s="174"/>
      <c r="H32" s="174"/>
      <c r="I32" s="175"/>
      <c r="J32" s="152"/>
      <c r="K32" s="169"/>
      <c r="L32" s="170"/>
      <c r="M32" s="171"/>
      <c r="N32" s="172"/>
      <c r="O32" s="173"/>
      <c r="P32" s="174"/>
      <c r="Q32" s="174"/>
      <c r="R32" s="175"/>
      <c r="S32" s="128"/>
      <c r="T32" s="102"/>
    </row>
    <row r="33" spans="1:19" ht="21" customHeight="1" thickBo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8"/>
    </row>
  </sheetData>
  <sheetProtection password="E755" sheet="1" objects="1" scenarios="1"/>
  <mergeCells count="22">
    <mergeCell ref="F30:I30"/>
    <mergeCell ref="O26:R26"/>
    <mergeCell ref="O29:R29"/>
    <mergeCell ref="O30:R30"/>
    <mergeCell ref="F27:I27"/>
    <mergeCell ref="O27:R27"/>
    <mergeCell ref="F28:I28"/>
    <mergeCell ref="O24:R24"/>
    <mergeCell ref="F24:I24"/>
    <mergeCell ref="F26:I26"/>
    <mergeCell ref="O25:R25"/>
    <mergeCell ref="F25:I25"/>
    <mergeCell ref="O31:R31"/>
    <mergeCell ref="F31:I31"/>
    <mergeCell ref="P10:Q10"/>
    <mergeCell ref="P9:Q9"/>
    <mergeCell ref="D21:G21"/>
    <mergeCell ref="M21:P21"/>
    <mergeCell ref="F22:I22"/>
    <mergeCell ref="O22:R22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2"/>
      <c r="C2" s="183"/>
      <c r="D2" s="183"/>
      <c r="E2" s="183"/>
      <c r="F2" s="183"/>
      <c r="G2" s="96" t="s">
        <v>96</v>
      </c>
      <c r="H2" s="183"/>
      <c r="I2" s="183"/>
      <c r="J2" s="183"/>
      <c r="K2" s="183"/>
      <c r="L2" s="184"/>
      <c r="P2" s="33"/>
      <c r="Q2" s="34"/>
      <c r="R2" s="308"/>
      <c r="S2" s="308"/>
      <c r="T2" s="313" t="s">
        <v>4</v>
      </c>
      <c r="U2" s="313"/>
      <c r="V2" s="313"/>
      <c r="W2" s="313"/>
      <c r="X2" s="313"/>
      <c r="Y2" s="313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13" t="s">
        <v>4</v>
      </c>
      <c r="BO2" s="313"/>
      <c r="BP2" s="313"/>
      <c r="BQ2" s="313"/>
      <c r="BR2" s="322"/>
      <c r="BS2" s="322"/>
      <c r="BT2" s="34"/>
      <c r="BU2" s="34"/>
      <c r="BV2" s="34"/>
      <c r="BW2" s="35"/>
      <c r="BY2" s="30"/>
      <c r="BZ2" s="285" t="s">
        <v>102</v>
      </c>
      <c r="CA2" s="286"/>
      <c r="CB2" s="286"/>
      <c r="CC2" s="286"/>
      <c r="CD2" s="286"/>
      <c r="CE2" s="286"/>
      <c r="CF2" s="286"/>
      <c r="CG2" s="286"/>
      <c r="CH2" s="286"/>
      <c r="CI2" s="286"/>
      <c r="CJ2" s="287"/>
    </row>
    <row r="3" spans="16:77" ht="21" customHeight="1" thickBot="1" thickTop="1">
      <c r="P3" s="314" t="s">
        <v>5</v>
      </c>
      <c r="Q3" s="241"/>
      <c r="R3" s="36"/>
      <c r="S3" s="37"/>
      <c r="T3" s="240" t="s">
        <v>59</v>
      </c>
      <c r="U3" s="240"/>
      <c r="V3" s="240"/>
      <c r="W3" s="241"/>
      <c r="X3" s="240" t="s">
        <v>98</v>
      </c>
      <c r="Y3" s="241"/>
      <c r="Z3" s="36"/>
      <c r="AA3" s="37"/>
      <c r="AB3" s="393" t="s">
        <v>6</v>
      </c>
      <c r="AC3" s="394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23" t="s">
        <v>6</v>
      </c>
      <c r="BK3" s="324"/>
      <c r="BL3" s="391"/>
      <c r="BM3" s="392"/>
      <c r="BN3" s="320" t="s">
        <v>59</v>
      </c>
      <c r="BO3" s="325"/>
      <c r="BP3" s="325"/>
      <c r="BQ3" s="326"/>
      <c r="BR3" s="391"/>
      <c r="BS3" s="392"/>
      <c r="BT3" s="320" t="s">
        <v>5</v>
      </c>
      <c r="BU3" s="240"/>
      <c r="BV3" s="240"/>
      <c r="BW3" s="321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P4" s="43"/>
      <c r="Q4" s="44"/>
      <c r="R4" s="1"/>
      <c r="S4" s="2"/>
      <c r="T4" s="307"/>
      <c r="U4" s="307"/>
      <c r="V4" s="307" t="s">
        <v>60</v>
      </c>
      <c r="W4" s="307"/>
      <c r="X4" s="307"/>
      <c r="Y4" s="307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7" t="s">
        <v>87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307"/>
      <c r="BO4" s="307"/>
      <c r="BP4" s="307" t="s">
        <v>60</v>
      </c>
      <c r="BQ4" s="307"/>
      <c r="BR4" s="1"/>
      <c r="BS4" s="2"/>
      <c r="BT4" s="1"/>
      <c r="BU4" s="2"/>
      <c r="BV4" s="7"/>
      <c r="BW4" s="5"/>
      <c r="BY4" s="30"/>
      <c r="BZ4" s="39"/>
      <c r="CA4" s="40"/>
      <c r="CB4" s="40"/>
      <c r="CC4" s="40"/>
      <c r="CD4" s="40"/>
      <c r="CE4" s="332" t="s">
        <v>109</v>
      </c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54"/>
      <c r="H5" s="49"/>
      <c r="I5" s="49"/>
      <c r="J5" s="50"/>
      <c r="L5" s="51"/>
      <c r="P5" s="309"/>
      <c r="Q5" s="52"/>
      <c r="R5" s="8"/>
      <c r="S5" s="10"/>
      <c r="T5" s="9"/>
      <c r="U5" s="242"/>
      <c r="V5" s="8"/>
      <c r="W5" s="10"/>
      <c r="X5" s="8"/>
      <c r="Y5" s="1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42"/>
      <c r="BP5" s="8"/>
      <c r="BQ5" s="52"/>
      <c r="BR5" s="8"/>
      <c r="BS5" s="52"/>
      <c r="BT5" s="316" t="s">
        <v>100</v>
      </c>
      <c r="BU5" s="317"/>
      <c r="BV5" s="318" t="s">
        <v>101</v>
      </c>
      <c r="BW5" s="319"/>
      <c r="BY5" s="30"/>
      <c r="BZ5" s="46"/>
      <c r="CA5" s="47"/>
      <c r="CC5" s="49"/>
      <c r="CD5" s="49"/>
      <c r="CE5" s="54" t="s">
        <v>111</v>
      </c>
      <c r="CF5" s="49"/>
      <c r="CG5" s="49"/>
      <c r="CI5" s="55" t="s">
        <v>110</v>
      </c>
      <c r="CJ5" s="51"/>
    </row>
    <row r="6" spans="2:88" ht="22.5" customHeight="1">
      <c r="B6" s="46"/>
      <c r="C6" s="47" t="s">
        <v>8</v>
      </c>
      <c r="D6" s="48"/>
      <c r="E6" s="49"/>
      <c r="F6" s="49"/>
      <c r="G6" s="54" t="s">
        <v>104</v>
      </c>
      <c r="H6" s="49"/>
      <c r="I6" s="49"/>
      <c r="J6" s="50"/>
      <c r="K6" s="55" t="s">
        <v>153</v>
      </c>
      <c r="L6" s="51"/>
      <c r="P6" s="310" t="s">
        <v>3</v>
      </c>
      <c r="Q6" s="29">
        <v>80.815</v>
      </c>
      <c r="R6" s="8"/>
      <c r="S6" s="10"/>
      <c r="T6" s="9"/>
      <c r="U6" s="232"/>
      <c r="V6" s="233" t="s">
        <v>47</v>
      </c>
      <c r="W6" s="243">
        <v>82.075</v>
      </c>
      <c r="X6" s="233"/>
      <c r="Y6" s="243"/>
      <c r="Z6" s="8"/>
      <c r="AA6" s="10"/>
      <c r="AB6" s="249" t="s">
        <v>97</v>
      </c>
      <c r="AC6" s="25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0" t="s">
        <v>33</v>
      </c>
      <c r="AS6" s="82" t="s">
        <v>28</v>
      </c>
      <c r="AT6" s="181" t="s">
        <v>44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90"/>
      <c r="BK6" s="191"/>
      <c r="BL6" s="228"/>
      <c r="BM6" s="29"/>
      <c r="BN6" s="228" t="s">
        <v>48</v>
      </c>
      <c r="BO6" s="244">
        <v>82.472</v>
      </c>
      <c r="BP6" s="233" t="s">
        <v>50</v>
      </c>
      <c r="BQ6" s="278">
        <v>82.492</v>
      </c>
      <c r="BR6" s="228"/>
      <c r="BS6" s="29"/>
      <c r="BT6" s="280" t="s">
        <v>92</v>
      </c>
      <c r="BU6" s="14">
        <v>31.03</v>
      </c>
      <c r="BV6" s="20" t="s">
        <v>2</v>
      </c>
      <c r="BW6" s="28">
        <v>83.7</v>
      </c>
      <c r="BY6" s="30"/>
      <c r="BZ6" s="46"/>
      <c r="CA6" s="47" t="s">
        <v>7</v>
      </c>
      <c r="CB6" s="48"/>
      <c r="CC6" s="49"/>
      <c r="CD6" s="49"/>
      <c r="CE6" s="59" t="s">
        <v>112</v>
      </c>
      <c r="CF6" s="49"/>
      <c r="CG6" s="49"/>
      <c r="CJ6" s="51"/>
    </row>
    <row r="7" spans="2:88" ht="21" customHeight="1">
      <c r="B7" s="46"/>
      <c r="C7" s="47" t="s">
        <v>10</v>
      </c>
      <c r="D7" s="48"/>
      <c r="E7" s="49"/>
      <c r="F7" s="49"/>
      <c r="G7" s="59" t="s">
        <v>105</v>
      </c>
      <c r="H7" s="49"/>
      <c r="I7" s="49"/>
      <c r="J7" s="48"/>
      <c r="K7" s="48"/>
      <c r="L7" s="58"/>
      <c r="P7" s="311"/>
      <c r="Q7" s="208"/>
      <c r="R7" s="8"/>
      <c r="S7" s="10"/>
      <c r="T7" s="228" t="s">
        <v>46</v>
      </c>
      <c r="U7" s="244">
        <v>82.003</v>
      </c>
      <c r="V7" s="233" t="s">
        <v>89</v>
      </c>
      <c r="W7" s="243">
        <v>82.189</v>
      </c>
      <c r="X7" s="233" t="s">
        <v>91</v>
      </c>
      <c r="Y7" s="243">
        <v>82.253</v>
      </c>
      <c r="Z7" s="8"/>
      <c r="AA7" s="10"/>
      <c r="AB7" s="251" t="s">
        <v>42</v>
      </c>
      <c r="AC7" s="252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315" t="s">
        <v>99</v>
      </c>
      <c r="BK7" s="208">
        <v>82.373</v>
      </c>
      <c r="BL7" s="233"/>
      <c r="BM7" s="29"/>
      <c r="BN7" s="228"/>
      <c r="BO7" s="244"/>
      <c r="BP7" s="233" t="s">
        <v>94</v>
      </c>
      <c r="BQ7" s="278">
        <v>82.453</v>
      </c>
      <c r="BR7" s="233"/>
      <c r="BS7" s="29"/>
      <c r="BT7" s="280" t="s">
        <v>63</v>
      </c>
      <c r="BU7" s="14">
        <v>83.292</v>
      </c>
      <c r="BV7" s="20"/>
      <c r="BW7" s="207"/>
      <c r="BY7" s="30"/>
      <c r="BZ7" s="46"/>
      <c r="CA7" s="47" t="s">
        <v>8</v>
      </c>
      <c r="CB7" s="48"/>
      <c r="CC7" s="12"/>
      <c r="CD7" s="12"/>
      <c r="CE7" s="327" t="s">
        <v>103</v>
      </c>
      <c r="CF7" s="12"/>
      <c r="CG7" s="12"/>
      <c r="CH7" s="50"/>
      <c r="CJ7" s="51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P8" s="312" t="s">
        <v>0</v>
      </c>
      <c r="Q8" s="18">
        <v>81.65</v>
      </c>
      <c r="R8" s="8"/>
      <c r="S8" s="10"/>
      <c r="T8" s="228"/>
      <c r="U8" s="244"/>
      <c r="V8" s="233" t="s">
        <v>90</v>
      </c>
      <c r="W8" s="243">
        <v>82.203</v>
      </c>
      <c r="X8" s="233"/>
      <c r="Y8" s="243"/>
      <c r="Z8" s="8"/>
      <c r="AA8" s="10"/>
      <c r="AB8" s="249" t="s">
        <v>43</v>
      </c>
      <c r="AC8" s="25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89" t="s">
        <v>66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90"/>
      <c r="BK8" s="191"/>
      <c r="BL8" s="228"/>
      <c r="BM8" s="29"/>
      <c r="BN8" s="233" t="s">
        <v>49</v>
      </c>
      <c r="BO8" s="279">
        <v>82.474</v>
      </c>
      <c r="BP8" s="233" t="s">
        <v>95</v>
      </c>
      <c r="BQ8" s="243">
        <v>82.373</v>
      </c>
      <c r="BR8" s="228"/>
      <c r="BS8" s="29"/>
      <c r="BT8" s="281" t="s">
        <v>93</v>
      </c>
      <c r="BU8" s="282">
        <v>31.573</v>
      </c>
      <c r="BV8" s="15" t="s">
        <v>1</v>
      </c>
      <c r="BW8" s="16">
        <v>83</v>
      </c>
      <c r="BY8" s="30"/>
      <c r="BZ8" s="46"/>
      <c r="CA8" s="47" t="s">
        <v>10</v>
      </c>
      <c r="CB8" s="48"/>
      <c r="CC8" s="49"/>
      <c r="CD8" s="49"/>
      <c r="CE8" s="54" t="s">
        <v>67</v>
      </c>
      <c r="CF8" s="49"/>
      <c r="CG8" s="49"/>
      <c r="CH8" s="50"/>
      <c r="CI8" s="55" t="s">
        <v>68</v>
      </c>
      <c r="CJ8" s="51"/>
    </row>
    <row r="9" spans="2:88" ht="21" customHeight="1" thickBot="1">
      <c r="B9" s="63"/>
      <c r="C9" s="48"/>
      <c r="D9" s="48"/>
      <c r="E9" s="48"/>
      <c r="F9" s="48"/>
      <c r="G9" s="48"/>
      <c r="H9" s="48"/>
      <c r="I9" s="48"/>
      <c r="J9" s="48"/>
      <c r="K9" s="48"/>
      <c r="L9" s="58"/>
      <c r="P9" s="21"/>
      <c r="Q9" s="22"/>
      <c r="R9" s="23"/>
      <c r="S9" s="22"/>
      <c r="T9" s="246"/>
      <c r="U9" s="234"/>
      <c r="V9" s="247"/>
      <c r="W9" s="248"/>
      <c r="X9" s="247"/>
      <c r="Y9" s="248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4"/>
      <c r="BL9" s="19"/>
      <c r="BM9" s="255"/>
      <c r="BN9" s="246"/>
      <c r="BO9" s="234"/>
      <c r="BP9" s="247"/>
      <c r="BQ9" s="248"/>
      <c r="BR9" s="19"/>
      <c r="BS9" s="255"/>
      <c r="BT9" s="283" t="s">
        <v>63</v>
      </c>
      <c r="BU9" s="284">
        <v>82.749</v>
      </c>
      <c r="BV9" s="26"/>
      <c r="BW9" s="27"/>
      <c r="BY9" s="30"/>
      <c r="BZ9" s="328"/>
      <c r="CA9" s="329"/>
      <c r="CB9" s="61"/>
      <c r="CC9" s="330"/>
      <c r="CD9" s="330"/>
      <c r="CE9" s="331" t="s">
        <v>108</v>
      </c>
      <c r="CF9" s="330"/>
      <c r="CG9" s="330"/>
      <c r="CH9" s="61"/>
      <c r="CI9" s="61"/>
      <c r="CJ9" s="62"/>
    </row>
    <row r="10" spans="2:88" ht="21" customHeight="1">
      <c r="B10" s="46"/>
      <c r="C10" s="65" t="s">
        <v>11</v>
      </c>
      <c r="D10" s="48"/>
      <c r="E10" s="48"/>
      <c r="F10" s="50"/>
      <c r="G10" s="66" t="s">
        <v>106</v>
      </c>
      <c r="H10" s="48"/>
      <c r="I10" s="48"/>
      <c r="J10" s="67" t="s">
        <v>12</v>
      </c>
      <c r="K10" s="256">
        <v>90</v>
      </c>
      <c r="L10" s="51"/>
      <c r="V10" s="9"/>
      <c r="W10" s="245"/>
      <c r="X10" s="233"/>
      <c r="Y10" s="197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63"/>
      <c r="CA10" s="48"/>
      <c r="CB10" s="48"/>
      <c r="CC10" s="48"/>
      <c r="CD10" s="48"/>
      <c r="CE10" s="288" t="s">
        <v>69</v>
      </c>
      <c r="CF10" s="48"/>
      <c r="CG10" s="48"/>
      <c r="CH10" s="48"/>
      <c r="CI10" s="48"/>
      <c r="CJ10" s="58"/>
    </row>
    <row r="11" spans="2:88" ht="21" customHeight="1">
      <c r="B11" s="46"/>
      <c r="C11" s="65" t="s">
        <v>13</v>
      </c>
      <c r="D11" s="48"/>
      <c r="E11" s="48"/>
      <c r="F11" s="50"/>
      <c r="G11" s="66" t="s">
        <v>107</v>
      </c>
      <c r="H11" s="48"/>
      <c r="I11" s="11"/>
      <c r="J11" s="67" t="s">
        <v>14</v>
      </c>
      <c r="K11" s="68">
        <v>30</v>
      </c>
      <c r="L11" s="51"/>
      <c r="V11" s="9"/>
      <c r="W11" s="245"/>
      <c r="X11" s="9"/>
      <c r="Y11" s="245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5" t="s">
        <v>11</v>
      </c>
      <c r="CB11" s="48"/>
      <c r="CC11" s="48"/>
      <c r="CD11" s="50"/>
      <c r="CE11" s="66" t="s">
        <v>71</v>
      </c>
      <c r="CF11" s="48"/>
      <c r="CG11" s="48"/>
      <c r="CH11" s="67" t="s">
        <v>12</v>
      </c>
      <c r="CI11" s="68" t="s">
        <v>81</v>
      </c>
      <c r="CJ11" s="51"/>
    </row>
    <row r="12" spans="2:88" ht="21" customHeight="1" thickBot="1">
      <c r="B12" s="70"/>
      <c r="C12" s="71"/>
      <c r="D12" s="71"/>
      <c r="E12" s="71"/>
      <c r="F12" s="71"/>
      <c r="G12" s="239"/>
      <c r="H12" s="71"/>
      <c r="I12" s="71"/>
      <c r="J12" s="71"/>
      <c r="K12" s="71"/>
      <c r="L12" s="72"/>
      <c r="P12" s="73"/>
      <c r="Q12" s="73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46"/>
      <c r="CA12" s="65" t="s">
        <v>13</v>
      </c>
      <c r="CB12" s="48"/>
      <c r="CC12" s="48"/>
      <c r="CD12" s="50"/>
      <c r="CE12" s="66" t="s">
        <v>57</v>
      </c>
      <c r="CF12" s="48"/>
      <c r="CG12" s="11"/>
      <c r="CH12" s="67" t="s">
        <v>14</v>
      </c>
      <c r="CI12" s="68" t="s">
        <v>58</v>
      </c>
      <c r="CJ12" s="51"/>
    </row>
    <row r="13" spans="30:88" ht="18" customHeight="1" thickBo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4"/>
      <c r="AS13" s="30"/>
      <c r="AT13" s="74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  <c r="BZ13" s="70"/>
      <c r="CA13" s="71"/>
      <c r="CB13" s="71"/>
      <c r="CC13" s="71"/>
      <c r="CD13" s="71"/>
      <c r="CE13" s="239" t="s">
        <v>70</v>
      </c>
      <c r="CF13" s="71"/>
      <c r="CG13" s="71"/>
      <c r="CH13" s="71"/>
      <c r="CI13" s="71"/>
      <c r="CJ13" s="72"/>
    </row>
    <row r="14" spans="16:77" ht="18" customHeight="1" thickTop="1">
      <c r="P14" s="73"/>
      <c r="Q14" s="73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X14" s="30"/>
      <c r="AY14" s="30"/>
      <c r="AZ14" s="30"/>
      <c r="BA14" s="30"/>
      <c r="BB14" s="30"/>
      <c r="BC14" s="30"/>
      <c r="BD14" s="30"/>
      <c r="BE14" s="30"/>
      <c r="BF14" s="30"/>
      <c r="BV14" s="73"/>
      <c r="BW14" s="73"/>
      <c r="BX14" s="73"/>
      <c r="BY14" s="74"/>
    </row>
    <row r="15" spans="30:88" ht="18" customHeight="1"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3"/>
      <c r="BW15" s="73"/>
      <c r="BX15" s="73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67:88" ht="18" customHeight="1">
      <c r="BO16" s="198"/>
      <c r="CA16" s="74"/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5:61" ht="18" customHeight="1">
      <c r="O17" s="205"/>
      <c r="BI17" s="198"/>
    </row>
    <row r="18" spans="25:67" ht="18" customHeight="1">
      <c r="Y18" s="30"/>
      <c r="AU18" s="204"/>
      <c r="AX18" s="237"/>
      <c r="BA18" s="237"/>
      <c r="BF18" s="198" t="s">
        <v>131</v>
      </c>
      <c r="BI18" s="198"/>
      <c r="BL18" s="235"/>
      <c r="BO18" s="93"/>
    </row>
    <row r="19" spans="42:61" ht="18" customHeight="1">
      <c r="AP19" s="227" t="s">
        <v>141</v>
      </c>
      <c r="AU19" s="30"/>
      <c r="AW19" s="204"/>
      <c r="BB19" s="227" t="s">
        <v>143</v>
      </c>
      <c r="BE19" s="30"/>
      <c r="BF19" s="199" t="s">
        <v>132</v>
      </c>
      <c r="BI19" s="187"/>
    </row>
    <row r="20" spans="43:88" ht="18" customHeight="1">
      <c r="AQ20" s="204"/>
      <c r="AR20" s="30"/>
      <c r="AS20" s="30"/>
      <c r="AT20" s="30"/>
      <c r="AU20" s="198"/>
      <c r="AW20" s="30"/>
      <c r="AZ20" s="30"/>
      <c r="BC20" s="30"/>
      <c r="BF20" s="30"/>
      <c r="BG20" s="198" t="s">
        <v>82</v>
      </c>
      <c r="BM20" s="204"/>
      <c r="CE20" s="200" t="s">
        <v>147</v>
      </c>
      <c r="CJ20" s="79"/>
    </row>
    <row r="21" spans="22:83" ht="18" customHeight="1">
      <c r="V21" s="198" t="s">
        <v>54</v>
      </c>
      <c r="AI21" s="198" t="s">
        <v>129</v>
      </c>
      <c r="AP21" s="227" t="s">
        <v>142</v>
      </c>
      <c r="AQ21" s="224" t="s">
        <v>91</v>
      </c>
      <c r="AS21" s="212"/>
      <c r="AZ21" s="30"/>
      <c r="BD21" s="185"/>
      <c r="BE21" s="185"/>
      <c r="BM21" s="30"/>
      <c r="BS21" s="236" t="s">
        <v>145</v>
      </c>
      <c r="CE21" s="362" t="s">
        <v>93</v>
      </c>
    </row>
    <row r="22" spans="8:75" ht="18" customHeight="1">
      <c r="H22" s="217"/>
      <c r="S22" s="185"/>
      <c r="V22" s="199" t="s">
        <v>128</v>
      </c>
      <c r="Z22" s="212"/>
      <c r="AI22" s="199" t="s">
        <v>130</v>
      </c>
      <c r="AL22" s="204">
        <v>6</v>
      </c>
      <c r="AO22" s="198"/>
      <c r="AR22" s="30"/>
      <c r="AS22" s="30"/>
      <c r="AT22" s="30"/>
      <c r="AZ22" s="259"/>
      <c r="BD22" s="30"/>
      <c r="BE22" s="30"/>
      <c r="BF22" s="185">
        <v>8</v>
      </c>
      <c r="BI22" s="210"/>
      <c r="BN22" s="185">
        <v>11</v>
      </c>
      <c r="BO22" s="30"/>
      <c r="BP22" s="30"/>
      <c r="BU22" s="227"/>
      <c r="BW22" s="205">
        <v>82.586</v>
      </c>
    </row>
    <row r="23" spans="19:88" ht="18" customHeight="1">
      <c r="S23" s="30"/>
      <c r="V23" s="30"/>
      <c r="AG23" s="204"/>
      <c r="AL23" s="30"/>
      <c r="AO23" s="30"/>
      <c r="AR23" s="30"/>
      <c r="AS23" s="30"/>
      <c r="AT23" s="30"/>
      <c r="AZ23" s="30"/>
      <c r="BB23" s="30"/>
      <c r="BC23" s="30"/>
      <c r="BF23" s="30"/>
      <c r="BK23" s="258"/>
      <c r="BN23" s="30"/>
      <c r="BU23" s="30"/>
      <c r="BX23" s="30"/>
      <c r="BY23" s="30"/>
      <c r="BZ23" s="198"/>
      <c r="CA23" s="30"/>
      <c r="CB23" s="74"/>
      <c r="CC23" s="74"/>
      <c r="CE23" s="74"/>
      <c r="CF23" s="74"/>
      <c r="CG23" s="74"/>
      <c r="CI23" s="74"/>
      <c r="CJ23" s="74"/>
    </row>
    <row r="24" spans="17:86" ht="18" customHeight="1">
      <c r="Q24" s="185"/>
      <c r="T24" s="359" t="s">
        <v>46</v>
      </c>
      <c r="AG24" s="30"/>
      <c r="AS24" s="224"/>
      <c r="AY24" s="218"/>
      <c r="BK24" s="30"/>
      <c r="BP24" s="210"/>
      <c r="BR24" s="30"/>
      <c r="BU24" s="30"/>
      <c r="BV24" s="30"/>
      <c r="BW24" s="30"/>
      <c r="BZ24" s="199"/>
      <c r="CB24" s="185"/>
      <c r="CE24" s="74"/>
      <c r="CF24" s="74"/>
      <c r="CH24" s="80" t="s">
        <v>1</v>
      </c>
    </row>
    <row r="25" spans="13:84" ht="18" customHeight="1">
      <c r="M25" s="185">
        <v>1</v>
      </c>
      <c r="Q25" s="30"/>
      <c r="T25" s="204"/>
      <c r="U25" s="30"/>
      <c r="V25" s="185"/>
      <c r="W25" s="30"/>
      <c r="Z25" s="211"/>
      <c r="AA25" s="224"/>
      <c r="AD25" s="189"/>
      <c r="AF25" s="30"/>
      <c r="AH25" s="30"/>
      <c r="AI25" s="185">
        <v>5</v>
      </c>
      <c r="AR25" s="30"/>
      <c r="AS25" s="30"/>
      <c r="AT25" s="30"/>
      <c r="AW25" s="185"/>
      <c r="BG25" s="30"/>
      <c r="BN25" s="254" t="s">
        <v>50</v>
      </c>
      <c r="BO25" s="185"/>
      <c r="BR25" s="30"/>
      <c r="BS25" s="30"/>
      <c r="BU25" s="185">
        <v>14</v>
      </c>
      <c r="BV25" s="30"/>
      <c r="BX25" s="185">
        <v>15</v>
      </c>
      <c r="BY25" s="185">
        <v>16</v>
      </c>
      <c r="BZ25" s="30"/>
      <c r="CA25" s="185"/>
      <c r="CB25" s="30"/>
      <c r="CD25" s="74"/>
      <c r="CF25" s="74"/>
    </row>
    <row r="26" spans="13:88" ht="18" customHeight="1">
      <c r="M26" s="30"/>
      <c r="P26" s="198"/>
      <c r="Q26" s="30"/>
      <c r="S26" s="30"/>
      <c r="T26" s="185"/>
      <c r="V26" s="30"/>
      <c r="W26" s="185"/>
      <c r="AA26" s="30"/>
      <c r="AB26" s="30"/>
      <c r="AI26" s="30"/>
      <c r="AM26" s="30"/>
      <c r="AN26" s="185"/>
      <c r="AR26" s="30"/>
      <c r="AS26" s="77"/>
      <c r="AT26" s="30"/>
      <c r="AU26" s="30"/>
      <c r="AW26" s="30"/>
      <c r="BB26" s="77"/>
      <c r="BC26" s="30"/>
      <c r="BF26" s="254"/>
      <c r="BH26" s="205"/>
      <c r="BJ26" s="30"/>
      <c r="BK26" s="30"/>
      <c r="BL26" s="185"/>
      <c r="BM26" s="30"/>
      <c r="BN26" s="185"/>
      <c r="BO26" s="185"/>
      <c r="BP26" s="30"/>
      <c r="BQ26" s="30"/>
      <c r="BR26" s="30"/>
      <c r="BS26" s="30"/>
      <c r="BU26" s="30"/>
      <c r="BV26" s="30"/>
      <c r="BX26" s="30"/>
      <c r="BY26" s="30"/>
      <c r="BZ26" s="30"/>
      <c r="CA26" s="30"/>
      <c r="CD26" s="74"/>
      <c r="CF26" s="74"/>
      <c r="CJ26" s="79"/>
    </row>
    <row r="27" spans="1:89" ht="18" customHeight="1">
      <c r="A27" s="79"/>
      <c r="H27" s="30"/>
      <c r="K27" s="30"/>
      <c r="N27" s="30"/>
      <c r="O27" s="30"/>
      <c r="P27" s="199"/>
      <c r="R27" s="30"/>
      <c r="S27" s="30"/>
      <c r="T27" s="30"/>
      <c r="V27" s="30"/>
      <c r="W27" s="30"/>
      <c r="AA27" s="359" t="s">
        <v>47</v>
      </c>
      <c r="AN27" s="30"/>
      <c r="AO27" s="30"/>
      <c r="AR27" s="30"/>
      <c r="AT27" s="30"/>
      <c r="BH27" s="30"/>
      <c r="BL27" s="30"/>
      <c r="BN27" s="30"/>
      <c r="BO27" s="30"/>
      <c r="BT27" s="30"/>
      <c r="BU27" s="200"/>
      <c r="BV27" s="30"/>
      <c r="CA27" s="186"/>
      <c r="CC27" s="192"/>
      <c r="CF27" s="30"/>
      <c r="CK27" s="79"/>
    </row>
    <row r="28" spans="1:81" ht="18" customHeight="1">
      <c r="A28" s="79"/>
      <c r="J28" s="294"/>
      <c r="L28" s="185"/>
      <c r="M28" s="294"/>
      <c r="N28" s="185"/>
      <c r="P28" s="30"/>
      <c r="S28" s="30"/>
      <c r="U28" s="30"/>
      <c r="AA28" s="30"/>
      <c r="AD28" s="30"/>
      <c r="AF28" s="30"/>
      <c r="AG28" s="30"/>
      <c r="AH28" s="30"/>
      <c r="AI28" s="30"/>
      <c r="AO28" s="189"/>
      <c r="AR28" s="30"/>
      <c r="AS28" s="30"/>
      <c r="AT28" s="30"/>
      <c r="AY28" s="30"/>
      <c r="AZ28" s="30"/>
      <c r="BA28" s="254"/>
      <c r="BB28" s="30"/>
      <c r="BC28" s="30"/>
      <c r="BG28" s="30"/>
      <c r="BH28" s="30"/>
      <c r="BM28" s="366"/>
      <c r="BO28" s="30"/>
      <c r="BS28" s="298"/>
      <c r="BU28" s="225"/>
      <c r="BV28" s="185"/>
      <c r="CC28" s="192"/>
    </row>
    <row r="29" spans="1:89" ht="18" customHeight="1">
      <c r="A29" s="79"/>
      <c r="N29" s="30"/>
      <c r="P29" s="30"/>
      <c r="S29" s="185"/>
      <c r="U29" s="185"/>
      <c r="V29" s="30"/>
      <c r="X29" s="78"/>
      <c r="AF29" s="224"/>
      <c r="AG29" s="30"/>
      <c r="AI29" s="30"/>
      <c r="AM29" s="204"/>
      <c r="AR29" s="30"/>
      <c r="AS29" s="30"/>
      <c r="AT29" s="30"/>
      <c r="AZ29" s="30"/>
      <c r="BA29" s="30"/>
      <c r="BB29" s="30"/>
      <c r="BC29" s="30"/>
      <c r="BF29" s="254"/>
      <c r="BH29" s="30"/>
      <c r="BK29" s="30"/>
      <c r="BQ29" s="30"/>
      <c r="BR29" s="185"/>
      <c r="BU29" s="30"/>
      <c r="BV29" s="30"/>
      <c r="BX29" s="185"/>
      <c r="CH29" s="205" t="s">
        <v>150</v>
      </c>
      <c r="CK29" s="79"/>
    </row>
    <row r="30" spans="10:85" ht="18" customHeight="1">
      <c r="J30" s="295"/>
      <c r="K30" s="192"/>
      <c r="L30" s="30"/>
      <c r="N30" s="30"/>
      <c r="P30" s="185">
        <v>2</v>
      </c>
      <c r="V30" s="185"/>
      <c r="W30" s="30"/>
      <c r="X30" s="30"/>
      <c r="Y30" s="30"/>
      <c r="AG30" s="30"/>
      <c r="AI30" s="30"/>
      <c r="AK30" s="224" t="s">
        <v>89</v>
      </c>
      <c r="AM30" s="30"/>
      <c r="AZ30" s="30"/>
      <c r="BB30" s="30"/>
      <c r="BC30" s="238"/>
      <c r="BK30" s="185"/>
      <c r="BN30" s="30"/>
      <c r="BP30" s="30"/>
      <c r="BQ30" s="185"/>
      <c r="BR30" s="30"/>
      <c r="BS30" s="212"/>
      <c r="BT30" s="30"/>
      <c r="BU30" s="185">
        <v>13</v>
      </c>
      <c r="BV30" s="30"/>
      <c r="BX30" s="30"/>
      <c r="BY30" s="30"/>
      <c r="CA30" s="30"/>
      <c r="CE30" s="30"/>
      <c r="CG30" s="30"/>
    </row>
    <row r="31" spans="5:86" ht="18" customHeight="1">
      <c r="E31" s="206"/>
      <c r="I31" s="30"/>
      <c r="J31" s="30"/>
      <c r="K31" s="30"/>
      <c r="L31" s="30"/>
      <c r="O31" s="185"/>
      <c r="T31" s="206"/>
      <c r="X31" s="185"/>
      <c r="AB31" s="30"/>
      <c r="AG31" s="30"/>
      <c r="AH31" s="77"/>
      <c r="AV31" s="78"/>
      <c r="AZ31" s="30"/>
      <c r="BB31" s="30"/>
      <c r="BC31" s="30"/>
      <c r="BG31" s="30"/>
      <c r="BI31" s="30"/>
      <c r="BM31" s="366" t="s">
        <v>49</v>
      </c>
      <c r="BN31" s="185"/>
      <c r="BO31" s="30"/>
      <c r="BP31" s="185"/>
      <c r="BR31" s="185"/>
      <c r="BS31" s="225"/>
      <c r="BZ31" s="30"/>
      <c r="CA31" s="189" t="s">
        <v>118</v>
      </c>
      <c r="CB31" s="30"/>
      <c r="CC31" s="196"/>
      <c r="CD31" s="30"/>
      <c r="CF31" s="363" t="s">
        <v>148</v>
      </c>
      <c r="CH31" s="364">
        <v>0.419</v>
      </c>
    </row>
    <row r="32" spans="9:83" ht="18" customHeight="1">
      <c r="I32" s="296"/>
      <c r="J32" s="297"/>
      <c r="K32" s="297"/>
      <c r="L32" s="198"/>
      <c r="M32" s="297"/>
      <c r="N32" s="30"/>
      <c r="P32" s="30"/>
      <c r="R32" s="30"/>
      <c r="AB32" s="185"/>
      <c r="AE32" s="30"/>
      <c r="AG32" s="30"/>
      <c r="AI32" s="30"/>
      <c r="AR32" s="30"/>
      <c r="AS32" s="30"/>
      <c r="AT32" s="30"/>
      <c r="AW32" s="30"/>
      <c r="AX32" s="30"/>
      <c r="AZ32" s="30"/>
      <c r="BA32" s="30"/>
      <c r="BB32" s="30"/>
      <c r="BC32" s="30"/>
      <c r="BF32" s="254"/>
      <c r="BI32" s="185"/>
      <c r="BN32" s="30"/>
      <c r="BO32" s="30"/>
      <c r="BR32" s="30"/>
      <c r="BU32" s="30"/>
      <c r="BV32" s="30"/>
      <c r="BW32" s="185"/>
      <c r="CE32" s="30"/>
    </row>
    <row r="33" spans="10:86" ht="18" customHeight="1">
      <c r="J33" s="93"/>
      <c r="S33" s="30"/>
      <c r="AD33" s="30"/>
      <c r="AE33" s="185">
        <v>3</v>
      </c>
      <c r="AG33" s="222"/>
      <c r="AM33" s="212" t="s">
        <v>90</v>
      </c>
      <c r="BH33" s="189"/>
      <c r="BI33" s="185"/>
      <c r="BN33" s="30"/>
      <c r="BP33" s="30"/>
      <c r="BQ33" s="30"/>
      <c r="BR33" s="185">
        <v>12</v>
      </c>
      <c r="BS33" s="218"/>
      <c r="BT33" s="30"/>
      <c r="BU33" s="30"/>
      <c r="BW33" s="30"/>
      <c r="CH33" s="364" t="s">
        <v>149</v>
      </c>
    </row>
    <row r="34" spans="3:86" ht="18" customHeight="1">
      <c r="C34" s="80" t="s">
        <v>0</v>
      </c>
      <c r="L34" s="93"/>
      <c r="S34" s="185"/>
      <c r="AD34" s="189"/>
      <c r="BA34" s="254"/>
      <c r="BI34" s="202"/>
      <c r="BK34" s="366" t="s">
        <v>94</v>
      </c>
      <c r="BN34" s="201"/>
      <c r="BP34" s="218" t="s">
        <v>144</v>
      </c>
      <c r="BQ34" s="30"/>
      <c r="BR34" s="30"/>
      <c r="BW34" s="185"/>
      <c r="BX34" s="198" t="s">
        <v>55</v>
      </c>
      <c r="CC34" s="235"/>
      <c r="CF34" s="365" t="s">
        <v>151</v>
      </c>
      <c r="CH34" s="30"/>
    </row>
    <row r="35" spans="31:84" ht="18" customHeight="1">
      <c r="AE35" s="202"/>
      <c r="AH35" s="30"/>
      <c r="AR35" s="30"/>
      <c r="AS35" s="30"/>
      <c r="AT35" s="30"/>
      <c r="BG35" s="189"/>
      <c r="BJ35" s="30"/>
      <c r="BL35" s="30"/>
      <c r="BT35" s="30"/>
      <c r="BX35" s="199" t="s">
        <v>126</v>
      </c>
      <c r="CF35" s="365" t="s">
        <v>152</v>
      </c>
    </row>
    <row r="36" spans="17:76" ht="18" customHeight="1">
      <c r="Q36" s="223"/>
      <c r="AH36" s="185">
        <v>4</v>
      </c>
      <c r="AJ36" s="235"/>
      <c r="AO36" s="30"/>
      <c r="AS36" s="30"/>
      <c r="AU36" s="30"/>
      <c r="AW36" s="30"/>
      <c r="BJ36" s="185" t="s">
        <v>146</v>
      </c>
      <c r="BK36" s="94"/>
      <c r="BL36" s="185"/>
      <c r="BX36" s="198" t="s">
        <v>88</v>
      </c>
    </row>
    <row r="37" spans="25:76" ht="18" customHeight="1">
      <c r="Y37" s="226"/>
      <c r="AA37" s="226"/>
      <c r="AE37" s="30"/>
      <c r="AU37" s="189"/>
      <c r="AW37" s="188"/>
      <c r="BC37" s="225" t="s">
        <v>95</v>
      </c>
      <c r="BW37" s="212"/>
      <c r="BX37" s="199" t="s">
        <v>127</v>
      </c>
    </row>
    <row r="38" spans="2:80" ht="18" customHeight="1">
      <c r="B38" s="79"/>
      <c r="AI38" s="236"/>
      <c r="AS38" s="30"/>
      <c r="AX38" s="30"/>
      <c r="AY38" s="30"/>
      <c r="BC38" s="30"/>
      <c r="BM38" s="30"/>
      <c r="BT38" s="30"/>
      <c r="BX38" s="30"/>
      <c r="CB38" s="209"/>
    </row>
    <row r="39" spans="38:73" ht="18" customHeight="1">
      <c r="AL39" s="235" t="s">
        <v>53</v>
      </c>
      <c r="AP39" s="223"/>
      <c r="BC39" s="189">
        <v>7</v>
      </c>
      <c r="BU39" s="361">
        <v>82.556</v>
      </c>
    </row>
    <row r="40" ht="18" customHeight="1">
      <c r="AM40" s="30"/>
    </row>
    <row r="41" spans="21:55" ht="18" customHeight="1">
      <c r="U41" s="30"/>
      <c r="AM41" s="189"/>
      <c r="BC41" s="360" t="s">
        <v>99</v>
      </c>
    </row>
    <row r="42" spans="70:79" ht="18" customHeight="1"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</row>
    <row r="43" spans="11:79" ht="18" customHeight="1"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BW43" s="192"/>
      <c r="BX43" s="192"/>
      <c r="BY43" s="192"/>
      <c r="BZ43" s="192"/>
      <c r="CA43" s="192"/>
    </row>
    <row r="44" spans="11:79" ht="18" customHeight="1">
      <c r="K44" s="192"/>
      <c r="BW44" s="192"/>
      <c r="BX44" s="192"/>
      <c r="BY44" s="192"/>
      <c r="BZ44" s="192"/>
      <c r="CA44" s="192"/>
    </row>
    <row r="45" spans="11:75" ht="18" customHeight="1" thickBot="1">
      <c r="K45" s="55"/>
      <c r="BW45" s="196"/>
    </row>
    <row r="46" spans="11:88" ht="18" customHeight="1" thickBot="1">
      <c r="K46" s="50"/>
      <c r="AC46" s="73"/>
      <c r="AS46" s="75" t="s">
        <v>19</v>
      </c>
      <c r="BL46" s="193" t="s">
        <v>23</v>
      </c>
      <c r="BM46" s="194" t="s">
        <v>29</v>
      </c>
      <c r="BN46" s="194" t="s">
        <v>30</v>
      </c>
      <c r="BO46" s="194" t="s">
        <v>31</v>
      </c>
      <c r="BP46" s="333" t="s">
        <v>32</v>
      </c>
      <c r="BQ46" s="334"/>
      <c r="BR46" s="335"/>
      <c r="BS46" s="336" t="s">
        <v>113</v>
      </c>
      <c r="BT46" s="337"/>
      <c r="BU46" s="334"/>
      <c r="BV46" s="338"/>
      <c r="BW46" s="55"/>
      <c r="BX46" s="193" t="s">
        <v>23</v>
      </c>
      <c r="BY46" s="194" t="s">
        <v>29</v>
      </c>
      <c r="BZ46" s="263" t="s">
        <v>32</v>
      </c>
      <c r="CA46" s="272"/>
      <c r="CB46" s="194" t="s">
        <v>23</v>
      </c>
      <c r="CC46" s="194" t="s">
        <v>29</v>
      </c>
      <c r="CD46" s="263" t="s">
        <v>32</v>
      </c>
      <c r="CE46" s="272"/>
      <c r="CF46" s="194" t="s">
        <v>23</v>
      </c>
      <c r="CG46" s="194" t="s">
        <v>29</v>
      </c>
      <c r="CH46" s="194" t="s">
        <v>30</v>
      </c>
      <c r="CI46" s="194" t="s">
        <v>31</v>
      </c>
      <c r="CJ46" s="220" t="s">
        <v>32</v>
      </c>
    </row>
    <row r="47" spans="2:88" ht="21" customHeight="1" thickBot="1" thickTop="1">
      <c r="B47" s="193" t="s">
        <v>23</v>
      </c>
      <c r="C47" s="194" t="s">
        <v>29</v>
      </c>
      <c r="D47" s="194" t="s">
        <v>30</v>
      </c>
      <c r="E47" s="194" t="s">
        <v>31</v>
      </c>
      <c r="F47" s="263" t="s">
        <v>32</v>
      </c>
      <c r="G47" s="264"/>
      <c r="H47" s="194" t="s">
        <v>23</v>
      </c>
      <c r="I47" s="194" t="s">
        <v>29</v>
      </c>
      <c r="J47" s="265" t="s">
        <v>32</v>
      </c>
      <c r="K47" s="260"/>
      <c r="L47" s="193" t="s">
        <v>23</v>
      </c>
      <c r="M47" s="194" t="s">
        <v>29</v>
      </c>
      <c r="N47" s="194" t="s">
        <v>30</v>
      </c>
      <c r="O47" s="194" t="s">
        <v>31</v>
      </c>
      <c r="P47" s="333" t="s">
        <v>32</v>
      </c>
      <c r="Q47" s="334"/>
      <c r="R47" s="335"/>
      <c r="S47" s="336" t="s">
        <v>113</v>
      </c>
      <c r="T47" s="337"/>
      <c r="U47" s="334"/>
      <c r="V47" s="338"/>
      <c r="AS47" s="76" t="s">
        <v>20</v>
      </c>
      <c r="BL47" s="6"/>
      <c r="BM47" s="4"/>
      <c r="BN47" s="4"/>
      <c r="BO47" s="4"/>
      <c r="BP47" s="3"/>
      <c r="BQ47" s="3" t="s">
        <v>125</v>
      </c>
      <c r="BR47" s="4"/>
      <c r="BS47" s="3"/>
      <c r="BT47" s="4"/>
      <c r="BU47" s="4"/>
      <c r="BV47" s="5"/>
      <c r="BW47" s="261"/>
      <c r="BX47" s="6"/>
      <c r="BY47" s="3"/>
      <c r="BZ47" s="4"/>
      <c r="CA47" s="3"/>
      <c r="CB47" s="4"/>
      <c r="CC47" s="3"/>
      <c r="CD47" s="3" t="s">
        <v>119</v>
      </c>
      <c r="CE47" s="3"/>
      <c r="CF47" s="3"/>
      <c r="CG47" s="4"/>
      <c r="CH47" s="3"/>
      <c r="CI47" s="4"/>
      <c r="CJ47" s="273"/>
    </row>
    <row r="48" spans="2:88" ht="21" customHeight="1" thickTop="1">
      <c r="B48" s="83"/>
      <c r="C48" s="4"/>
      <c r="D48" s="3"/>
      <c r="E48" s="4"/>
      <c r="F48" s="3" t="s">
        <v>83</v>
      </c>
      <c r="G48" s="4"/>
      <c r="H48" s="4"/>
      <c r="I48" s="3"/>
      <c r="J48" s="5"/>
      <c r="K48" s="260"/>
      <c r="L48" s="6"/>
      <c r="M48" s="4"/>
      <c r="N48" s="4"/>
      <c r="O48" s="4"/>
      <c r="P48" s="3"/>
      <c r="Q48" s="3" t="s">
        <v>116</v>
      </c>
      <c r="R48" s="4"/>
      <c r="S48" s="3"/>
      <c r="T48" s="4"/>
      <c r="U48" s="4"/>
      <c r="V48" s="5"/>
      <c r="AS48" s="76" t="s">
        <v>21</v>
      </c>
      <c r="BL48" s="214">
        <v>7</v>
      </c>
      <c r="BM48" s="87">
        <v>82.373</v>
      </c>
      <c r="BN48" s="86">
        <v>51</v>
      </c>
      <c r="BO48" s="87">
        <f aca="true" t="shared" si="0" ref="BO48:BO53">BM48+BN48*0.001</f>
        <v>82.424</v>
      </c>
      <c r="BP48" s="339" t="s">
        <v>61</v>
      </c>
      <c r="BQ48" s="340" t="s">
        <v>120</v>
      </c>
      <c r="BR48" s="73"/>
      <c r="BS48" s="341"/>
      <c r="BT48" s="73"/>
      <c r="BU48" s="73"/>
      <c r="BV48" s="195"/>
      <c r="BW48" s="261"/>
      <c r="BX48" s="215"/>
      <c r="BY48" s="85"/>
      <c r="BZ48" s="266"/>
      <c r="CA48" s="274"/>
      <c r="CB48" s="85"/>
      <c r="CC48" s="85"/>
      <c r="CD48" s="266"/>
      <c r="CE48" s="274"/>
      <c r="CF48" s="85"/>
      <c r="CG48" s="85"/>
      <c r="CH48" s="85"/>
      <c r="CI48" s="85"/>
      <c r="CJ48" s="221"/>
    </row>
    <row r="49" spans="2:88" ht="21" customHeight="1">
      <c r="B49" s="216"/>
      <c r="C49" s="88"/>
      <c r="D49" s="86"/>
      <c r="E49" s="87"/>
      <c r="F49" s="267"/>
      <c r="G49" s="268"/>
      <c r="H49" s="269"/>
      <c r="I49" s="14"/>
      <c r="J49" s="203"/>
      <c r="K49" s="260"/>
      <c r="L49" s="214"/>
      <c r="M49" s="87"/>
      <c r="N49" s="86"/>
      <c r="O49" s="87"/>
      <c r="P49" s="339"/>
      <c r="Q49" s="340"/>
      <c r="R49" s="73"/>
      <c r="S49" s="341"/>
      <c r="T49" s="73"/>
      <c r="U49" s="73"/>
      <c r="V49" s="195"/>
      <c r="BL49" s="257">
        <v>8</v>
      </c>
      <c r="BM49" s="14">
        <v>82.404</v>
      </c>
      <c r="BN49" s="86">
        <v>-37</v>
      </c>
      <c r="BO49" s="87">
        <f t="shared" si="0"/>
        <v>82.36699999999999</v>
      </c>
      <c r="BP49" s="339" t="s">
        <v>45</v>
      </c>
      <c r="BQ49" s="340" t="s">
        <v>121</v>
      </c>
      <c r="BR49" s="73"/>
      <c r="BS49" s="341"/>
      <c r="BT49" s="73"/>
      <c r="BU49" s="73"/>
      <c r="BV49" s="195"/>
      <c r="BW49" s="261"/>
      <c r="BX49" s="257">
        <v>7</v>
      </c>
      <c r="BY49" s="14">
        <v>82.373</v>
      </c>
      <c r="BZ49" s="267" t="s">
        <v>61</v>
      </c>
      <c r="CA49" s="275"/>
      <c r="CB49" s="269">
        <v>12</v>
      </c>
      <c r="CC49" s="14">
        <v>82.535</v>
      </c>
      <c r="CD49" s="267" t="s">
        <v>61</v>
      </c>
      <c r="CE49" s="275"/>
      <c r="CF49" s="276"/>
      <c r="CG49" s="88"/>
      <c r="CH49" s="86"/>
      <c r="CI49" s="87"/>
      <c r="CJ49" s="13"/>
    </row>
    <row r="50" spans="2:88" ht="21" customHeight="1">
      <c r="B50" s="216"/>
      <c r="C50" s="88"/>
      <c r="D50" s="86"/>
      <c r="E50" s="87"/>
      <c r="F50" s="267"/>
      <c r="G50" s="268"/>
      <c r="H50" s="269">
        <v>2</v>
      </c>
      <c r="I50" s="14">
        <v>81.962</v>
      </c>
      <c r="J50" s="203" t="s">
        <v>61</v>
      </c>
      <c r="K50" s="260"/>
      <c r="L50" s="257">
        <v>4</v>
      </c>
      <c r="M50" s="14">
        <v>82.15</v>
      </c>
      <c r="N50" s="86">
        <v>37</v>
      </c>
      <c r="O50" s="87">
        <f>M50+N50*0.001</f>
        <v>82.18700000000001</v>
      </c>
      <c r="P50" s="339" t="s">
        <v>61</v>
      </c>
      <c r="Q50" s="340" t="s">
        <v>117</v>
      </c>
      <c r="R50" s="73"/>
      <c r="S50" s="341"/>
      <c r="T50" s="73"/>
      <c r="U50" s="73"/>
      <c r="V50" s="195"/>
      <c r="AS50" s="81" t="s">
        <v>22</v>
      </c>
      <c r="BL50" s="257">
        <v>10</v>
      </c>
      <c r="BM50" s="14">
        <v>82.451</v>
      </c>
      <c r="BN50" s="86">
        <v>51</v>
      </c>
      <c r="BO50" s="87">
        <f t="shared" si="0"/>
        <v>82.502</v>
      </c>
      <c r="BP50" s="339" t="s">
        <v>61</v>
      </c>
      <c r="BQ50" s="340" t="s">
        <v>122</v>
      </c>
      <c r="BR50" s="73"/>
      <c r="BS50" s="341"/>
      <c r="BT50" s="73"/>
      <c r="BU50" s="73"/>
      <c r="BV50" s="195"/>
      <c r="BW50" s="261"/>
      <c r="BX50" s="257">
        <v>9</v>
      </c>
      <c r="BY50" s="14">
        <v>82.445</v>
      </c>
      <c r="BZ50" s="267" t="s">
        <v>61</v>
      </c>
      <c r="CA50" s="275"/>
      <c r="CB50" s="269">
        <v>13</v>
      </c>
      <c r="CC50" s="14">
        <v>82.562</v>
      </c>
      <c r="CD50" s="267" t="s">
        <v>61</v>
      </c>
      <c r="CE50" s="275"/>
      <c r="CF50" s="276">
        <v>16</v>
      </c>
      <c r="CG50" s="88">
        <v>82.606</v>
      </c>
      <c r="CH50" s="86">
        <v>51</v>
      </c>
      <c r="CI50" s="87">
        <f>CG50+CH50*0.001</f>
        <v>82.657</v>
      </c>
      <c r="CJ50" s="13" t="s">
        <v>61</v>
      </c>
    </row>
    <row r="51" spans="2:88" ht="21" customHeight="1">
      <c r="B51" s="216">
        <v>1</v>
      </c>
      <c r="C51" s="88">
        <v>81.929</v>
      </c>
      <c r="D51" s="86">
        <v>51</v>
      </c>
      <c r="E51" s="87">
        <f>C51+D51*0.001</f>
        <v>81.98</v>
      </c>
      <c r="F51" s="267" t="s">
        <v>61</v>
      </c>
      <c r="G51" s="268"/>
      <c r="H51" s="269">
        <v>3</v>
      </c>
      <c r="I51" s="14">
        <v>82.12</v>
      </c>
      <c r="J51" s="203" t="s">
        <v>61</v>
      </c>
      <c r="K51" s="260"/>
      <c r="L51" s="257">
        <v>5</v>
      </c>
      <c r="M51" s="14">
        <v>82.157</v>
      </c>
      <c r="N51" s="86">
        <v>37</v>
      </c>
      <c r="O51" s="87">
        <f>M51+N51*0.001</f>
        <v>82.194</v>
      </c>
      <c r="P51" s="339" t="s">
        <v>45</v>
      </c>
      <c r="Q51" s="367" t="s">
        <v>115</v>
      </c>
      <c r="R51" s="73"/>
      <c r="S51" s="341"/>
      <c r="T51" s="73"/>
      <c r="U51" s="73"/>
      <c r="V51" s="195"/>
      <c r="AS51" s="76" t="s">
        <v>64</v>
      </c>
      <c r="BL51" s="257">
        <v>11</v>
      </c>
      <c r="BM51" s="14">
        <v>82.495</v>
      </c>
      <c r="BN51" s="86">
        <v>51</v>
      </c>
      <c r="BO51" s="87">
        <f t="shared" si="0"/>
        <v>82.546</v>
      </c>
      <c r="BP51" s="339" t="s">
        <v>61</v>
      </c>
      <c r="BQ51" s="340" t="s">
        <v>123</v>
      </c>
      <c r="BR51" s="73"/>
      <c r="BS51" s="341"/>
      <c r="BT51" s="73"/>
      <c r="BU51" s="73"/>
      <c r="BV51" s="195"/>
      <c r="BW51" s="261"/>
      <c r="BX51" s="257">
        <v>10</v>
      </c>
      <c r="BY51" s="14">
        <v>82.451</v>
      </c>
      <c r="BZ51" s="267" t="s">
        <v>61</v>
      </c>
      <c r="CA51" s="275"/>
      <c r="CB51" s="269">
        <v>14</v>
      </c>
      <c r="CC51" s="14">
        <v>82.559</v>
      </c>
      <c r="CD51" s="267" t="s">
        <v>61</v>
      </c>
      <c r="CE51" s="275"/>
      <c r="CF51" s="276" t="s">
        <v>63</v>
      </c>
      <c r="CG51" s="88">
        <v>31.716</v>
      </c>
      <c r="CH51" s="86">
        <v>-51</v>
      </c>
      <c r="CI51" s="87">
        <f>CG51+CH51*0.001</f>
        <v>31.665000000000003</v>
      </c>
      <c r="CJ51" s="13"/>
    </row>
    <row r="52" spans="2:88" ht="21" customHeight="1">
      <c r="B52" s="216"/>
      <c r="C52" s="88"/>
      <c r="D52" s="86"/>
      <c r="E52" s="87"/>
      <c r="F52" s="267"/>
      <c r="G52" s="275"/>
      <c r="H52" s="269">
        <v>4</v>
      </c>
      <c r="I52" s="14">
        <v>82.15</v>
      </c>
      <c r="J52" s="203" t="s">
        <v>61</v>
      </c>
      <c r="K52" s="260"/>
      <c r="L52" s="214">
        <v>6</v>
      </c>
      <c r="M52" s="87">
        <v>82.195</v>
      </c>
      <c r="N52" s="86">
        <v>37</v>
      </c>
      <c r="O52" s="87">
        <f>M52+N52*0.001</f>
        <v>82.232</v>
      </c>
      <c r="P52" s="339" t="s">
        <v>45</v>
      </c>
      <c r="Q52" s="340" t="s">
        <v>114</v>
      </c>
      <c r="R52" s="73"/>
      <c r="S52" s="341"/>
      <c r="T52" s="73"/>
      <c r="U52" s="73"/>
      <c r="V52" s="195"/>
      <c r="AS52" s="76" t="s">
        <v>65</v>
      </c>
      <c r="BL52" s="214" t="s">
        <v>118</v>
      </c>
      <c r="BM52" s="350">
        <v>0.245</v>
      </c>
      <c r="BN52" s="86">
        <v>37</v>
      </c>
      <c r="BO52" s="87">
        <f t="shared" si="0"/>
        <v>0.282</v>
      </c>
      <c r="BP52" s="339" t="s">
        <v>45</v>
      </c>
      <c r="BQ52" s="340" t="s">
        <v>114</v>
      </c>
      <c r="BR52" s="73"/>
      <c r="BS52" s="341"/>
      <c r="BT52" s="73"/>
      <c r="BU52" s="73"/>
      <c r="BV52" s="195"/>
      <c r="BW52" s="261"/>
      <c r="BX52" s="257">
        <v>11</v>
      </c>
      <c r="BY52" s="14">
        <v>82.495</v>
      </c>
      <c r="BZ52" s="267" t="s">
        <v>61</v>
      </c>
      <c r="CA52" s="275"/>
      <c r="CB52" s="269">
        <v>15</v>
      </c>
      <c r="CC52" s="14">
        <v>82.596</v>
      </c>
      <c r="CD52" s="267" t="s">
        <v>61</v>
      </c>
      <c r="CE52" s="275"/>
      <c r="CF52" s="276"/>
      <c r="CG52" s="88"/>
      <c r="CH52" s="86"/>
      <c r="CI52" s="87"/>
      <c r="CJ52" s="13"/>
    </row>
    <row r="53" spans="2:88" ht="21" customHeight="1" thickBot="1">
      <c r="B53" s="90"/>
      <c r="C53" s="91"/>
      <c r="D53" s="92"/>
      <c r="E53" s="92"/>
      <c r="F53" s="270"/>
      <c r="G53" s="255"/>
      <c r="H53" s="271"/>
      <c r="I53" s="91"/>
      <c r="J53" s="253"/>
      <c r="K53" s="260"/>
      <c r="L53" s="342"/>
      <c r="M53" s="343"/>
      <c r="N53" s="344"/>
      <c r="O53" s="343"/>
      <c r="P53" s="345"/>
      <c r="Q53" s="346"/>
      <c r="R53" s="347"/>
      <c r="S53" s="348"/>
      <c r="T53" s="347"/>
      <c r="U53" s="347"/>
      <c r="V53" s="349"/>
      <c r="AD53" s="31"/>
      <c r="AE53" s="32"/>
      <c r="BG53" s="31"/>
      <c r="BH53" s="32"/>
      <c r="BL53" s="351" t="s">
        <v>63</v>
      </c>
      <c r="BM53" s="352">
        <v>82.696</v>
      </c>
      <c r="BN53" s="344">
        <v>37</v>
      </c>
      <c r="BO53" s="343">
        <f t="shared" si="0"/>
        <v>82.733</v>
      </c>
      <c r="BP53" s="345"/>
      <c r="BQ53" s="346" t="s">
        <v>124</v>
      </c>
      <c r="BR53" s="347"/>
      <c r="BS53" s="348"/>
      <c r="BT53" s="347"/>
      <c r="BU53" s="347"/>
      <c r="BV53" s="349"/>
      <c r="BW53" s="262"/>
      <c r="BX53" s="90"/>
      <c r="BY53" s="91"/>
      <c r="BZ53" s="270"/>
      <c r="CA53" s="277"/>
      <c r="CB53" s="271"/>
      <c r="CC53" s="91"/>
      <c r="CD53" s="270"/>
      <c r="CE53" s="277"/>
      <c r="CF53" s="271"/>
      <c r="CG53" s="91"/>
      <c r="CH53" s="92"/>
      <c r="CI53" s="92"/>
      <c r="CJ53" s="17"/>
    </row>
    <row r="54" ht="12.75" customHeight="1">
      <c r="AA54" s="73"/>
    </row>
    <row r="55" ht="12.75" customHeight="1"/>
    <row r="56" ht="12.75">
      <c r="AA56" s="73"/>
    </row>
    <row r="57" spans="27:70" ht="12.75">
      <c r="AA57" s="73"/>
      <c r="BO57" s="73"/>
      <c r="BP57" s="73"/>
      <c r="BQ57" s="73"/>
      <c r="BR57" s="73"/>
    </row>
  </sheetData>
  <sheetProtection password="E755" sheet="1" objects="1" scenarios="1"/>
  <mergeCells count="3">
    <mergeCell ref="BL3:BM3"/>
    <mergeCell ref="AB3:AC3"/>
    <mergeCell ref="BR3:B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7477608" r:id="rId1"/>
    <oleObject progId="Paint.Picture" shapeId="17479048" r:id="rId2"/>
    <oleObject progId="Paint.Picture" shapeId="17556604" r:id="rId3"/>
    <oleObject progId="Paint.Picture" shapeId="175568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2012-03-26T05:01:52Z</cp:lastPrinted>
  <dcterms:created xsi:type="dcterms:W3CDTF">2003-01-10T15:39:03Z</dcterms:created>
  <dcterms:modified xsi:type="dcterms:W3CDTF">2013-03-08T07:33:48Z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