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Předměřice nad Labem" sheetId="2" r:id="rId2"/>
  </sheets>
  <definedNames/>
  <calcPr fullCalcOnLoad="1"/>
</workbook>
</file>

<file path=xl/sharedStrings.xml><?xml version="1.0" encoding="utf-8"?>
<sst xmlns="http://schemas.openxmlformats.org/spreadsheetml/2006/main" count="193" uniqueCount="105">
  <si>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</si>
  <si>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</si>
  <si>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</si>
  <si>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</si>
  <si>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</si>
  <si>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</si>
  <si>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</si>
  <si>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</si>
  <si>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</si>
  <si>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</si>
  <si>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</si>
  <si>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</si>
  <si>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</si>
  <si>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</si>
  <si>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</si>
  <si>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</si>
  <si>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</si>
  <si>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</si>
  <si>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</si>
  <si>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</si>
  <si>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</si>
  <si>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</si>
  <si>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</si>
  <si>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</si>
  <si>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</si>
  <si>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</si>
  <si>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</si>
  <si>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</si>
  <si>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</si>
  <si>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</si>
  <si>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</si>
  <si>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</si>
  <si>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</si>
  <si>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</si>
  <si>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</si>
  <si>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</si>
  <si>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</si>
  <si>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</si>
  <si>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</si>
  <si>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</si>
  <si>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Př L</t>
  </si>
  <si>
    <t>Př S</t>
  </si>
  <si>
    <t>Vk 1</t>
  </si>
  <si>
    <t>zabezpečovacího zařízení</t>
  </si>
  <si>
    <t>2. kategorie</t>
  </si>
  <si>
    <t>č. II,  úrovňové, jednostranné vnitřní</t>
  </si>
  <si>
    <t>č. I,  úrovňové, jednostranné vnitřní</t>
  </si>
  <si>
    <t>IX.  /  2011</t>
  </si>
  <si>
    <t>Elektromechanické</t>
  </si>
  <si>
    <t>Kód :  5</t>
  </si>
  <si>
    <t>závislá stavědla</t>
  </si>
  <si>
    <t>St. 1</t>
  </si>
  <si>
    <t>Signalista  -  1</t>
  </si>
  <si>
    <t>St. 2</t>
  </si>
  <si>
    <t>signalista St.1 hlásí obsluhou</t>
  </si>
  <si>
    <t>zast. - 20</t>
  </si>
  <si>
    <t>proj. - 10</t>
  </si>
  <si>
    <t>signalista St.2 hlásí obsluhou</t>
  </si>
  <si>
    <r>
      <t>Hlavní  staniční  kolej,</t>
    </r>
    <r>
      <rPr>
        <sz val="14"/>
        <rFont val="Arial CE"/>
        <family val="2"/>
      </rPr>
      <t xml:space="preserve">  NTV</t>
    </r>
  </si>
  <si>
    <t>Vjezd - odjezd - průjezd,  NTV</t>
  </si>
  <si>
    <t>Nástupiště  u  koleje</t>
  </si>
  <si>
    <t>Stanice  bez</t>
  </si>
  <si>
    <t>seřaďovacích</t>
  </si>
  <si>
    <t>návěstidel</t>
  </si>
  <si>
    <t>Obvod  signalisty  St.2</t>
  </si>
  <si>
    <t>Obvod  signalisty  St.1</t>
  </si>
  <si>
    <t>páka</t>
  </si>
  <si>
    <t>p/z</t>
  </si>
  <si>
    <t xml:space="preserve">Vzájemně vyloučeny jsou pouze protisměrné </t>
  </si>
  <si>
    <t>jízdní cesty na tutéž kolej</t>
  </si>
  <si>
    <t>S 2</t>
  </si>
  <si>
    <t>S 3</t>
  </si>
  <si>
    <t>L 2</t>
  </si>
  <si>
    <t>L 3</t>
  </si>
  <si>
    <t>Odjezdová</t>
  </si>
  <si>
    <t>Výprava vlaků s přepravou cestujících dle čl. 505 ČD D2</t>
  </si>
  <si>
    <t>505C</t>
  </si>
  <si>
    <t>směr : Hradec Králové hl.n.</t>
  </si>
  <si>
    <t>směr : Smiřice</t>
  </si>
  <si>
    <t>při jízdě do odbočky - není-li uvedeno jinak, rychlost 40 km/h</t>
  </si>
  <si>
    <t>S 4</t>
  </si>
  <si>
    <t>C1</t>
  </si>
  <si>
    <t>C7</t>
  </si>
  <si>
    <t>Km  26,718</t>
  </si>
  <si>
    <t>konstrukce SUDOP T + desky K145</t>
  </si>
  <si>
    <t>Směr  :  Hradec Králové hl.n.</t>
  </si>
  <si>
    <t>Reléový  poloautoblok</t>
  </si>
  <si>
    <t>Kód : 4</t>
  </si>
  <si>
    <t>bez kontroly volnosti tratě</t>
  </si>
  <si>
    <t>Směr  :  Smiřice</t>
  </si>
  <si>
    <t>L 4</t>
  </si>
  <si>
    <t>St. 2 - P5215</t>
  </si>
  <si>
    <t>poznámka</t>
  </si>
  <si>
    <t>ručně</t>
  </si>
  <si>
    <t xml:space="preserve">  výměnový zámek, klíč je v kontrolním zámku Vk1</t>
  </si>
  <si>
    <t xml:space="preserve">  klíč Vk1/6 je držen v zástrčkovém zámku ŘP v DK</t>
  </si>
  <si>
    <t>Vlečka č: V4244</t>
  </si>
  <si>
    <t>St. 1 - P5214</t>
  </si>
  <si>
    <t>Vlečka č: V4245</t>
  </si>
  <si>
    <t>Vk P1</t>
  </si>
  <si>
    <r>
      <t>*)</t>
    </r>
    <r>
      <rPr>
        <sz val="11"/>
        <color indexed="8"/>
        <rFont val="Arial"/>
        <family val="2"/>
      </rPr>
      <t xml:space="preserve"> = NTV z části 90 m</t>
    </r>
  </si>
  <si>
    <t>od v.č.6 do km 26,820</t>
  </si>
  <si>
    <t>záv.</t>
  </si>
  <si>
    <t>Obvod  posunu - v.č.6,  obvod vlečkaře - v.č.C7</t>
  </si>
  <si>
    <t xml:space="preserve">  závorník na St.2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</si>
</sst>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b/>
      <sz val="12"/>
      <name val="Times New Roman"/>
      <family val="1"/>
    </font>
    <font>
      <b/>
      <sz val="12"/>
      <name val="CG Times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3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4" fillId="3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8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61" xfId="0" applyFont="1" applyFill="1" applyBorder="1" applyAlignment="1">
      <alignment horizontal="centerContinuous" vertical="center"/>
    </xf>
    <xf numFmtId="0" fontId="2" fillId="6" borderId="62" xfId="0" applyFont="1" applyFill="1" applyBorder="1" applyAlignment="1">
      <alignment horizontal="centerContinuous" vertical="center"/>
    </xf>
    <xf numFmtId="0" fontId="2" fillId="6" borderId="63" xfId="0" applyFont="1" applyFill="1" applyBorder="1" applyAlignment="1">
      <alignment horizontal="centerContinuous" vertical="center"/>
    </xf>
    <xf numFmtId="0" fontId="2" fillId="6" borderId="64" xfId="0" applyFont="1" applyFill="1" applyBorder="1" applyAlignment="1">
      <alignment horizontal="centerContinuous" vertical="center"/>
    </xf>
    <xf numFmtId="0" fontId="4" fillId="3" borderId="61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5" xfId="0" applyNumberFormat="1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164" fontId="27" fillId="0" borderId="57" xfId="0" applyNumberFormat="1" applyFont="1" applyBorder="1" applyAlignment="1">
      <alignment horizontal="center" vertical="center"/>
    </xf>
    <xf numFmtId="49" fontId="29" fillId="0" borderId="57" xfId="0" applyNumberFormat="1" applyFont="1" applyBorder="1" applyAlignment="1">
      <alignment horizontal="center" vertical="center"/>
    </xf>
    <xf numFmtId="164" fontId="3" fillId="0" borderId="57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31" fillId="0" borderId="5" xfId="0" applyNumberFormat="1" applyFont="1" applyBorder="1" applyAlignment="1">
      <alignment horizontal="center" vertical="center"/>
    </xf>
    <xf numFmtId="49" fontId="31" fillId="0" borderId="5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45" fillId="0" borderId="66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67" xfId="0" applyBorder="1" applyAlignment="1">
      <alignment/>
    </xf>
    <xf numFmtId="0" fontId="2" fillId="6" borderId="62" xfId="0" applyFont="1" applyFill="1" applyBorder="1" applyAlignment="1">
      <alignment vertical="center"/>
    </xf>
    <xf numFmtId="0" fontId="2" fillId="6" borderId="63" xfId="0" applyFont="1" applyFill="1" applyBorder="1" applyAlignment="1">
      <alignment vertical="center"/>
    </xf>
    <xf numFmtId="0" fontId="2" fillId="6" borderId="61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8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164" fontId="0" fillId="0" borderId="6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164" fontId="49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58" fillId="0" borderId="22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7" fillId="0" borderId="52" xfId="0" applyNumberFormat="1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0" fillId="3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2" xfId="0" applyNumberFormat="1" applyFont="1" applyBorder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0" fontId="31" fillId="0" borderId="5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top"/>
      <protection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" xfId="22" applyFont="1" applyBorder="1" applyAlignment="1">
      <alignment horizontal="centerContinuous" vertical="center"/>
      <protection/>
    </xf>
    <xf numFmtId="0" fontId="3" fillId="0" borderId="37" xfId="22" applyFont="1" applyBorder="1" applyAlignment="1">
      <alignment horizontal="centerContinuous" vertical="center"/>
      <protection/>
    </xf>
    <xf numFmtId="0" fontId="6" fillId="0" borderId="22" xfId="22" applyFont="1" applyBorder="1" applyAlignment="1">
      <alignment horizontal="centerContinuous" vertical="center"/>
      <protection/>
    </xf>
    <xf numFmtId="0" fontId="3" fillId="0" borderId="38" xfId="22" applyFont="1" applyBorder="1" applyAlignment="1">
      <alignment horizontal="centerContinuous" vertical="center"/>
      <protection/>
    </xf>
    <xf numFmtId="164" fontId="0" fillId="0" borderId="5" xfId="22" applyNumberFormat="1" applyFont="1" applyBorder="1" applyAlignment="1">
      <alignment vertical="center"/>
      <protection/>
    </xf>
    <xf numFmtId="0" fontId="58" fillId="0" borderId="25" xfId="22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9" fillId="0" borderId="0" xfId="21" applyNumberFormat="1" applyFont="1" applyAlignment="1">
      <alignment horizontal="right" vertical="center"/>
      <protection/>
    </xf>
    <xf numFmtId="0" fontId="27" fillId="0" borderId="37" xfId="22" applyFont="1" applyBorder="1" applyAlignment="1">
      <alignment horizontal="center" vertical="center"/>
      <protection/>
    </xf>
    <xf numFmtId="0" fontId="27" fillId="0" borderId="22" xfId="22" applyFont="1" applyBorder="1" applyAlignment="1">
      <alignment horizontal="center" vertical="center"/>
      <protection/>
    </xf>
    <xf numFmtId="0" fontId="27" fillId="0" borderId="38" xfId="22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center" vertical="center"/>
    </xf>
    <xf numFmtId="49" fontId="20" fillId="0" borderId="22" xfId="22" applyNumberFormat="1" applyFont="1" applyBorder="1" applyAlignment="1">
      <alignment horizontal="center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164" fontId="62" fillId="0" borderId="5" xfId="22" applyNumberFormat="1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3" borderId="6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21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vertical="center"/>
    </xf>
    <xf numFmtId="0" fontId="0" fillId="3" borderId="63" xfId="0" applyFont="1" applyFill="1" applyBorder="1" applyAlignment="1">
      <alignment vertical="center"/>
    </xf>
    <xf numFmtId="0" fontId="4" fillId="3" borderId="63" xfId="0" applyFont="1" applyFill="1" applyBorder="1" applyAlignment="1">
      <alignment horizontal="centerContinuous" vertical="center"/>
    </xf>
    <xf numFmtId="0" fontId="0" fillId="3" borderId="63" xfId="0" applyFont="1" applyFill="1" applyBorder="1" applyAlignment="1">
      <alignment horizontal="centerContinuous" vertical="center"/>
    </xf>
    <xf numFmtId="0" fontId="4" fillId="3" borderId="64" xfId="0" applyFont="1" applyFill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9" fillId="0" borderId="65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" fillId="0" borderId="75" xfId="0" applyFont="1" applyBorder="1" applyAlignment="1">
      <alignment horizontal="left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164" fontId="61" fillId="0" borderId="5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0" fillId="0" borderId="0" xfId="0" applyFont="1" applyAlignment="1">
      <alignment/>
    </xf>
    <xf numFmtId="17" fontId="65" fillId="0" borderId="0" xfId="0" applyNumberFormat="1" applyFont="1" applyFill="1" applyBorder="1" applyAlignment="1">
      <alignment horizontal="center"/>
    </xf>
    <xf numFmtId="17" fontId="66" fillId="0" borderId="0" xfId="0" applyNumberFormat="1" applyFont="1" applyFill="1" applyBorder="1" applyAlignment="1">
      <alignment horizontal="center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4" fillId="4" borderId="79" xfId="22" applyFont="1" applyFill="1" applyBorder="1" applyAlignment="1">
      <alignment horizontal="center" vertical="center"/>
      <protection/>
    </xf>
    <xf numFmtId="0" fontId="4" fillId="4" borderId="80" xfId="22" applyFont="1" applyFill="1" applyBorder="1" applyAlignment="1">
      <alignment horizontal="center" vertical="center"/>
      <protection/>
    </xf>
    <xf numFmtId="0" fontId="4" fillId="4" borderId="81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8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2" fillId="6" borderId="62" xfId="0" applyFont="1" applyFill="1" applyBorder="1" applyAlignment="1">
      <alignment horizontal="center" vertical="center" wrapText="1"/>
    </xf>
    <xf numFmtId="0" fontId="12" fillId="6" borderId="64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Předměřice nad Labem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Předměřice nad Labem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876300</xdr:colOff>
      <xdr:row>34</xdr:row>
      <xdr:rowOff>114300</xdr:rowOff>
    </xdr:from>
    <xdr:to>
      <xdr:col>54</xdr:col>
      <xdr:colOff>628650</xdr:colOff>
      <xdr:row>36</xdr:row>
      <xdr:rowOff>114300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57300" y="84867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72" name="Line 954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73" name="Line 955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74" name="Line 956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75" name="Line 957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76" name="Line 958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77" name="Line 959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78" name="Line 960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79" name="Line 961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80" name="Line 962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81" name="Line 963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82" name="Line 964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83" name="Line 965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84" name="Line 966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85" name="Line 967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86" name="Line 968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87" name="Line 969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88" name="Line 970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89" name="Line 971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90" name="Line 972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91" name="Line 973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92" name="Line 974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93" name="Line 975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94" name="Line 976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95" name="Line 977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543115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11" name="Line 18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2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3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609600</xdr:colOff>
      <xdr:row>32</xdr:row>
      <xdr:rowOff>123825</xdr:rowOff>
    </xdr:from>
    <xdr:to>
      <xdr:col>73</xdr:col>
      <xdr:colOff>323850</xdr:colOff>
      <xdr:row>34</xdr:row>
      <xdr:rowOff>104775</xdr:rowOff>
    </xdr:to>
    <xdr:sp>
      <xdr:nvSpPr>
        <xdr:cNvPr id="114" name="Line 227"/>
        <xdr:cNvSpPr>
          <a:spLocks/>
        </xdr:cNvSpPr>
      </xdr:nvSpPr>
      <xdr:spPr>
        <a:xfrm flipH="1" flipV="1">
          <a:off x="52463700" y="8039100"/>
          <a:ext cx="21717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15" name="Line 402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116" name="Line 403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17</xdr:col>
      <xdr:colOff>285750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118" name="Line 454"/>
        <xdr:cNvSpPr>
          <a:spLocks/>
        </xdr:cNvSpPr>
      </xdr:nvSpPr>
      <xdr:spPr>
        <a:xfrm flipV="1">
          <a:off x="12687300" y="5743575"/>
          <a:ext cx="1969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71</xdr:col>
      <xdr:colOff>266700</xdr:colOff>
      <xdr:row>22</xdr:row>
      <xdr:rowOff>114300</xdr:rowOff>
    </xdr:to>
    <xdr:sp>
      <xdr:nvSpPr>
        <xdr:cNvPr id="119" name="Line 457"/>
        <xdr:cNvSpPr>
          <a:spLocks/>
        </xdr:cNvSpPr>
      </xdr:nvSpPr>
      <xdr:spPr>
        <a:xfrm flipV="1">
          <a:off x="33356550" y="5743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1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2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3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0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1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752475</xdr:colOff>
      <xdr:row>31</xdr:row>
      <xdr:rowOff>161925</xdr:rowOff>
    </xdr:from>
    <xdr:to>
      <xdr:col>69</xdr:col>
      <xdr:colOff>485775</xdr:colOff>
      <xdr:row>32</xdr:row>
      <xdr:rowOff>9525</xdr:rowOff>
    </xdr:to>
    <xdr:sp>
      <xdr:nvSpPr>
        <xdr:cNvPr id="142" name="Line 853"/>
        <xdr:cNvSpPr>
          <a:spLocks/>
        </xdr:cNvSpPr>
      </xdr:nvSpPr>
      <xdr:spPr>
        <a:xfrm flipH="1" flipV="1">
          <a:off x="51120675" y="784860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</xdr:colOff>
      <xdr:row>31</xdr:row>
      <xdr:rowOff>114300</xdr:rowOff>
    </xdr:from>
    <xdr:to>
      <xdr:col>68</xdr:col>
      <xdr:colOff>752475</xdr:colOff>
      <xdr:row>31</xdr:row>
      <xdr:rowOff>161925</xdr:rowOff>
    </xdr:to>
    <xdr:sp>
      <xdr:nvSpPr>
        <xdr:cNvPr id="143" name="Line 854"/>
        <xdr:cNvSpPr>
          <a:spLocks/>
        </xdr:cNvSpPr>
      </xdr:nvSpPr>
      <xdr:spPr>
        <a:xfrm flipH="1" flipV="1">
          <a:off x="50377725" y="78009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485775</xdr:colOff>
      <xdr:row>32</xdr:row>
      <xdr:rowOff>9525</xdr:rowOff>
    </xdr:from>
    <xdr:to>
      <xdr:col>70</xdr:col>
      <xdr:colOff>609600</xdr:colOff>
      <xdr:row>32</xdr:row>
      <xdr:rowOff>123825</xdr:rowOff>
    </xdr:to>
    <xdr:sp>
      <xdr:nvSpPr>
        <xdr:cNvPr id="144" name="Line 855"/>
        <xdr:cNvSpPr>
          <a:spLocks/>
        </xdr:cNvSpPr>
      </xdr:nvSpPr>
      <xdr:spPr>
        <a:xfrm flipH="1" flipV="1">
          <a:off x="51825525" y="7924800"/>
          <a:ext cx="6381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45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22</xdr:col>
      <xdr:colOff>285750</xdr:colOff>
      <xdr:row>31</xdr:row>
      <xdr:rowOff>76200</xdr:rowOff>
    </xdr:from>
    <xdr:to>
      <xdr:col>23</xdr:col>
      <xdr:colOff>57150</xdr:colOff>
      <xdr:row>31</xdr:row>
      <xdr:rowOff>114300</xdr:rowOff>
    </xdr:to>
    <xdr:sp>
      <xdr:nvSpPr>
        <xdr:cNvPr id="146" name="Line 16"/>
        <xdr:cNvSpPr>
          <a:spLocks/>
        </xdr:cNvSpPr>
      </xdr:nvSpPr>
      <xdr:spPr>
        <a:xfrm>
          <a:off x="161734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57150</xdr:colOff>
      <xdr:row>31</xdr:row>
      <xdr:rowOff>0</xdr:rowOff>
    </xdr:from>
    <xdr:to>
      <xdr:col>22</xdr:col>
      <xdr:colOff>285750</xdr:colOff>
      <xdr:row>31</xdr:row>
      <xdr:rowOff>76200</xdr:rowOff>
    </xdr:to>
    <xdr:sp>
      <xdr:nvSpPr>
        <xdr:cNvPr id="147" name="Line 17"/>
        <xdr:cNvSpPr>
          <a:spLocks/>
        </xdr:cNvSpPr>
      </xdr:nvSpPr>
      <xdr:spPr>
        <a:xfrm>
          <a:off x="154305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285750</xdr:colOff>
      <xdr:row>30</xdr:row>
      <xdr:rowOff>114300</xdr:rowOff>
    </xdr:from>
    <xdr:to>
      <xdr:col>21</xdr:col>
      <xdr:colOff>57150</xdr:colOff>
      <xdr:row>31</xdr:row>
      <xdr:rowOff>0</xdr:rowOff>
    </xdr:to>
    <xdr:sp>
      <xdr:nvSpPr>
        <xdr:cNvPr id="148" name="Line 18"/>
        <xdr:cNvSpPr>
          <a:spLocks/>
        </xdr:cNvSpPr>
      </xdr:nvSpPr>
      <xdr:spPr>
        <a:xfrm>
          <a:off x="1468755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20</xdr:col>
      <xdr:colOff>285750</xdr:colOff>
      <xdr:row>30</xdr:row>
      <xdr:rowOff>114300</xdr:rowOff>
    </xdr:to>
    <xdr:sp>
      <xdr:nvSpPr>
        <xdr:cNvPr id="149" name="Line 19"/>
        <xdr:cNvSpPr>
          <a:spLocks/>
        </xdr:cNvSpPr>
      </xdr:nvSpPr>
      <xdr:spPr>
        <a:xfrm>
          <a:off x="11925300" y="6886575"/>
          <a:ext cx="2762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18</xdr:row>
      <xdr:rowOff>114300</xdr:rowOff>
    </xdr:from>
    <xdr:to>
      <xdr:col>22</xdr:col>
      <xdr:colOff>476250</xdr:colOff>
      <xdr:row>18</xdr:row>
      <xdr:rowOff>114300</xdr:rowOff>
    </xdr:to>
    <xdr:sp>
      <xdr:nvSpPr>
        <xdr:cNvPr id="150" name="Line 101"/>
        <xdr:cNvSpPr>
          <a:spLocks/>
        </xdr:cNvSpPr>
      </xdr:nvSpPr>
      <xdr:spPr>
        <a:xfrm flipH="1" flipV="1">
          <a:off x="15735300" y="4829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1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2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3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4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5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6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157" name="Group 186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8" name="Line 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23</xdr:row>
      <xdr:rowOff>219075</xdr:rowOff>
    </xdr:from>
    <xdr:to>
      <xdr:col>77</xdr:col>
      <xdr:colOff>419100</xdr:colOff>
      <xdr:row>25</xdr:row>
      <xdr:rowOff>114300</xdr:rowOff>
    </xdr:to>
    <xdr:grpSp>
      <xdr:nvGrpSpPr>
        <xdr:cNvPr id="160" name="Group 241"/>
        <xdr:cNvGrpSpPr>
          <a:grpSpLocks noChangeAspect="1"/>
        </xdr:cNvGrpSpPr>
      </xdr:nvGrpSpPr>
      <xdr:grpSpPr>
        <a:xfrm>
          <a:off x="573881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238125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63" name="Line 301"/>
        <xdr:cNvSpPr>
          <a:spLocks/>
        </xdr:cNvSpPr>
      </xdr:nvSpPr>
      <xdr:spPr>
        <a:xfrm flipV="1">
          <a:off x="14125575" y="7115175"/>
          <a:ext cx="1825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70</xdr:col>
      <xdr:colOff>476250</xdr:colOff>
      <xdr:row>28</xdr:row>
      <xdr:rowOff>114300</xdr:rowOff>
    </xdr:to>
    <xdr:sp>
      <xdr:nvSpPr>
        <xdr:cNvPr id="164" name="Line 302"/>
        <xdr:cNvSpPr>
          <a:spLocks/>
        </xdr:cNvSpPr>
      </xdr:nvSpPr>
      <xdr:spPr>
        <a:xfrm flipV="1">
          <a:off x="33356550" y="7115175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6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 editAs="absolute">
    <xdr:from>
      <xdr:col>20</xdr:col>
      <xdr:colOff>866775</xdr:colOff>
      <xdr:row>24</xdr:row>
      <xdr:rowOff>57150</xdr:rowOff>
    </xdr:from>
    <xdr:to>
      <xdr:col>21</xdr:col>
      <xdr:colOff>457200</xdr:colOff>
      <xdr:row>24</xdr:row>
      <xdr:rowOff>171450</xdr:rowOff>
    </xdr:to>
    <xdr:grpSp>
      <xdr:nvGrpSpPr>
        <xdr:cNvPr id="166" name="Group 330"/>
        <xdr:cNvGrpSpPr>
          <a:grpSpLocks noChangeAspect="1"/>
        </xdr:cNvGrpSpPr>
      </xdr:nvGrpSpPr>
      <xdr:grpSpPr>
        <a:xfrm>
          <a:off x="15268575" y="6143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67" name="Line 3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3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3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72" name="Line 39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73" name="Line 39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74" name="Line 39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75" name="Line 39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76" name="Line 39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77" name="Line 40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14</xdr:col>
      <xdr:colOff>495300</xdr:colOff>
      <xdr:row>25</xdr:row>
      <xdr:rowOff>114300</xdr:rowOff>
    </xdr:to>
    <xdr:sp>
      <xdr:nvSpPr>
        <xdr:cNvPr id="178" name="Line 401"/>
        <xdr:cNvSpPr>
          <a:spLocks/>
        </xdr:cNvSpPr>
      </xdr:nvSpPr>
      <xdr:spPr>
        <a:xfrm flipV="1">
          <a:off x="82105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9" name="Line 44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0" name="Line 44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1" name="Line 44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2" name="Line 44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3" name="Line 45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4" name="Line 45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5" name="Line 45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6" name="Line 45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7" name="Line 45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8" name="Line 45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9" name="Line 45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0" name="Line 45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1" name="Line 45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2" name="Line 45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3" name="Line 46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4" name="Line 46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5" name="Line 46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6" name="Line 46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7" name="Line 46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8" name="Line 46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9" name="Line 46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00" name="Line 46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01" name="Line 46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02" name="Line 46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3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4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5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6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7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8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28575</xdr:colOff>
      <xdr:row>23</xdr:row>
      <xdr:rowOff>9525</xdr:rowOff>
    </xdr:from>
    <xdr:to>
      <xdr:col>79</xdr:col>
      <xdr:colOff>28575</xdr:colOff>
      <xdr:row>27</xdr:row>
      <xdr:rowOff>209550</xdr:rowOff>
    </xdr:to>
    <xdr:sp>
      <xdr:nvSpPr>
        <xdr:cNvPr id="209" name="Line 493"/>
        <xdr:cNvSpPr>
          <a:spLocks/>
        </xdr:cNvSpPr>
      </xdr:nvSpPr>
      <xdr:spPr>
        <a:xfrm>
          <a:off x="58797825" y="58674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514350</xdr:colOff>
      <xdr:row>21</xdr:row>
      <xdr:rowOff>0</xdr:rowOff>
    </xdr:from>
    <xdr:ext cx="971550" cy="457200"/>
    <xdr:sp>
      <xdr:nvSpPr>
        <xdr:cNvPr id="210" name="text 774"/>
        <xdr:cNvSpPr txBox="1">
          <a:spLocks noChangeArrowheads="1"/>
        </xdr:cNvSpPr>
      </xdr:nvSpPr>
      <xdr:spPr>
        <a:xfrm>
          <a:off x="5831205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PZS3ZI -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27,086</a:t>
          </a:r>
        </a:p>
      </xdr:txBody>
    </xdr:sp>
    <xdr:clientData/>
  </xdr:oneCellAnchor>
  <xdr:oneCellAnchor>
    <xdr:from>
      <xdr:col>78</xdr:col>
      <xdr:colOff>514350</xdr:colOff>
      <xdr:row>28</xdr:row>
      <xdr:rowOff>0</xdr:rowOff>
    </xdr:from>
    <xdr:ext cx="971550" cy="228600"/>
    <xdr:sp>
      <xdr:nvSpPr>
        <xdr:cNvPr id="211" name="text 774"/>
        <xdr:cNvSpPr txBox="1">
          <a:spLocks noChangeArrowheads="1"/>
        </xdr:cNvSpPr>
      </xdr:nvSpPr>
      <xdr:spPr>
        <a:xfrm>
          <a:off x="58312050" y="7000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P5215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12" name="Line 502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13" name="Line 503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14" name="Line 50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15" name="Line 50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16" name="Line 50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17" name="Line 50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8" name="Line 508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9" name="Line 509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20" name="Line 51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21" name="Line 51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22" name="Line 51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23" name="Line 51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4" name="Line 56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5" name="Line 56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6" name="Line 56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7" name="Line 56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8" name="Line 56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9" name="Line 56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30" name="Line 56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31" name="Line 56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32" name="Line 56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33" name="Line 57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34" name="Line 57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35" name="Line 57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36" name="Line 57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37" name="Line 57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21</xdr:row>
      <xdr:rowOff>114300</xdr:rowOff>
    </xdr:from>
    <xdr:to>
      <xdr:col>11</xdr:col>
      <xdr:colOff>485775</xdr:colOff>
      <xdr:row>21</xdr:row>
      <xdr:rowOff>114300</xdr:rowOff>
    </xdr:to>
    <xdr:sp>
      <xdr:nvSpPr>
        <xdr:cNvPr id="238" name="Line 629"/>
        <xdr:cNvSpPr>
          <a:spLocks/>
        </xdr:cNvSpPr>
      </xdr:nvSpPr>
      <xdr:spPr>
        <a:xfrm flipH="1" flipV="1">
          <a:off x="7334250" y="5514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29</xdr:row>
      <xdr:rowOff>114300</xdr:rowOff>
    </xdr:from>
    <xdr:to>
      <xdr:col>78</xdr:col>
      <xdr:colOff>476250</xdr:colOff>
      <xdr:row>29</xdr:row>
      <xdr:rowOff>114300</xdr:rowOff>
    </xdr:to>
    <xdr:sp>
      <xdr:nvSpPr>
        <xdr:cNvPr id="239" name="Line 655"/>
        <xdr:cNvSpPr>
          <a:spLocks/>
        </xdr:cNvSpPr>
      </xdr:nvSpPr>
      <xdr:spPr>
        <a:xfrm flipH="1" flipV="1">
          <a:off x="57645300" y="7343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28</xdr:row>
      <xdr:rowOff>0</xdr:rowOff>
    </xdr:from>
    <xdr:to>
      <xdr:col>78</xdr:col>
      <xdr:colOff>0</xdr:colOff>
      <xdr:row>29</xdr:row>
      <xdr:rowOff>0</xdr:rowOff>
    </xdr:to>
    <xdr:grpSp>
      <xdr:nvGrpSpPr>
        <xdr:cNvPr id="240" name="Group 656"/>
        <xdr:cNvGrpSpPr>
          <a:grpSpLocks/>
        </xdr:cNvGrpSpPr>
      </xdr:nvGrpSpPr>
      <xdr:grpSpPr>
        <a:xfrm>
          <a:off x="57283350" y="7000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41" name="Polygon 65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65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5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238125</xdr:colOff>
      <xdr:row>20</xdr:row>
      <xdr:rowOff>114300</xdr:rowOff>
    </xdr:from>
    <xdr:to>
      <xdr:col>71</xdr:col>
      <xdr:colOff>266700</xdr:colOff>
      <xdr:row>22</xdr:row>
      <xdr:rowOff>114300</xdr:rowOff>
    </xdr:to>
    <xdr:sp>
      <xdr:nvSpPr>
        <xdr:cNvPr id="244" name="Line 685"/>
        <xdr:cNvSpPr>
          <a:spLocks/>
        </xdr:cNvSpPr>
      </xdr:nvSpPr>
      <xdr:spPr>
        <a:xfrm flipH="1" flipV="1">
          <a:off x="50091975" y="5286375"/>
          <a:ext cx="3000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466725</xdr:colOff>
      <xdr:row>30</xdr:row>
      <xdr:rowOff>19050</xdr:rowOff>
    </xdr:from>
    <xdr:to>
      <xdr:col>68</xdr:col>
      <xdr:colOff>514350</xdr:colOff>
      <xdr:row>31</xdr:row>
      <xdr:rowOff>19050</xdr:rowOff>
    </xdr:to>
    <xdr:grpSp>
      <xdr:nvGrpSpPr>
        <xdr:cNvPr id="245" name="Group 710"/>
        <xdr:cNvGrpSpPr>
          <a:grpSpLocks/>
        </xdr:cNvGrpSpPr>
      </xdr:nvGrpSpPr>
      <xdr:grpSpPr>
        <a:xfrm>
          <a:off x="50834925" y="7477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6" name="Rectangle 7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7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7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485775</xdr:colOff>
      <xdr:row>23</xdr:row>
      <xdr:rowOff>9525</xdr:rowOff>
    </xdr:from>
    <xdr:to>
      <xdr:col>9</xdr:col>
      <xdr:colOff>485775</xdr:colOff>
      <xdr:row>27</xdr:row>
      <xdr:rowOff>209550</xdr:rowOff>
    </xdr:to>
    <xdr:sp>
      <xdr:nvSpPr>
        <xdr:cNvPr id="249" name="Line 717"/>
        <xdr:cNvSpPr>
          <a:spLocks/>
        </xdr:cNvSpPr>
      </xdr:nvSpPr>
      <xdr:spPr>
        <a:xfrm>
          <a:off x="6943725" y="58674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21</xdr:row>
      <xdr:rowOff>0</xdr:rowOff>
    </xdr:from>
    <xdr:ext cx="971550" cy="457200"/>
    <xdr:sp>
      <xdr:nvSpPr>
        <xdr:cNvPr id="250" name="text 774"/>
        <xdr:cNvSpPr txBox="1">
          <a:spLocks noChangeArrowheads="1"/>
        </xdr:cNvSpPr>
      </xdr:nvSpPr>
      <xdr:spPr>
        <a:xfrm>
          <a:off x="645795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26,061</a:t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971550" cy="228600"/>
    <xdr:sp>
      <xdr:nvSpPr>
        <xdr:cNvPr id="251" name="text 774"/>
        <xdr:cNvSpPr txBox="1">
          <a:spLocks noChangeArrowheads="1"/>
        </xdr:cNvSpPr>
      </xdr:nvSpPr>
      <xdr:spPr>
        <a:xfrm>
          <a:off x="6457950" y="7000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P5214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13</xdr:col>
      <xdr:colOff>361950</xdr:colOff>
      <xdr:row>29</xdr:row>
      <xdr:rowOff>114300</xdr:rowOff>
    </xdr:from>
    <xdr:to>
      <xdr:col>14</xdr:col>
      <xdr:colOff>476250</xdr:colOff>
      <xdr:row>29</xdr:row>
      <xdr:rowOff>114300</xdr:rowOff>
    </xdr:to>
    <xdr:sp>
      <xdr:nvSpPr>
        <xdr:cNvPr id="252" name="Line 720"/>
        <xdr:cNvSpPr>
          <a:spLocks/>
        </xdr:cNvSpPr>
      </xdr:nvSpPr>
      <xdr:spPr>
        <a:xfrm flipH="1" flipV="1">
          <a:off x="9791700" y="7343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25</xdr:row>
      <xdr:rowOff>114300</xdr:rowOff>
    </xdr:from>
    <xdr:to>
      <xdr:col>13</xdr:col>
      <xdr:colOff>419100</xdr:colOff>
      <xdr:row>27</xdr:row>
      <xdr:rowOff>28575</xdr:rowOff>
    </xdr:to>
    <xdr:grpSp>
      <xdr:nvGrpSpPr>
        <xdr:cNvPr id="253" name="Group 752"/>
        <xdr:cNvGrpSpPr>
          <a:grpSpLocks noChangeAspect="1"/>
        </xdr:cNvGrpSpPr>
      </xdr:nvGrpSpPr>
      <xdr:grpSpPr>
        <a:xfrm>
          <a:off x="95345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4" name="Line 7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23</xdr:row>
      <xdr:rowOff>0</xdr:rowOff>
    </xdr:from>
    <xdr:to>
      <xdr:col>15</xdr:col>
      <xdr:colOff>304800</xdr:colOff>
      <xdr:row>23</xdr:row>
      <xdr:rowOff>114300</xdr:rowOff>
    </xdr:to>
    <xdr:sp>
      <xdr:nvSpPr>
        <xdr:cNvPr id="256" name="Line 763"/>
        <xdr:cNvSpPr>
          <a:spLocks/>
        </xdr:cNvSpPr>
      </xdr:nvSpPr>
      <xdr:spPr>
        <a:xfrm flipH="1">
          <a:off x="10439400" y="5857875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295275</xdr:colOff>
      <xdr:row>22</xdr:row>
      <xdr:rowOff>152400</xdr:rowOff>
    </xdr:from>
    <xdr:to>
      <xdr:col>16</xdr:col>
      <xdr:colOff>523875</xdr:colOff>
      <xdr:row>23</xdr:row>
      <xdr:rowOff>0</xdr:rowOff>
    </xdr:to>
    <xdr:sp>
      <xdr:nvSpPr>
        <xdr:cNvPr id="257" name="Line 764"/>
        <xdr:cNvSpPr>
          <a:spLocks/>
        </xdr:cNvSpPr>
      </xdr:nvSpPr>
      <xdr:spPr>
        <a:xfrm flipV="1">
          <a:off x="1121092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523875</xdr:colOff>
      <xdr:row>22</xdr:row>
      <xdr:rowOff>114300</xdr:rowOff>
    </xdr:from>
    <xdr:to>
      <xdr:col>17</xdr:col>
      <xdr:colOff>295275</xdr:colOff>
      <xdr:row>22</xdr:row>
      <xdr:rowOff>152400</xdr:rowOff>
    </xdr:to>
    <xdr:sp>
      <xdr:nvSpPr>
        <xdr:cNvPr id="258" name="Line 765"/>
        <xdr:cNvSpPr>
          <a:spLocks/>
        </xdr:cNvSpPr>
      </xdr:nvSpPr>
      <xdr:spPr>
        <a:xfrm flipV="1">
          <a:off x="1195387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20</xdr:row>
      <xdr:rowOff>114300</xdr:rowOff>
    </xdr:from>
    <xdr:to>
      <xdr:col>17</xdr:col>
      <xdr:colOff>247650</xdr:colOff>
      <xdr:row>23</xdr:row>
      <xdr:rowOff>114300</xdr:rowOff>
    </xdr:to>
    <xdr:sp>
      <xdr:nvSpPr>
        <xdr:cNvPr id="259" name="Line 769"/>
        <xdr:cNvSpPr>
          <a:spLocks/>
        </xdr:cNvSpPr>
      </xdr:nvSpPr>
      <xdr:spPr>
        <a:xfrm flipH="1">
          <a:off x="10439400" y="528637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95250</xdr:colOff>
      <xdr:row>32</xdr:row>
      <xdr:rowOff>28575</xdr:rowOff>
    </xdr:from>
    <xdr:to>
      <xdr:col>57</xdr:col>
      <xdr:colOff>142875</xdr:colOff>
      <xdr:row>33</xdr:row>
      <xdr:rowOff>28575</xdr:rowOff>
    </xdr:to>
    <xdr:grpSp>
      <xdr:nvGrpSpPr>
        <xdr:cNvPr id="260" name="Group 770"/>
        <xdr:cNvGrpSpPr>
          <a:grpSpLocks/>
        </xdr:cNvGrpSpPr>
      </xdr:nvGrpSpPr>
      <xdr:grpSpPr>
        <a:xfrm>
          <a:off x="42519600" y="7943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1" name="Rectangle 7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7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7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542925</xdr:colOff>
      <xdr:row>21</xdr:row>
      <xdr:rowOff>57150</xdr:rowOff>
    </xdr:from>
    <xdr:to>
      <xdr:col>19</xdr:col>
      <xdr:colOff>276225</xdr:colOff>
      <xdr:row>21</xdr:row>
      <xdr:rowOff>171450</xdr:rowOff>
    </xdr:to>
    <xdr:grpSp>
      <xdr:nvGrpSpPr>
        <xdr:cNvPr id="264" name="Group 774"/>
        <xdr:cNvGrpSpPr>
          <a:grpSpLocks noChangeAspect="1"/>
        </xdr:cNvGrpSpPr>
      </xdr:nvGrpSpPr>
      <xdr:grpSpPr>
        <a:xfrm>
          <a:off x="13458825" y="5457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65" name="Line 7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28</xdr:row>
      <xdr:rowOff>0</xdr:rowOff>
    </xdr:from>
    <xdr:to>
      <xdr:col>14</xdr:col>
      <xdr:colOff>0</xdr:colOff>
      <xdr:row>29</xdr:row>
      <xdr:rowOff>0</xdr:rowOff>
    </xdr:to>
    <xdr:grpSp>
      <xdr:nvGrpSpPr>
        <xdr:cNvPr id="271" name="Group 781"/>
        <xdr:cNvGrpSpPr>
          <a:grpSpLocks/>
        </xdr:cNvGrpSpPr>
      </xdr:nvGrpSpPr>
      <xdr:grpSpPr>
        <a:xfrm>
          <a:off x="9429750" y="7000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72" name="Polygon 78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78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8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25</xdr:row>
      <xdr:rowOff>114300</xdr:rowOff>
    </xdr:from>
    <xdr:to>
      <xdr:col>74</xdr:col>
      <xdr:colOff>495300</xdr:colOff>
      <xdr:row>28</xdr:row>
      <xdr:rowOff>114300</xdr:rowOff>
    </xdr:to>
    <xdr:sp>
      <xdr:nvSpPr>
        <xdr:cNvPr id="275" name="Line 803"/>
        <xdr:cNvSpPr>
          <a:spLocks/>
        </xdr:cNvSpPr>
      </xdr:nvSpPr>
      <xdr:spPr>
        <a:xfrm flipH="1">
          <a:off x="5234940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76" name="Line 814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77" name="Line 815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304800</xdr:colOff>
      <xdr:row>35</xdr:row>
      <xdr:rowOff>114300</xdr:rowOff>
    </xdr:from>
    <xdr:ext cx="3324225" cy="228600"/>
    <xdr:sp>
      <xdr:nvSpPr>
        <xdr:cNvPr id="278" name="text 348"/>
        <xdr:cNvSpPr txBox="1">
          <a:spLocks noChangeArrowheads="1"/>
        </xdr:cNvSpPr>
      </xdr:nvSpPr>
      <xdr:spPr>
        <a:xfrm>
          <a:off x="46215300" y="8715375"/>
          <a:ext cx="3324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26,864 v.č.7 = 0,000 vlečky V4245</a:t>
          </a:r>
        </a:p>
      </xdr:txBody>
    </xdr:sp>
    <xdr:clientData/>
  </xdr:oneCellAnchor>
  <xdr:twoCellAnchor>
    <xdr:from>
      <xdr:col>61</xdr:col>
      <xdr:colOff>0</xdr:colOff>
      <xdr:row>44</xdr:row>
      <xdr:rowOff>0</xdr:rowOff>
    </xdr:from>
    <xdr:to>
      <xdr:col>72</xdr:col>
      <xdr:colOff>0</xdr:colOff>
      <xdr:row>46</xdr:row>
      <xdr:rowOff>38100</xdr:rowOff>
    </xdr:to>
    <xdr:sp>
      <xdr:nvSpPr>
        <xdr:cNvPr id="279" name="text 55"/>
        <xdr:cNvSpPr txBox="1">
          <a:spLocks noChangeArrowheads="1"/>
        </xdr:cNvSpPr>
      </xdr:nvSpPr>
      <xdr:spPr>
        <a:xfrm>
          <a:off x="45396150" y="106584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12</xdr:col>
      <xdr:colOff>323850</xdr:colOff>
      <xdr:row>18</xdr:row>
      <xdr:rowOff>114300</xdr:rowOff>
    </xdr:from>
    <xdr:ext cx="3324225" cy="228600"/>
    <xdr:sp>
      <xdr:nvSpPr>
        <xdr:cNvPr id="280" name="text 348"/>
        <xdr:cNvSpPr txBox="1">
          <a:spLocks noChangeArrowheads="1"/>
        </xdr:cNvSpPr>
      </xdr:nvSpPr>
      <xdr:spPr>
        <a:xfrm>
          <a:off x="8782050" y="4829175"/>
          <a:ext cx="3324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26,186 v.č.3 = 0,000 vlečky V4244</a:t>
          </a:r>
        </a:p>
      </xdr:txBody>
    </xdr:sp>
    <xdr:clientData/>
  </xdr:oneCellAnchor>
  <xdr:twoCellAnchor>
    <xdr:from>
      <xdr:col>23</xdr:col>
      <xdr:colOff>57150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281" name="Line 821"/>
        <xdr:cNvSpPr>
          <a:spLocks/>
        </xdr:cNvSpPr>
      </xdr:nvSpPr>
      <xdr:spPr>
        <a:xfrm flipV="1">
          <a:off x="16916400" y="7800975"/>
          <a:ext cx="1546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64</xdr:col>
      <xdr:colOff>495300</xdr:colOff>
      <xdr:row>31</xdr:row>
      <xdr:rowOff>114300</xdr:rowOff>
    </xdr:to>
    <xdr:sp>
      <xdr:nvSpPr>
        <xdr:cNvPr id="282" name="Line 822"/>
        <xdr:cNvSpPr>
          <a:spLocks/>
        </xdr:cNvSpPr>
      </xdr:nvSpPr>
      <xdr:spPr>
        <a:xfrm flipV="1">
          <a:off x="33356550" y="78009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83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63</xdr:col>
      <xdr:colOff>504825</xdr:colOff>
      <xdr:row>37</xdr:row>
      <xdr:rowOff>114300</xdr:rowOff>
    </xdr:from>
    <xdr:to>
      <xdr:col>74</xdr:col>
      <xdr:colOff>419100</xdr:colOff>
      <xdr:row>37</xdr:row>
      <xdr:rowOff>114300</xdr:rowOff>
    </xdr:to>
    <xdr:sp>
      <xdr:nvSpPr>
        <xdr:cNvPr id="284" name="Line 824"/>
        <xdr:cNvSpPr>
          <a:spLocks/>
        </xdr:cNvSpPr>
      </xdr:nvSpPr>
      <xdr:spPr>
        <a:xfrm flipV="1">
          <a:off x="47386875" y="9172575"/>
          <a:ext cx="785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37</xdr:row>
      <xdr:rowOff>0</xdr:rowOff>
    </xdr:from>
    <xdr:ext cx="533400" cy="228600"/>
    <xdr:sp>
      <xdr:nvSpPr>
        <xdr:cNvPr id="285" name="text 7125"/>
        <xdr:cNvSpPr txBox="1">
          <a:spLocks noChangeArrowheads="1"/>
        </xdr:cNvSpPr>
      </xdr:nvSpPr>
      <xdr:spPr>
        <a:xfrm>
          <a:off x="505968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*)</a:t>
          </a:r>
        </a:p>
      </xdr:txBody>
    </xdr:sp>
    <xdr:clientData/>
  </xdr:one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286" name="Group 826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7" name="Line 8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8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8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8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8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8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8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142875</xdr:colOff>
      <xdr:row>19</xdr:row>
      <xdr:rowOff>114300</xdr:rowOff>
    </xdr:from>
    <xdr:to>
      <xdr:col>64</xdr:col>
      <xdr:colOff>657225</xdr:colOff>
      <xdr:row>19</xdr:row>
      <xdr:rowOff>114300</xdr:rowOff>
    </xdr:to>
    <xdr:sp>
      <xdr:nvSpPr>
        <xdr:cNvPr id="294" name="Line 834"/>
        <xdr:cNvSpPr>
          <a:spLocks/>
        </xdr:cNvSpPr>
      </xdr:nvSpPr>
      <xdr:spPr>
        <a:xfrm flipV="1">
          <a:off x="42567225" y="5057775"/>
          <a:ext cx="548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542925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295" name="Group 835"/>
        <xdr:cNvGrpSpPr>
          <a:grpSpLocks/>
        </xdr:cNvGrpSpPr>
      </xdr:nvGrpSpPr>
      <xdr:grpSpPr>
        <a:xfrm>
          <a:off x="62798325" y="61436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296" name="Line 836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37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838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839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840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841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842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843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342900</xdr:colOff>
      <xdr:row>26</xdr:row>
      <xdr:rowOff>114300</xdr:rowOff>
    </xdr:from>
    <xdr:ext cx="295275" cy="228600"/>
    <xdr:sp>
      <xdr:nvSpPr>
        <xdr:cNvPr id="304" name="text 342"/>
        <xdr:cNvSpPr txBox="1">
          <a:spLocks noChangeArrowheads="1"/>
        </xdr:cNvSpPr>
      </xdr:nvSpPr>
      <xdr:spPr>
        <a:xfrm>
          <a:off x="53682900" y="66579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71</xdr:col>
      <xdr:colOff>0</xdr:colOff>
      <xdr:row>25</xdr:row>
      <xdr:rowOff>0</xdr:rowOff>
    </xdr:from>
    <xdr:ext cx="295275" cy="228600"/>
    <xdr:sp>
      <xdr:nvSpPr>
        <xdr:cNvPr id="305" name="text 342"/>
        <xdr:cNvSpPr txBox="1">
          <a:spLocks noChangeArrowheads="1"/>
        </xdr:cNvSpPr>
      </xdr:nvSpPr>
      <xdr:spPr>
        <a:xfrm>
          <a:off x="52825650" y="63150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40</xdr:col>
      <xdr:colOff>247650</xdr:colOff>
      <xdr:row>29</xdr:row>
      <xdr:rowOff>76200</xdr:rowOff>
    </xdr:from>
    <xdr:to>
      <xdr:col>58</xdr:col>
      <xdr:colOff>323850</xdr:colOff>
      <xdr:row>30</xdr:row>
      <xdr:rowOff>152400</xdr:rowOff>
    </xdr:to>
    <xdr:grpSp>
      <xdr:nvGrpSpPr>
        <xdr:cNvPr id="306" name="Group 847"/>
        <xdr:cNvGrpSpPr>
          <a:grpSpLocks/>
        </xdr:cNvGrpSpPr>
      </xdr:nvGrpSpPr>
      <xdr:grpSpPr>
        <a:xfrm>
          <a:off x="29508450" y="7305675"/>
          <a:ext cx="13754100" cy="304800"/>
          <a:chOff x="89" y="239"/>
          <a:chExt cx="863" cy="32"/>
        </a:xfrm>
        <a:solidFill>
          <a:srgbClr val="FFFFFF"/>
        </a:solidFill>
      </xdr:grpSpPr>
      <xdr:sp>
        <xdr:nvSpPr>
          <xdr:cNvPr id="307" name="Rectangle 84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84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85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85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85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85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85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85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85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29</xdr:row>
      <xdr:rowOff>114300</xdr:rowOff>
    </xdr:from>
    <xdr:to>
      <xdr:col>54</xdr:col>
      <xdr:colOff>0</xdr:colOff>
      <xdr:row>30</xdr:row>
      <xdr:rowOff>114300</xdr:rowOff>
    </xdr:to>
    <xdr:sp>
      <xdr:nvSpPr>
        <xdr:cNvPr id="316" name="text 7125"/>
        <xdr:cNvSpPr txBox="1">
          <a:spLocks noChangeArrowheads="1"/>
        </xdr:cNvSpPr>
      </xdr:nvSpPr>
      <xdr:spPr>
        <a:xfrm>
          <a:off x="394525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241</a:t>
          </a:r>
        </a:p>
      </xdr:txBody>
    </xdr:sp>
    <xdr:clientData/>
  </xdr:twoCellAnchor>
  <xdr:twoCellAnchor>
    <xdr:from>
      <xdr:col>45</xdr:col>
      <xdr:colOff>0</xdr:colOff>
      <xdr:row>26</xdr:row>
      <xdr:rowOff>76200</xdr:rowOff>
    </xdr:from>
    <xdr:to>
      <xdr:col>63</xdr:col>
      <xdr:colOff>0</xdr:colOff>
      <xdr:row>27</xdr:row>
      <xdr:rowOff>152400</xdr:rowOff>
    </xdr:to>
    <xdr:grpSp>
      <xdr:nvGrpSpPr>
        <xdr:cNvPr id="317" name="Group 858"/>
        <xdr:cNvGrpSpPr>
          <a:grpSpLocks/>
        </xdr:cNvGrpSpPr>
      </xdr:nvGrpSpPr>
      <xdr:grpSpPr>
        <a:xfrm>
          <a:off x="33356550" y="6619875"/>
          <a:ext cx="13525500" cy="304800"/>
          <a:chOff x="89" y="239"/>
          <a:chExt cx="863" cy="32"/>
        </a:xfrm>
        <a:solidFill>
          <a:srgbClr val="FFFFFF"/>
        </a:solidFill>
      </xdr:grpSpPr>
      <xdr:sp>
        <xdr:nvSpPr>
          <xdr:cNvPr id="318" name="Rectangle 85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86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86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86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86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86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86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86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86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26</xdr:row>
      <xdr:rowOff>114300</xdr:rowOff>
    </xdr:from>
    <xdr:to>
      <xdr:col>54</xdr:col>
      <xdr:colOff>0</xdr:colOff>
      <xdr:row>27</xdr:row>
      <xdr:rowOff>114300</xdr:rowOff>
    </xdr:to>
    <xdr:sp>
      <xdr:nvSpPr>
        <xdr:cNvPr id="327" name="text 7125"/>
        <xdr:cNvSpPr txBox="1">
          <a:spLocks noChangeArrowheads="1"/>
        </xdr:cNvSpPr>
      </xdr:nvSpPr>
      <xdr:spPr>
        <a:xfrm>
          <a:off x="394525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243</a:t>
          </a:r>
        </a:p>
      </xdr:txBody>
    </xdr:sp>
    <xdr:clientData/>
  </xdr:twoCellAnchor>
  <xdr:twoCellAnchor>
    <xdr:from>
      <xdr:col>14</xdr:col>
      <xdr:colOff>342900</xdr:colOff>
      <xdr:row>21</xdr:row>
      <xdr:rowOff>219075</xdr:rowOff>
    </xdr:from>
    <xdr:to>
      <xdr:col>14</xdr:col>
      <xdr:colOff>647700</xdr:colOff>
      <xdr:row>23</xdr:row>
      <xdr:rowOff>114300</xdr:rowOff>
    </xdr:to>
    <xdr:grpSp>
      <xdr:nvGrpSpPr>
        <xdr:cNvPr id="328" name="Group 870"/>
        <xdr:cNvGrpSpPr>
          <a:grpSpLocks noChangeAspect="1"/>
        </xdr:cNvGrpSpPr>
      </xdr:nvGrpSpPr>
      <xdr:grpSpPr>
        <a:xfrm>
          <a:off x="102870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9" name="Line 8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8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331" name="Group 874"/>
        <xdr:cNvGrpSpPr>
          <a:grpSpLocks noChangeAspect="1"/>
        </xdr:cNvGrpSpPr>
      </xdr:nvGrpSpPr>
      <xdr:grpSpPr>
        <a:xfrm>
          <a:off x="11772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2" name="Line 8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18</xdr:row>
      <xdr:rowOff>209550</xdr:rowOff>
    </xdr:from>
    <xdr:to>
      <xdr:col>17</xdr:col>
      <xdr:colOff>409575</xdr:colOff>
      <xdr:row>20</xdr:row>
      <xdr:rowOff>114300</xdr:rowOff>
    </xdr:to>
    <xdr:grpSp>
      <xdr:nvGrpSpPr>
        <xdr:cNvPr id="334" name="Group 877"/>
        <xdr:cNvGrpSpPr>
          <a:grpSpLocks noChangeAspect="1"/>
        </xdr:cNvGrpSpPr>
      </xdr:nvGrpSpPr>
      <xdr:grpSpPr>
        <a:xfrm>
          <a:off x="124968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5" name="Line 8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37" name="Line 880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38" name="Line 881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39" name="Line 882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40" name="Line 883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41" name="Line 884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42" name="Line 885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43" name="Line 886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44" name="Line 887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45" name="Line 888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46" name="Line 889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47" name="Line 890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48" name="Line 891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49" name="Line 892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50" name="Line 893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51" name="Line 894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52" name="Line 895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53" name="Line 896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54" name="Line 897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55" name="Line 898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56" name="Line 899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57" name="Line 900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58" name="Line 901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59" name="Line 902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60" name="Line 903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61" name="Line 904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62" name="Line 905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63" name="Line 906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64" name="Line 907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65" name="Line 908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66" name="Line 909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67" name="Line 910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68" name="Line 911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69" name="Line 912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70" name="Line 913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71" name="Line 914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372" name="Line 915"/>
        <xdr:cNvSpPr>
          <a:spLocks/>
        </xdr:cNvSpPr>
      </xdr:nvSpPr>
      <xdr:spPr>
        <a:xfrm flipH="1">
          <a:off x="2034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73" name="Line 916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74" name="Line 917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75" name="Line 918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76" name="Line 919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77" name="Line 920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78" name="Line 921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79" name="Line 922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80" name="Line 923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81" name="Line 924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82" name="Line 925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83" name="Line 926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84" name="Line 927"/>
        <xdr:cNvSpPr>
          <a:spLocks/>
        </xdr:cNvSpPr>
      </xdr:nvSpPr>
      <xdr:spPr>
        <a:xfrm flipH="1">
          <a:off x="2130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19</xdr:row>
      <xdr:rowOff>114300</xdr:rowOff>
    </xdr:from>
    <xdr:to>
      <xdr:col>27</xdr:col>
      <xdr:colOff>352425</xdr:colOff>
      <xdr:row>19</xdr:row>
      <xdr:rowOff>114300</xdr:rowOff>
    </xdr:to>
    <xdr:sp>
      <xdr:nvSpPr>
        <xdr:cNvPr id="385" name="Line 928"/>
        <xdr:cNvSpPr>
          <a:spLocks/>
        </xdr:cNvSpPr>
      </xdr:nvSpPr>
      <xdr:spPr>
        <a:xfrm flipV="1">
          <a:off x="14906625" y="5057775"/>
          <a:ext cx="527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76200</xdr:rowOff>
    </xdr:from>
    <xdr:to>
      <xdr:col>19</xdr:col>
      <xdr:colOff>266700</xdr:colOff>
      <xdr:row>28</xdr:row>
      <xdr:rowOff>114300</xdr:rowOff>
    </xdr:to>
    <xdr:sp>
      <xdr:nvSpPr>
        <xdr:cNvPr id="386" name="Line 930"/>
        <xdr:cNvSpPr>
          <a:spLocks/>
        </xdr:cNvSpPr>
      </xdr:nvSpPr>
      <xdr:spPr>
        <a:xfrm>
          <a:off x="134112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0</xdr:rowOff>
    </xdr:from>
    <xdr:to>
      <xdr:col>18</xdr:col>
      <xdr:colOff>495300</xdr:colOff>
      <xdr:row>28</xdr:row>
      <xdr:rowOff>76200</xdr:rowOff>
    </xdr:to>
    <xdr:sp>
      <xdr:nvSpPr>
        <xdr:cNvPr id="387" name="Line 931"/>
        <xdr:cNvSpPr>
          <a:spLocks/>
        </xdr:cNvSpPr>
      </xdr:nvSpPr>
      <xdr:spPr>
        <a:xfrm>
          <a:off x="126682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17</xdr:col>
      <xdr:colOff>266700</xdr:colOff>
      <xdr:row>28</xdr:row>
      <xdr:rowOff>0</xdr:rowOff>
    </xdr:to>
    <xdr:sp>
      <xdr:nvSpPr>
        <xdr:cNvPr id="388" name="Line 932"/>
        <xdr:cNvSpPr>
          <a:spLocks/>
        </xdr:cNvSpPr>
      </xdr:nvSpPr>
      <xdr:spPr>
        <a:xfrm>
          <a:off x="11925300" y="6886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657225</xdr:colOff>
      <xdr:row>27</xdr:row>
      <xdr:rowOff>57150</xdr:rowOff>
    </xdr:from>
    <xdr:to>
      <xdr:col>21</xdr:col>
      <xdr:colOff>381000</xdr:colOff>
      <xdr:row>27</xdr:row>
      <xdr:rowOff>171450</xdr:rowOff>
    </xdr:to>
    <xdr:grpSp>
      <xdr:nvGrpSpPr>
        <xdr:cNvPr id="389" name="Group 933"/>
        <xdr:cNvGrpSpPr>
          <a:grpSpLocks noChangeAspect="1"/>
        </xdr:cNvGrpSpPr>
      </xdr:nvGrpSpPr>
      <xdr:grpSpPr>
        <a:xfrm>
          <a:off x="15059025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90" name="Line 93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93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93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93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93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93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30</xdr:row>
      <xdr:rowOff>0</xdr:rowOff>
    </xdr:from>
    <xdr:to>
      <xdr:col>22</xdr:col>
      <xdr:colOff>600075</xdr:colOff>
      <xdr:row>31</xdr:row>
      <xdr:rowOff>0</xdr:rowOff>
    </xdr:to>
    <xdr:grpSp>
      <xdr:nvGrpSpPr>
        <xdr:cNvPr id="396" name="Group 940"/>
        <xdr:cNvGrpSpPr>
          <a:grpSpLocks/>
        </xdr:cNvGrpSpPr>
      </xdr:nvGrpSpPr>
      <xdr:grpSpPr>
        <a:xfrm>
          <a:off x="16059150" y="7458075"/>
          <a:ext cx="428625" cy="228600"/>
          <a:chOff x="892" y="137"/>
          <a:chExt cx="39" cy="24"/>
        </a:xfrm>
        <a:solidFill>
          <a:srgbClr val="FFFFFF"/>
        </a:solidFill>
      </xdr:grpSpPr>
      <xdr:sp>
        <xdr:nvSpPr>
          <xdr:cNvPr id="397" name="Oval 941"/>
          <xdr:cNvSpPr>
            <a:spLocks noChangeAspect="1"/>
          </xdr:cNvSpPr>
        </xdr:nvSpPr>
        <xdr:spPr>
          <a:xfrm>
            <a:off x="916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942"/>
          <xdr:cNvSpPr>
            <a:spLocks noChangeAspect="1"/>
          </xdr:cNvSpPr>
        </xdr:nvSpPr>
        <xdr:spPr>
          <a:xfrm>
            <a:off x="904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943"/>
          <xdr:cNvSpPr>
            <a:spLocks noChangeAspect="1"/>
          </xdr:cNvSpPr>
        </xdr:nvSpPr>
        <xdr:spPr>
          <a:xfrm>
            <a:off x="892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944"/>
          <xdr:cNvSpPr>
            <a:spLocks noChangeAspect="1"/>
          </xdr:cNvSpPr>
        </xdr:nvSpPr>
        <xdr:spPr>
          <a:xfrm>
            <a:off x="916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945"/>
          <xdr:cNvSpPr>
            <a:spLocks noChangeAspect="1"/>
          </xdr:cNvSpPr>
        </xdr:nvSpPr>
        <xdr:spPr>
          <a:xfrm>
            <a:off x="928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25</xdr:row>
      <xdr:rowOff>114300</xdr:rowOff>
    </xdr:from>
    <xdr:to>
      <xdr:col>16</xdr:col>
      <xdr:colOff>495300</xdr:colOff>
      <xdr:row>27</xdr:row>
      <xdr:rowOff>114300</xdr:rowOff>
    </xdr:to>
    <xdr:sp>
      <xdr:nvSpPr>
        <xdr:cNvPr id="402" name="Line 946"/>
        <xdr:cNvSpPr>
          <a:spLocks/>
        </xdr:cNvSpPr>
      </xdr:nvSpPr>
      <xdr:spPr>
        <a:xfrm>
          <a:off x="9696450" y="6429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381000</xdr:colOff>
      <xdr:row>26</xdr:row>
      <xdr:rowOff>57150</xdr:rowOff>
    </xdr:from>
    <xdr:to>
      <xdr:col>67</xdr:col>
      <xdr:colOff>161925</xdr:colOff>
      <xdr:row>26</xdr:row>
      <xdr:rowOff>171450</xdr:rowOff>
    </xdr:to>
    <xdr:grpSp>
      <xdr:nvGrpSpPr>
        <xdr:cNvPr id="403" name="Group 948"/>
        <xdr:cNvGrpSpPr>
          <a:grpSpLocks/>
        </xdr:cNvGrpSpPr>
      </xdr:nvGrpSpPr>
      <xdr:grpSpPr>
        <a:xfrm>
          <a:off x="49263300" y="6600825"/>
          <a:ext cx="752475" cy="114300"/>
          <a:chOff x="56" y="191"/>
          <a:chExt cx="69" cy="12"/>
        </a:xfrm>
        <a:solidFill>
          <a:srgbClr val="FFFFFF"/>
        </a:solidFill>
      </xdr:grpSpPr>
      <xdr:sp>
        <xdr:nvSpPr>
          <xdr:cNvPr id="404" name="Line 949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950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951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952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953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954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955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114300</xdr:rowOff>
    </xdr:from>
    <xdr:to>
      <xdr:col>74</xdr:col>
      <xdr:colOff>647700</xdr:colOff>
      <xdr:row>27</xdr:row>
      <xdr:rowOff>28575</xdr:rowOff>
    </xdr:to>
    <xdr:grpSp>
      <xdr:nvGrpSpPr>
        <xdr:cNvPr id="411" name="Group 956"/>
        <xdr:cNvGrpSpPr>
          <a:grpSpLocks noChangeAspect="1"/>
        </xdr:cNvGrpSpPr>
      </xdr:nvGrpSpPr>
      <xdr:grpSpPr>
        <a:xfrm>
          <a:off x="551688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2" name="Line 9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9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20</xdr:row>
      <xdr:rowOff>219075</xdr:rowOff>
    </xdr:from>
    <xdr:to>
      <xdr:col>71</xdr:col>
      <xdr:colOff>419100</xdr:colOff>
      <xdr:row>22</xdr:row>
      <xdr:rowOff>114300</xdr:rowOff>
    </xdr:to>
    <xdr:grpSp>
      <xdr:nvGrpSpPr>
        <xdr:cNvPr id="414" name="Group 959"/>
        <xdr:cNvGrpSpPr>
          <a:grpSpLocks noChangeAspect="1"/>
        </xdr:cNvGrpSpPr>
      </xdr:nvGrpSpPr>
      <xdr:grpSpPr>
        <a:xfrm>
          <a:off x="529304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5" name="Line 9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9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28</xdr:row>
      <xdr:rowOff>114300</xdr:rowOff>
    </xdr:from>
    <xdr:to>
      <xdr:col>70</xdr:col>
      <xdr:colOff>647700</xdr:colOff>
      <xdr:row>30</xdr:row>
      <xdr:rowOff>28575</xdr:rowOff>
    </xdr:to>
    <xdr:grpSp>
      <xdr:nvGrpSpPr>
        <xdr:cNvPr id="417" name="Group 965"/>
        <xdr:cNvGrpSpPr>
          <a:grpSpLocks noChangeAspect="1"/>
        </xdr:cNvGrpSpPr>
      </xdr:nvGrpSpPr>
      <xdr:grpSpPr>
        <a:xfrm>
          <a:off x="521970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8" name="Line 9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9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31</xdr:row>
      <xdr:rowOff>114300</xdr:rowOff>
    </xdr:from>
    <xdr:to>
      <xdr:col>64</xdr:col>
      <xdr:colOff>647700</xdr:colOff>
      <xdr:row>33</xdr:row>
      <xdr:rowOff>28575</xdr:rowOff>
    </xdr:to>
    <xdr:grpSp>
      <xdr:nvGrpSpPr>
        <xdr:cNvPr id="420" name="Group 968"/>
        <xdr:cNvGrpSpPr>
          <a:grpSpLocks noChangeAspect="1"/>
        </xdr:cNvGrpSpPr>
      </xdr:nvGrpSpPr>
      <xdr:grpSpPr>
        <a:xfrm>
          <a:off x="477393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1" name="Line 9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9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31</xdr:row>
      <xdr:rowOff>114300</xdr:rowOff>
    </xdr:from>
    <xdr:to>
      <xdr:col>54</xdr:col>
      <xdr:colOff>647700</xdr:colOff>
      <xdr:row>33</xdr:row>
      <xdr:rowOff>28575</xdr:rowOff>
    </xdr:to>
    <xdr:grpSp>
      <xdr:nvGrpSpPr>
        <xdr:cNvPr id="423" name="Group 971"/>
        <xdr:cNvGrpSpPr>
          <a:grpSpLocks noChangeAspect="1"/>
        </xdr:cNvGrpSpPr>
      </xdr:nvGrpSpPr>
      <xdr:grpSpPr>
        <a:xfrm>
          <a:off x="40309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4" name="Line 9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9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18</xdr:row>
      <xdr:rowOff>209550</xdr:rowOff>
    </xdr:from>
    <xdr:to>
      <xdr:col>67</xdr:col>
      <xdr:colOff>409575</xdr:colOff>
      <xdr:row>20</xdr:row>
      <xdr:rowOff>114300</xdr:rowOff>
    </xdr:to>
    <xdr:grpSp>
      <xdr:nvGrpSpPr>
        <xdr:cNvPr id="426" name="Group 974"/>
        <xdr:cNvGrpSpPr>
          <a:grpSpLocks noChangeAspect="1"/>
        </xdr:cNvGrpSpPr>
      </xdr:nvGrpSpPr>
      <xdr:grpSpPr>
        <a:xfrm>
          <a:off x="499491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27" name="Line 9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9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29" name="Line 979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30" name="Line 980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31" name="Line 981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32" name="Line 982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33" name="Line 983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34" name="Line 984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35" name="Line 985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36" name="Line 986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37" name="Line 987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38" name="Line 988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39" name="Line 989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40" name="Line 990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41" name="Line 991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42" name="Line 992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43" name="Line 993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44" name="Line 994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45" name="Line 995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46" name="Line 996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47" name="Line 997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48" name="Line 998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49" name="Line 999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50" name="Line 1000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51" name="Line 1001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52" name="Line 1002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53" name="Line 1003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54" name="Line 1004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55" name="Line 1005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56" name="Line 1006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57" name="Line 1007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58" name="Line 1008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59" name="Line 1009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60" name="Line 1010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61" name="Line 1011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62" name="Line 1012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63" name="Line 1013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464" name="Line 1014"/>
        <xdr:cNvSpPr>
          <a:spLocks/>
        </xdr:cNvSpPr>
      </xdr:nvSpPr>
      <xdr:spPr>
        <a:xfrm flipH="1">
          <a:off x="414528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65" name="Line 1015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66" name="Line 1016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67" name="Line 1017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68" name="Line 1018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69" name="Line 1019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70" name="Line 1020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71" name="Line 1021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72" name="Line 1022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73" name="Line 1023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74" name="Line 0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75" name="Line 1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19050</xdr:rowOff>
    </xdr:from>
    <xdr:to>
      <xdr:col>57</xdr:col>
      <xdr:colOff>504825</xdr:colOff>
      <xdr:row>19</xdr:row>
      <xdr:rowOff>19050</xdr:rowOff>
    </xdr:to>
    <xdr:sp>
      <xdr:nvSpPr>
        <xdr:cNvPr id="476" name="Line 2"/>
        <xdr:cNvSpPr>
          <a:spLocks/>
        </xdr:cNvSpPr>
      </xdr:nvSpPr>
      <xdr:spPr>
        <a:xfrm flipH="1">
          <a:off x="42414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477" name="Line 3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478" name="Line 4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479" name="Line 5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480" name="Line 6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481" name="Line 7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482" name="Line 8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483" name="Line 9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484" name="Line 10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485" name="Line 11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486" name="Line 12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487" name="Line 13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488" name="Line 14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489" name="Line 15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490" name="Line 1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491" name="Line 17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492" name="Line 18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493" name="Line 19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494" name="Line 20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495" name="Line 21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496" name="Line 22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497" name="Line 23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498" name="Line 2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499" name="Line 25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500" name="Line 2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501" name="Line 27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502" name="Line 28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503" name="Line 29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504" name="Line 30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505" name="Line 31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506" name="Line 32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507" name="Line 33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508" name="Line 34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509" name="Line 35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510" name="Line 36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511" name="Line 37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19050</xdr:rowOff>
    </xdr:from>
    <xdr:to>
      <xdr:col>74</xdr:col>
      <xdr:colOff>504825</xdr:colOff>
      <xdr:row>34</xdr:row>
      <xdr:rowOff>19050</xdr:rowOff>
    </xdr:to>
    <xdr:sp>
      <xdr:nvSpPr>
        <xdr:cNvPr id="512" name="Line 38"/>
        <xdr:cNvSpPr>
          <a:spLocks/>
        </xdr:cNvSpPr>
      </xdr:nvSpPr>
      <xdr:spPr>
        <a:xfrm flipH="1">
          <a:off x="548259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513" name="Line 39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514" name="Line 40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515" name="Line 41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516" name="Line 42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517" name="Line 43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518" name="Line 4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519" name="Line 45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520" name="Line 4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521" name="Line 47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522" name="Line 48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523" name="Line 49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524" name="Line 50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28</xdr:row>
      <xdr:rowOff>114300</xdr:rowOff>
    </xdr:from>
    <xdr:to>
      <xdr:col>70</xdr:col>
      <xdr:colOff>495300</xdr:colOff>
      <xdr:row>31</xdr:row>
      <xdr:rowOff>114300</xdr:rowOff>
    </xdr:to>
    <xdr:sp>
      <xdr:nvSpPr>
        <xdr:cNvPr id="525" name="Line 51"/>
        <xdr:cNvSpPr>
          <a:spLocks/>
        </xdr:cNvSpPr>
      </xdr:nvSpPr>
      <xdr:spPr>
        <a:xfrm flipH="1">
          <a:off x="47891700" y="7115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31</xdr:row>
      <xdr:rowOff>114300</xdr:rowOff>
    </xdr:from>
    <xdr:to>
      <xdr:col>68</xdr:col>
      <xdr:colOff>9525</xdr:colOff>
      <xdr:row>31</xdr:row>
      <xdr:rowOff>114300</xdr:rowOff>
    </xdr:to>
    <xdr:sp>
      <xdr:nvSpPr>
        <xdr:cNvPr id="526" name="Line 52"/>
        <xdr:cNvSpPr>
          <a:spLocks/>
        </xdr:cNvSpPr>
      </xdr:nvSpPr>
      <xdr:spPr>
        <a:xfrm flipV="1">
          <a:off x="47891700" y="7800975"/>
          <a:ext cx="2486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22</xdr:row>
      <xdr:rowOff>114300</xdr:rowOff>
    </xdr:from>
    <xdr:to>
      <xdr:col>77</xdr:col>
      <xdr:colOff>266700</xdr:colOff>
      <xdr:row>25</xdr:row>
      <xdr:rowOff>114300</xdr:rowOff>
    </xdr:to>
    <xdr:sp>
      <xdr:nvSpPr>
        <xdr:cNvPr id="527" name="Line 54"/>
        <xdr:cNvSpPr>
          <a:spLocks/>
        </xdr:cNvSpPr>
      </xdr:nvSpPr>
      <xdr:spPr>
        <a:xfrm flipH="1" flipV="1">
          <a:off x="53092350" y="57435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247650</xdr:colOff>
      <xdr:row>23</xdr:row>
      <xdr:rowOff>57150</xdr:rowOff>
    </xdr:from>
    <xdr:to>
      <xdr:col>68</xdr:col>
      <xdr:colOff>438150</xdr:colOff>
      <xdr:row>23</xdr:row>
      <xdr:rowOff>171450</xdr:rowOff>
    </xdr:to>
    <xdr:grpSp>
      <xdr:nvGrpSpPr>
        <xdr:cNvPr id="528" name="Group 55"/>
        <xdr:cNvGrpSpPr>
          <a:grpSpLocks noChangeAspect="1"/>
        </xdr:cNvGrpSpPr>
      </xdr:nvGrpSpPr>
      <xdr:grpSpPr>
        <a:xfrm>
          <a:off x="50101500" y="5915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29" name="Line 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723900</xdr:colOff>
      <xdr:row>37</xdr:row>
      <xdr:rowOff>76200</xdr:rowOff>
    </xdr:from>
    <xdr:to>
      <xdr:col>63</xdr:col>
      <xdr:colOff>495300</xdr:colOff>
      <xdr:row>37</xdr:row>
      <xdr:rowOff>114300</xdr:rowOff>
    </xdr:to>
    <xdr:sp>
      <xdr:nvSpPr>
        <xdr:cNvPr id="535" name="Line 62"/>
        <xdr:cNvSpPr>
          <a:spLocks/>
        </xdr:cNvSpPr>
      </xdr:nvSpPr>
      <xdr:spPr>
        <a:xfrm>
          <a:off x="46634400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37</xdr:row>
      <xdr:rowOff>0</xdr:rowOff>
    </xdr:from>
    <xdr:to>
      <xdr:col>62</xdr:col>
      <xdr:colOff>723900</xdr:colOff>
      <xdr:row>37</xdr:row>
      <xdr:rowOff>76200</xdr:rowOff>
    </xdr:to>
    <xdr:sp>
      <xdr:nvSpPr>
        <xdr:cNvPr id="536" name="Line 63"/>
        <xdr:cNvSpPr>
          <a:spLocks/>
        </xdr:cNvSpPr>
      </xdr:nvSpPr>
      <xdr:spPr>
        <a:xfrm>
          <a:off x="4589145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733425</xdr:colOff>
      <xdr:row>36</xdr:row>
      <xdr:rowOff>114300</xdr:rowOff>
    </xdr:from>
    <xdr:to>
      <xdr:col>61</xdr:col>
      <xdr:colOff>504825</xdr:colOff>
      <xdr:row>37</xdr:row>
      <xdr:rowOff>0</xdr:rowOff>
    </xdr:to>
    <xdr:sp>
      <xdr:nvSpPr>
        <xdr:cNvPr id="537" name="Line 64"/>
        <xdr:cNvSpPr>
          <a:spLocks/>
        </xdr:cNvSpPr>
      </xdr:nvSpPr>
      <xdr:spPr>
        <a:xfrm>
          <a:off x="45158025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31</xdr:row>
      <xdr:rowOff>114300</xdr:rowOff>
    </xdr:from>
    <xdr:to>
      <xdr:col>60</xdr:col>
      <xdr:colOff>742950</xdr:colOff>
      <xdr:row>36</xdr:row>
      <xdr:rowOff>114300</xdr:rowOff>
    </xdr:to>
    <xdr:sp>
      <xdr:nvSpPr>
        <xdr:cNvPr id="538" name="Line 65"/>
        <xdr:cNvSpPr>
          <a:spLocks/>
        </xdr:cNvSpPr>
      </xdr:nvSpPr>
      <xdr:spPr>
        <a:xfrm>
          <a:off x="40462200" y="7800975"/>
          <a:ext cx="47053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190500</xdr:colOff>
      <xdr:row>34</xdr:row>
      <xdr:rowOff>95250</xdr:rowOff>
    </xdr:from>
    <xdr:to>
      <xdr:col>58</xdr:col>
      <xdr:colOff>19050</xdr:colOff>
      <xdr:row>34</xdr:row>
      <xdr:rowOff>219075</xdr:rowOff>
    </xdr:to>
    <xdr:sp>
      <xdr:nvSpPr>
        <xdr:cNvPr id="539" name="kreslení 427"/>
        <xdr:cNvSpPr>
          <a:spLocks/>
        </xdr:cNvSpPr>
      </xdr:nvSpPr>
      <xdr:spPr>
        <a:xfrm>
          <a:off x="42614850" y="84677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381000</xdr:colOff>
      <xdr:row>29</xdr:row>
      <xdr:rowOff>57150</xdr:rowOff>
    </xdr:from>
    <xdr:to>
      <xdr:col>65</xdr:col>
      <xdr:colOff>161925</xdr:colOff>
      <xdr:row>29</xdr:row>
      <xdr:rowOff>171450</xdr:rowOff>
    </xdr:to>
    <xdr:grpSp>
      <xdr:nvGrpSpPr>
        <xdr:cNvPr id="540" name="Group 67"/>
        <xdr:cNvGrpSpPr>
          <a:grpSpLocks/>
        </xdr:cNvGrpSpPr>
      </xdr:nvGrpSpPr>
      <xdr:grpSpPr>
        <a:xfrm>
          <a:off x="47777400" y="7286625"/>
          <a:ext cx="752475" cy="114300"/>
          <a:chOff x="56" y="191"/>
          <a:chExt cx="69" cy="12"/>
        </a:xfrm>
        <a:solidFill>
          <a:srgbClr val="FFFFFF"/>
        </a:solidFill>
      </xdr:grpSpPr>
      <xdr:sp>
        <xdr:nvSpPr>
          <xdr:cNvPr id="541" name="Line 68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69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70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71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72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73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74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33</xdr:row>
      <xdr:rowOff>57150</xdr:rowOff>
    </xdr:from>
    <xdr:to>
      <xdr:col>65</xdr:col>
      <xdr:colOff>104775</xdr:colOff>
      <xdr:row>33</xdr:row>
      <xdr:rowOff>171450</xdr:rowOff>
    </xdr:to>
    <xdr:grpSp>
      <xdr:nvGrpSpPr>
        <xdr:cNvPr id="548" name="Group 75"/>
        <xdr:cNvGrpSpPr>
          <a:grpSpLocks noChangeAspect="1"/>
        </xdr:cNvGrpSpPr>
      </xdr:nvGrpSpPr>
      <xdr:grpSpPr>
        <a:xfrm>
          <a:off x="47777400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49" name="Line 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581025</xdr:colOff>
      <xdr:row>32</xdr:row>
      <xdr:rowOff>57150</xdr:rowOff>
    </xdr:from>
    <xdr:to>
      <xdr:col>68</xdr:col>
      <xdr:colOff>933450</xdr:colOff>
      <xdr:row>32</xdr:row>
      <xdr:rowOff>180975</xdr:rowOff>
    </xdr:to>
    <xdr:sp>
      <xdr:nvSpPr>
        <xdr:cNvPr id="555" name="kreslení 427"/>
        <xdr:cNvSpPr>
          <a:spLocks/>
        </xdr:cNvSpPr>
      </xdr:nvSpPr>
      <xdr:spPr>
        <a:xfrm>
          <a:off x="50949225" y="7972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20</xdr:row>
      <xdr:rowOff>0</xdr:rowOff>
    </xdr:from>
    <xdr:to>
      <xdr:col>18</xdr:col>
      <xdr:colOff>523875</xdr:colOff>
      <xdr:row>20</xdr:row>
      <xdr:rowOff>114300</xdr:rowOff>
    </xdr:to>
    <xdr:sp>
      <xdr:nvSpPr>
        <xdr:cNvPr id="556" name="Line 83"/>
        <xdr:cNvSpPr>
          <a:spLocks/>
        </xdr:cNvSpPr>
      </xdr:nvSpPr>
      <xdr:spPr>
        <a:xfrm flipH="1">
          <a:off x="12649200" y="51720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19</xdr:row>
      <xdr:rowOff>152400</xdr:rowOff>
    </xdr:from>
    <xdr:to>
      <xdr:col>19</xdr:col>
      <xdr:colOff>285750</xdr:colOff>
      <xdr:row>20</xdr:row>
      <xdr:rowOff>0</xdr:rowOff>
    </xdr:to>
    <xdr:sp>
      <xdr:nvSpPr>
        <xdr:cNvPr id="557" name="Line 84"/>
        <xdr:cNvSpPr>
          <a:spLocks/>
        </xdr:cNvSpPr>
      </xdr:nvSpPr>
      <xdr:spPr>
        <a:xfrm flipV="1">
          <a:off x="1343025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285750</xdr:colOff>
      <xdr:row>19</xdr:row>
      <xdr:rowOff>114300</xdr:rowOff>
    </xdr:from>
    <xdr:to>
      <xdr:col>20</xdr:col>
      <xdr:colOff>514350</xdr:colOff>
      <xdr:row>19</xdr:row>
      <xdr:rowOff>152400</xdr:rowOff>
    </xdr:to>
    <xdr:sp>
      <xdr:nvSpPr>
        <xdr:cNvPr id="558" name="Line 85"/>
        <xdr:cNvSpPr>
          <a:spLocks/>
        </xdr:cNvSpPr>
      </xdr:nvSpPr>
      <xdr:spPr>
        <a:xfrm flipV="1">
          <a:off x="1417320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59" name="Line 86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60" name="Line 87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61" name="Line 88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62" name="Line 89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63" name="Line 90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64" name="Line 91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65" name="Line 92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66" name="Line 93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67" name="Line 94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68" name="Line 95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69" name="Line 96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70" name="Line 97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71" name="Line 98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72" name="Line 99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73" name="Line 100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74" name="Line 101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75" name="Line 102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76" name="Line 103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77" name="Line 104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78" name="Line 105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79" name="Line 106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80" name="Line 107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81" name="Line 108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582" name="Line 109"/>
        <xdr:cNvSpPr>
          <a:spLocks/>
        </xdr:cNvSpPr>
      </xdr:nvSpPr>
      <xdr:spPr>
        <a:xfrm flipH="1">
          <a:off x="1090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20</xdr:row>
      <xdr:rowOff>114300</xdr:rowOff>
    </xdr:from>
    <xdr:to>
      <xdr:col>17</xdr:col>
      <xdr:colOff>228600</xdr:colOff>
      <xdr:row>20</xdr:row>
      <xdr:rowOff>114300</xdr:rowOff>
    </xdr:to>
    <xdr:sp>
      <xdr:nvSpPr>
        <xdr:cNvPr id="583" name="Line 110"/>
        <xdr:cNvSpPr>
          <a:spLocks/>
        </xdr:cNvSpPr>
      </xdr:nvSpPr>
      <xdr:spPr>
        <a:xfrm flipV="1">
          <a:off x="10439400" y="5286375"/>
          <a:ext cx="219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819150</xdr:colOff>
      <xdr:row>37</xdr:row>
      <xdr:rowOff>0</xdr:rowOff>
    </xdr:from>
    <xdr:to>
      <xdr:col>61</xdr:col>
      <xdr:colOff>352425</xdr:colOff>
      <xdr:row>39</xdr:row>
      <xdr:rowOff>76200</xdr:rowOff>
    </xdr:to>
    <xdr:grpSp>
      <xdr:nvGrpSpPr>
        <xdr:cNvPr id="584" name="Group 113"/>
        <xdr:cNvGrpSpPr>
          <a:grpSpLocks/>
        </xdr:cNvGrpSpPr>
      </xdr:nvGrpSpPr>
      <xdr:grpSpPr>
        <a:xfrm flipV="1">
          <a:off x="45243750" y="9058275"/>
          <a:ext cx="504825" cy="533400"/>
          <a:chOff x="-4847" y="151"/>
          <a:chExt cx="15417" cy="19600"/>
        </a:xfrm>
        <a:solidFill>
          <a:srgbClr val="FFFFFF"/>
        </a:solidFill>
      </xdr:grpSpPr>
      <xdr:sp>
        <xdr:nvSpPr>
          <xdr:cNvPr id="585" name="Line 114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Line 115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466725</xdr:colOff>
      <xdr:row>20</xdr:row>
      <xdr:rowOff>171450</xdr:rowOff>
    </xdr:from>
    <xdr:to>
      <xdr:col>70</xdr:col>
      <xdr:colOff>514350</xdr:colOff>
      <xdr:row>21</xdr:row>
      <xdr:rowOff>171450</xdr:rowOff>
    </xdr:to>
    <xdr:grpSp>
      <xdr:nvGrpSpPr>
        <xdr:cNvPr id="587" name="Group 116"/>
        <xdr:cNvGrpSpPr>
          <a:grpSpLocks/>
        </xdr:cNvGrpSpPr>
      </xdr:nvGrpSpPr>
      <xdr:grpSpPr>
        <a:xfrm>
          <a:off x="52320825" y="5343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88" name="Rectangle 1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1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1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228600</xdr:colOff>
      <xdr:row>21</xdr:row>
      <xdr:rowOff>9525</xdr:rowOff>
    </xdr:from>
    <xdr:to>
      <xdr:col>67</xdr:col>
      <xdr:colOff>276225</xdr:colOff>
      <xdr:row>22</xdr:row>
      <xdr:rowOff>9525</xdr:rowOff>
    </xdr:to>
    <xdr:grpSp>
      <xdr:nvGrpSpPr>
        <xdr:cNvPr id="591" name="Group 120"/>
        <xdr:cNvGrpSpPr>
          <a:grpSpLocks/>
        </xdr:cNvGrpSpPr>
      </xdr:nvGrpSpPr>
      <xdr:grpSpPr>
        <a:xfrm>
          <a:off x="50082450" y="5410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92" name="Rectangle 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228600</xdr:colOff>
      <xdr:row>21</xdr:row>
      <xdr:rowOff>0</xdr:rowOff>
    </xdr:from>
    <xdr:to>
      <xdr:col>17</xdr:col>
      <xdr:colOff>276225</xdr:colOff>
      <xdr:row>22</xdr:row>
      <xdr:rowOff>0</xdr:rowOff>
    </xdr:to>
    <xdr:grpSp>
      <xdr:nvGrpSpPr>
        <xdr:cNvPr id="595" name="Group 124"/>
        <xdr:cNvGrpSpPr>
          <a:grpSpLocks/>
        </xdr:cNvGrpSpPr>
      </xdr:nvGrpSpPr>
      <xdr:grpSpPr>
        <a:xfrm>
          <a:off x="12630150" y="5400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96" name="Rectangle 1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1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1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771525</xdr:colOff>
      <xdr:row>21</xdr:row>
      <xdr:rowOff>0</xdr:rowOff>
    </xdr:from>
    <xdr:to>
      <xdr:col>14</xdr:col>
      <xdr:colOff>819150</xdr:colOff>
      <xdr:row>22</xdr:row>
      <xdr:rowOff>0</xdr:rowOff>
    </xdr:to>
    <xdr:grpSp>
      <xdr:nvGrpSpPr>
        <xdr:cNvPr id="599" name="Group 128"/>
        <xdr:cNvGrpSpPr>
          <a:grpSpLocks/>
        </xdr:cNvGrpSpPr>
      </xdr:nvGrpSpPr>
      <xdr:grpSpPr>
        <a:xfrm>
          <a:off x="10715625" y="5400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00" name="Rectangle 1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1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1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409575</xdr:colOff>
      <xdr:row>19</xdr:row>
      <xdr:rowOff>161925</xdr:rowOff>
    </xdr:from>
    <xdr:to>
      <xdr:col>66</xdr:col>
      <xdr:colOff>590550</xdr:colOff>
      <xdr:row>20</xdr:row>
      <xdr:rowOff>9525</xdr:rowOff>
    </xdr:to>
    <xdr:sp>
      <xdr:nvSpPr>
        <xdr:cNvPr id="603" name="Line 132"/>
        <xdr:cNvSpPr>
          <a:spLocks/>
        </xdr:cNvSpPr>
      </xdr:nvSpPr>
      <xdr:spPr>
        <a:xfrm flipH="1" flipV="1">
          <a:off x="48777525" y="51054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628650</xdr:colOff>
      <xdr:row>19</xdr:row>
      <xdr:rowOff>114300</xdr:rowOff>
    </xdr:from>
    <xdr:to>
      <xdr:col>65</xdr:col>
      <xdr:colOff>409575</xdr:colOff>
      <xdr:row>19</xdr:row>
      <xdr:rowOff>161925</xdr:rowOff>
    </xdr:to>
    <xdr:sp>
      <xdr:nvSpPr>
        <xdr:cNvPr id="604" name="Line 133"/>
        <xdr:cNvSpPr>
          <a:spLocks/>
        </xdr:cNvSpPr>
      </xdr:nvSpPr>
      <xdr:spPr>
        <a:xfrm flipH="1" flipV="1">
          <a:off x="48025050" y="5057775"/>
          <a:ext cx="7524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590550</xdr:colOff>
      <xdr:row>20</xdr:row>
      <xdr:rowOff>9525</xdr:rowOff>
    </xdr:from>
    <xdr:to>
      <xdr:col>67</xdr:col>
      <xdr:colOff>238125</xdr:colOff>
      <xdr:row>20</xdr:row>
      <xdr:rowOff>114300</xdr:rowOff>
    </xdr:to>
    <xdr:sp>
      <xdr:nvSpPr>
        <xdr:cNvPr id="605" name="Line 134"/>
        <xdr:cNvSpPr>
          <a:spLocks/>
        </xdr:cNvSpPr>
      </xdr:nvSpPr>
      <xdr:spPr>
        <a:xfrm flipH="1" flipV="1">
          <a:off x="49472850" y="5181600"/>
          <a:ext cx="6191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20</xdr:row>
      <xdr:rowOff>114300</xdr:rowOff>
    </xdr:from>
    <xdr:to>
      <xdr:col>71</xdr:col>
      <xdr:colOff>247650</xdr:colOff>
      <xdr:row>20</xdr:row>
      <xdr:rowOff>114300</xdr:rowOff>
    </xdr:to>
    <xdr:sp>
      <xdr:nvSpPr>
        <xdr:cNvPr id="606" name="Line 135"/>
        <xdr:cNvSpPr>
          <a:spLocks/>
        </xdr:cNvSpPr>
      </xdr:nvSpPr>
      <xdr:spPr>
        <a:xfrm flipV="1">
          <a:off x="50101500" y="5286375"/>
          <a:ext cx="297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07" name="Line 136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08" name="Line 137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09" name="Line 138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10" name="Line 139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11" name="Line 140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12" name="Line 141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13" name="Line 142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14" name="Line 143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15" name="Line 144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16" name="Line 145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17" name="Line 146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18" name="Line 147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19" name="Line 148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20" name="Line 149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21" name="Line 150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22" name="Line 151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23" name="Line 152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24" name="Line 153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25" name="Line 154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26" name="Line 155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27" name="Line 156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28" name="Line 157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29" name="Line 158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630" name="Line 159"/>
        <xdr:cNvSpPr>
          <a:spLocks/>
        </xdr:cNvSpPr>
      </xdr:nvSpPr>
      <xdr:spPr>
        <a:xfrm flipH="1">
          <a:off x="4835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31</v>
      </c>
      <c r="C4" s="319" t="s">
        <v>76</v>
      </c>
      <c r="D4" s="93"/>
      <c r="E4" s="92"/>
      <c r="F4" s="92"/>
      <c r="G4" s="92"/>
      <c r="H4" s="92"/>
      <c r="I4" s="93"/>
      <c r="J4" s="81" t="s">
        <v>83</v>
      </c>
      <c r="K4" s="93"/>
      <c r="L4" s="94"/>
      <c r="M4" s="93"/>
      <c r="N4" s="93"/>
      <c r="O4" s="93"/>
      <c r="P4" s="93"/>
      <c r="Q4" s="95" t="s">
        <v>32</v>
      </c>
      <c r="R4" s="96">
        <v>568600</v>
      </c>
      <c r="S4" s="93"/>
      <c r="T4" s="93"/>
      <c r="U4" s="97"/>
      <c r="V4" s="97"/>
    </row>
    <row r="5" spans="2:22" s="99" customFormat="1" ht="18" customHeight="1" thickBot="1">
      <c r="B5" s="267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3"/>
      <c r="I8" s="213"/>
      <c r="J8" s="45" t="s">
        <v>48</v>
      </c>
      <c r="K8" s="213"/>
      <c r="L8" s="213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114"/>
      <c r="J9" s="366" t="s">
        <v>44</v>
      </c>
      <c r="K9" s="114"/>
      <c r="L9" s="114"/>
      <c r="M9" s="114"/>
      <c r="N9" s="114"/>
      <c r="O9" s="114"/>
      <c r="P9" s="419" t="s">
        <v>49</v>
      </c>
      <c r="Q9" s="419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114"/>
      <c r="J10" s="367" t="s">
        <v>50</v>
      </c>
      <c r="K10" s="114"/>
      <c r="L10" s="114"/>
      <c r="M10" s="114"/>
      <c r="N10" s="114"/>
      <c r="O10" s="114"/>
      <c r="P10" s="114"/>
      <c r="Q10" s="114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214"/>
      <c r="G13" s="214" t="s">
        <v>51</v>
      </c>
      <c r="H13" s="214"/>
      <c r="I13" s="114"/>
      <c r="J13" s="120" t="s">
        <v>14</v>
      </c>
      <c r="M13" s="214" t="s">
        <v>53</v>
      </c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15"/>
      <c r="G14" s="346">
        <v>26.182</v>
      </c>
      <c r="H14" s="215"/>
      <c r="I14" s="268"/>
      <c r="J14" s="349">
        <v>26.718</v>
      </c>
      <c r="K14" s="320"/>
      <c r="L14" s="320"/>
      <c r="M14" s="346">
        <v>27.034</v>
      </c>
      <c r="N14" s="215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212" t="s">
        <v>52</v>
      </c>
      <c r="H15" s="114"/>
      <c r="I15" s="114"/>
      <c r="J15" s="350" t="s">
        <v>17</v>
      </c>
      <c r="L15" s="322"/>
      <c r="M15" s="212" t="s">
        <v>52</v>
      </c>
      <c r="N15" s="114"/>
      <c r="O15" s="321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114"/>
      <c r="D16" s="114"/>
      <c r="E16" s="114"/>
      <c r="F16" s="114"/>
      <c r="G16" s="114"/>
      <c r="H16" s="114"/>
      <c r="I16" s="114"/>
      <c r="J16" s="212" t="s">
        <v>75</v>
      </c>
      <c r="K16" s="212"/>
      <c r="L16" s="114"/>
      <c r="M16" s="114"/>
      <c r="N16" s="114"/>
      <c r="O16" s="114"/>
      <c r="P16" s="114"/>
      <c r="Q16" s="114"/>
      <c r="R16" s="115"/>
      <c r="S16" s="111"/>
      <c r="T16" s="90"/>
      <c r="U16" s="88"/>
    </row>
    <row r="17" spans="1:21" ht="21" customHeight="1">
      <c r="A17" s="107"/>
      <c r="B17" s="117"/>
      <c r="C17" s="118"/>
      <c r="D17" s="118"/>
      <c r="E17" s="118"/>
      <c r="F17" s="118"/>
      <c r="G17" s="118"/>
      <c r="H17" s="118"/>
      <c r="I17" s="118"/>
      <c r="J17" s="192"/>
      <c r="K17" s="192"/>
      <c r="L17" s="118"/>
      <c r="M17" s="118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55"/>
      <c r="D18" s="114"/>
      <c r="E18" s="114"/>
      <c r="F18" s="323" t="s">
        <v>77</v>
      </c>
      <c r="G18" s="114"/>
      <c r="H18" s="114"/>
      <c r="I18" s="114"/>
      <c r="J18" s="122"/>
      <c r="L18" s="114"/>
      <c r="M18" s="114"/>
      <c r="N18" s="323" t="s">
        <v>78</v>
      </c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22" t="s">
        <v>54</v>
      </c>
      <c r="G19" s="114"/>
      <c r="H19" s="419" t="s">
        <v>55</v>
      </c>
      <c r="I19" s="419"/>
      <c r="J19" s="123"/>
      <c r="L19" s="114"/>
      <c r="M19" s="121"/>
      <c r="N19" s="122" t="s">
        <v>57</v>
      </c>
      <c r="O19" s="114"/>
      <c r="P19" s="419" t="s">
        <v>55</v>
      </c>
      <c r="Q19" s="419"/>
      <c r="R19" s="115"/>
      <c r="S19" s="111"/>
      <c r="T19" s="90"/>
      <c r="U19" s="88"/>
    </row>
    <row r="20" spans="1:21" ht="21" customHeight="1">
      <c r="A20" s="107"/>
      <c r="B20" s="112"/>
      <c r="C20" s="55" t="s">
        <v>34</v>
      </c>
      <c r="D20" s="114"/>
      <c r="E20" s="114"/>
      <c r="F20" s="123" t="s">
        <v>43</v>
      </c>
      <c r="G20" s="114"/>
      <c r="H20" s="419" t="s">
        <v>56</v>
      </c>
      <c r="I20" s="419"/>
      <c r="J20" s="122"/>
      <c r="K20" s="114"/>
      <c r="L20" s="114"/>
      <c r="M20" s="121"/>
      <c r="N20" s="123" t="s">
        <v>43</v>
      </c>
      <c r="O20" s="114"/>
      <c r="P20" s="419" t="s">
        <v>56</v>
      </c>
      <c r="Q20" s="419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368"/>
      <c r="G21" s="125"/>
      <c r="H21" s="369"/>
      <c r="I21" s="369"/>
      <c r="J21" s="324"/>
      <c r="K21" s="125"/>
      <c r="L21" s="125"/>
      <c r="M21" s="325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26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420" t="s">
        <v>35</v>
      </c>
      <c r="E23" s="421"/>
      <c r="F23" s="421"/>
      <c r="G23" s="421"/>
      <c r="H23" s="132"/>
      <c r="I23" s="133"/>
      <c r="J23" s="134"/>
      <c r="K23" s="131"/>
      <c r="L23" s="132"/>
      <c r="M23" s="371" t="s">
        <v>60</v>
      </c>
      <c r="N23" s="371"/>
      <c r="O23" s="371"/>
      <c r="P23" s="371"/>
      <c r="Q23" s="132"/>
      <c r="R23" s="133"/>
      <c r="S23" s="111"/>
    </row>
    <row r="24" spans="1:20" s="139" customFormat="1" ht="21" customHeight="1" thickBot="1">
      <c r="A24" s="135"/>
      <c r="B24" s="136" t="s">
        <v>20</v>
      </c>
      <c r="C24" s="79" t="s">
        <v>21</v>
      </c>
      <c r="D24" s="79" t="s">
        <v>22</v>
      </c>
      <c r="E24" s="137" t="s">
        <v>23</v>
      </c>
      <c r="F24" s="422" t="s">
        <v>24</v>
      </c>
      <c r="G24" s="423"/>
      <c r="H24" s="423"/>
      <c r="I24" s="424"/>
      <c r="J24" s="134"/>
      <c r="K24" s="136" t="s">
        <v>20</v>
      </c>
      <c r="L24" s="79" t="s">
        <v>21</v>
      </c>
      <c r="M24" s="79" t="s">
        <v>22</v>
      </c>
      <c r="N24" s="137" t="s">
        <v>23</v>
      </c>
      <c r="O24" s="422" t="s">
        <v>24</v>
      </c>
      <c r="P24" s="423"/>
      <c r="Q24" s="423"/>
      <c r="R24" s="424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1"/>
      <c r="T25" s="86"/>
    </row>
    <row r="26" spans="1:20" s="98" customFormat="1" ht="21" customHeight="1">
      <c r="A26" s="130"/>
      <c r="B26" s="327">
        <v>1</v>
      </c>
      <c r="C26" s="148">
        <v>26.287</v>
      </c>
      <c r="D26" s="269">
        <v>26.889</v>
      </c>
      <c r="E26" s="147">
        <f>(D26-C26)*1000</f>
        <v>602.0000000000003</v>
      </c>
      <c r="F26" s="425" t="s">
        <v>58</v>
      </c>
      <c r="G26" s="426"/>
      <c r="H26" s="426"/>
      <c r="I26" s="427"/>
      <c r="J26" s="134"/>
      <c r="K26" s="327"/>
      <c r="L26" s="148"/>
      <c r="M26" s="148"/>
      <c r="N26" s="351"/>
      <c r="O26" s="287"/>
      <c r="P26" s="288"/>
      <c r="Q26" s="288"/>
      <c r="R26" s="289"/>
      <c r="S26" s="111"/>
      <c r="T26" s="86"/>
    </row>
    <row r="27" spans="1:20" s="98" customFormat="1" ht="21" customHeight="1">
      <c r="A27" s="130"/>
      <c r="B27" s="140"/>
      <c r="C27" s="328"/>
      <c r="D27" s="358"/>
      <c r="E27" s="143"/>
      <c r="F27" s="352"/>
      <c r="G27" s="353"/>
      <c r="H27" s="353"/>
      <c r="I27" s="354"/>
      <c r="J27" s="134"/>
      <c r="K27" s="327">
        <v>1</v>
      </c>
      <c r="L27" s="148">
        <v>26.598</v>
      </c>
      <c r="M27" s="148">
        <v>26.841</v>
      </c>
      <c r="N27" s="351">
        <f>(M27-L27)*1000</f>
        <v>243.0000000000021</v>
      </c>
      <c r="O27" s="416" t="s">
        <v>45</v>
      </c>
      <c r="P27" s="417"/>
      <c r="Q27" s="417"/>
      <c r="R27" s="418"/>
      <c r="S27" s="111"/>
      <c r="T27" s="86"/>
    </row>
    <row r="28" spans="1:20" s="98" customFormat="1" ht="21" customHeight="1">
      <c r="A28" s="130"/>
      <c r="B28" s="327">
        <v>2</v>
      </c>
      <c r="C28" s="148">
        <v>26.283</v>
      </c>
      <c r="D28" s="269">
        <v>26.862</v>
      </c>
      <c r="E28" s="147">
        <f>(D28-C28)*1000</f>
        <v>578.999999999997</v>
      </c>
      <c r="F28" s="416" t="s">
        <v>59</v>
      </c>
      <c r="G28" s="417"/>
      <c r="H28" s="417"/>
      <c r="I28" s="418"/>
      <c r="J28" s="134"/>
      <c r="K28" s="327"/>
      <c r="L28" s="148"/>
      <c r="M28" s="148"/>
      <c r="N28" s="351"/>
      <c r="O28" s="416" t="s">
        <v>84</v>
      </c>
      <c r="P28" s="417"/>
      <c r="Q28" s="417"/>
      <c r="R28" s="418"/>
      <c r="S28" s="111"/>
      <c r="T28" s="86"/>
    </row>
    <row r="29" spans="1:20" s="98" customFormat="1" ht="21" customHeight="1">
      <c r="A29" s="130"/>
      <c r="B29" s="327"/>
      <c r="C29" s="148"/>
      <c r="D29" s="269"/>
      <c r="E29" s="147"/>
      <c r="F29" s="287"/>
      <c r="G29" s="288"/>
      <c r="H29" s="288"/>
      <c r="I29" s="289"/>
      <c r="J29" s="134"/>
      <c r="K29" s="327"/>
      <c r="L29" s="148"/>
      <c r="M29" s="148"/>
      <c r="N29" s="351">
        <f>(M29-L29)*1000</f>
        <v>0</v>
      </c>
      <c r="O29" s="287"/>
      <c r="P29" s="288"/>
      <c r="Q29" s="288"/>
      <c r="R29" s="289"/>
      <c r="S29" s="111"/>
      <c r="T29" s="86"/>
    </row>
    <row r="30" spans="1:20" s="98" customFormat="1" ht="21" customHeight="1">
      <c r="A30" s="130"/>
      <c r="B30" s="327">
        <v>3</v>
      </c>
      <c r="C30" s="148">
        <v>26.255</v>
      </c>
      <c r="D30" s="269">
        <v>26.906</v>
      </c>
      <c r="E30" s="147">
        <f>(D30-C30)*1000</f>
        <v>650.9999999999998</v>
      </c>
      <c r="F30" s="416" t="s">
        <v>59</v>
      </c>
      <c r="G30" s="417"/>
      <c r="H30" s="417"/>
      <c r="I30" s="418"/>
      <c r="J30" s="134"/>
      <c r="K30" s="327">
        <v>2</v>
      </c>
      <c r="L30" s="148">
        <v>26.536</v>
      </c>
      <c r="M30" s="148">
        <v>26.777</v>
      </c>
      <c r="N30" s="351">
        <f>(M30-L30)*1000</f>
        <v>240.99999999999966</v>
      </c>
      <c r="O30" s="416" t="s">
        <v>46</v>
      </c>
      <c r="P30" s="417"/>
      <c r="Q30" s="417"/>
      <c r="R30" s="418"/>
      <c r="S30" s="111"/>
      <c r="T30" s="86"/>
    </row>
    <row r="31" spans="1:20" s="98" customFormat="1" ht="21" customHeight="1">
      <c r="A31" s="130"/>
      <c r="B31" s="327"/>
      <c r="C31" s="148"/>
      <c r="D31" s="269"/>
      <c r="E31" s="147"/>
      <c r="F31" s="287"/>
      <c r="G31" s="288"/>
      <c r="H31" s="288"/>
      <c r="I31" s="289"/>
      <c r="J31" s="134"/>
      <c r="K31" s="327"/>
      <c r="L31" s="370"/>
      <c r="M31" s="370"/>
      <c r="N31" s="351"/>
      <c r="O31" s="416" t="s">
        <v>84</v>
      </c>
      <c r="P31" s="417"/>
      <c r="Q31" s="417"/>
      <c r="R31" s="418"/>
      <c r="S31" s="111"/>
      <c r="T31" s="86"/>
    </row>
    <row r="32" spans="1:20" s="98" customFormat="1" ht="21" customHeight="1">
      <c r="A32" s="130"/>
      <c r="B32" s="327">
        <v>4</v>
      </c>
      <c r="C32" s="148">
        <v>26.3</v>
      </c>
      <c r="D32" s="269">
        <v>26.862</v>
      </c>
      <c r="E32" s="147">
        <f>(D32-C32)*1000</f>
        <v>561.9999999999976</v>
      </c>
      <c r="F32" s="416" t="s">
        <v>59</v>
      </c>
      <c r="G32" s="417"/>
      <c r="H32" s="417"/>
      <c r="I32" s="418"/>
      <c r="J32" s="134"/>
      <c r="K32" s="327"/>
      <c r="L32" s="370"/>
      <c r="M32" s="370"/>
      <c r="N32" s="351"/>
      <c r="O32" s="287"/>
      <c r="P32" s="288"/>
      <c r="Q32" s="288"/>
      <c r="R32" s="289"/>
      <c r="S32" s="111"/>
      <c r="T32" s="86"/>
    </row>
    <row r="33" spans="1:20" s="92" customFormat="1" ht="21" customHeight="1">
      <c r="A33" s="130"/>
      <c r="B33" s="149"/>
      <c r="C33" s="150"/>
      <c r="D33" s="151"/>
      <c r="E33" s="152"/>
      <c r="F33" s="355"/>
      <c r="G33" s="356"/>
      <c r="H33" s="356"/>
      <c r="I33" s="357"/>
      <c r="J33" s="134"/>
      <c r="K33" s="149"/>
      <c r="L33" s="150"/>
      <c r="M33" s="151"/>
      <c r="N33" s="152"/>
      <c r="O33" s="363"/>
      <c r="P33" s="364"/>
      <c r="Q33" s="364"/>
      <c r="R33" s="365"/>
      <c r="S33" s="111"/>
      <c r="T33" s="86"/>
    </row>
    <row r="34" spans="1:19" ht="21" customHeight="1" thickBot="1">
      <c r="A34" s="153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5"/>
    </row>
  </sheetData>
  <sheetProtection password="E755" sheet="1" objects="1" scenarios="1"/>
  <mergeCells count="16">
    <mergeCell ref="O24:R24"/>
    <mergeCell ref="F26:I26"/>
    <mergeCell ref="O27:R27"/>
    <mergeCell ref="O30:R30"/>
    <mergeCell ref="F28:I28"/>
    <mergeCell ref="F30:I30"/>
    <mergeCell ref="F32:I32"/>
    <mergeCell ref="O31:R31"/>
    <mergeCell ref="O28:R28"/>
    <mergeCell ref="P9:Q9"/>
    <mergeCell ref="D23:G23"/>
    <mergeCell ref="P19:Q19"/>
    <mergeCell ref="H19:I19"/>
    <mergeCell ref="H20:I20"/>
    <mergeCell ref="P20:Q20"/>
    <mergeCell ref="F24:I24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5"/>
      <c r="O1" s="205"/>
      <c r="P1" s="205"/>
      <c r="Q1" s="205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5"/>
      <c r="BW1" s="205"/>
      <c r="BX1" s="205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85</v>
      </c>
      <c r="H2" s="160"/>
      <c r="I2" s="160"/>
      <c r="J2" s="160"/>
      <c r="K2" s="160"/>
      <c r="L2" s="161"/>
      <c r="N2" s="217"/>
      <c r="O2" s="217"/>
      <c r="P2" s="217"/>
      <c r="Q2" s="217"/>
      <c r="R2" s="23"/>
      <c r="S2" s="24"/>
      <c r="T2" s="24"/>
      <c r="U2" s="24"/>
      <c r="V2" s="428" t="s">
        <v>2</v>
      </c>
      <c r="W2" s="428"/>
      <c r="X2" s="428"/>
      <c r="Y2" s="428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6" t="s">
        <v>2</v>
      </c>
      <c r="BO2" s="236"/>
      <c r="BP2" s="236"/>
      <c r="BQ2" s="236"/>
      <c r="BR2" s="24"/>
      <c r="BS2" s="24"/>
      <c r="BT2" s="24"/>
      <c r="BU2" s="25"/>
      <c r="BX2" s="217"/>
      <c r="BZ2" s="159"/>
      <c r="CA2" s="160"/>
      <c r="CB2" s="160"/>
      <c r="CC2" s="160"/>
      <c r="CD2" s="160"/>
      <c r="CE2" s="80" t="s">
        <v>89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80" t="s">
        <v>3</v>
      </c>
      <c r="S3" s="237"/>
      <c r="T3" s="276"/>
      <c r="U3" s="277"/>
      <c r="V3" s="194" t="s">
        <v>74</v>
      </c>
      <c r="W3" s="239"/>
      <c r="X3" s="194"/>
      <c r="Y3" s="219"/>
      <c r="Z3" s="275"/>
      <c r="AA3" s="277"/>
      <c r="AB3" s="432" t="s">
        <v>4</v>
      </c>
      <c r="AC3" s="433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30" t="s">
        <v>4</v>
      </c>
      <c r="BK3" s="431"/>
      <c r="BL3" s="238"/>
      <c r="BM3" s="237"/>
      <c r="BN3" s="194" t="s">
        <v>74</v>
      </c>
      <c r="BO3" s="239"/>
      <c r="BP3" s="194"/>
      <c r="BQ3" s="219"/>
      <c r="BR3" s="275"/>
      <c r="BS3" s="276"/>
      <c r="BT3" s="238" t="s">
        <v>3</v>
      </c>
      <c r="BU3" s="240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3"/>
      <c r="U4" s="2"/>
      <c r="V4" s="429" t="s">
        <v>65</v>
      </c>
      <c r="W4" s="429"/>
      <c r="X4" s="429"/>
      <c r="Y4" s="429"/>
      <c r="Z4" s="203"/>
      <c r="AA4" s="203"/>
      <c r="AB4" s="4"/>
      <c r="AC4" s="5"/>
      <c r="AD4" s="20"/>
      <c r="AE4" s="20"/>
      <c r="AS4" s="81" t="s">
        <v>83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4"/>
      <c r="BK4" s="4"/>
      <c r="BL4" s="1"/>
      <c r="BM4" s="2"/>
      <c r="BN4" s="429" t="s">
        <v>64</v>
      </c>
      <c r="BO4" s="429"/>
      <c r="BP4" s="429"/>
      <c r="BQ4" s="429"/>
      <c r="BR4" s="225"/>
      <c r="BS4" s="4"/>
      <c r="BT4" s="225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70"/>
      <c r="S5" s="272"/>
      <c r="T5" s="271"/>
      <c r="U5" s="272"/>
      <c r="V5" s="7"/>
      <c r="W5" s="220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34"/>
      <c r="BK5" s="226"/>
      <c r="BL5" s="6"/>
      <c r="BM5" s="40"/>
      <c r="BN5" s="7"/>
      <c r="BO5" s="285"/>
      <c r="BP5" s="6"/>
      <c r="BQ5" s="8"/>
      <c r="BR5" s="273"/>
      <c r="BS5" s="281"/>
      <c r="BT5" s="273"/>
      <c r="BU5" s="274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86</v>
      </c>
      <c r="H6" s="37"/>
      <c r="I6" s="37"/>
      <c r="J6" s="38"/>
      <c r="K6" s="43" t="s">
        <v>87</v>
      </c>
      <c r="L6" s="39"/>
      <c r="N6" s="38"/>
      <c r="O6" s="35"/>
      <c r="P6" s="38"/>
      <c r="Q6" s="38"/>
      <c r="R6" s="333" t="s">
        <v>40</v>
      </c>
      <c r="S6" s="282">
        <v>24.851</v>
      </c>
      <c r="T6" s="178"/>
      <c r="U6" s="19"/>
      <c r="V6" s="193"/>
      <c r="W6" s="12"/>
      <c r="X6" s="221" t="s">
        <v>70</v>
      </c>
      <c r="Y6" s="19">
        <v>26.283</v>
      </c>
      <c r="Z6" s="221"/>
      <c r="AA6" s="19"/>
      <c r="AB6" s="372" t="s">
        <v>61</v>
      </c>
      <c r="AC6" s="373"/>
      <c r="AD6" s="20"/>
      <c r="AE6" s="20"/>
      <c r="AR6" s="157" t="s">
        <v>30</v>
      </c>
      <c r="AS6" s="70" t="s">
        <v>25</v>
      </c>
      <c r="AT6" s="158" t="s">
        <v>36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76" t="s">
        <v>61</v>
      </c>
      <c r="BK6" s="377"/>
      <c r="BL6" s="221"/>
      <c r="BM6" s="19"/>
      <c r="BN6" s="193"/>
      <c r="BO6" s="12"/>
      <c r="BP6" s="221" t="s">
        <v>72</v>
      </c>
      <c r="BQ6" s="19">
        <v>26.862</v>
      </c>
      <c r="BR6" s="229"/>
      <c r="BS6" s="282"/>
      <c r="BT6" s="230" t="s">
        <v>41</v>
      </c>
      <c r="BU6" s="332">
        <v>28.303</v>
      </c>
      <c r="BX6" s="38"/>
      <c r="BZ6" s="34"/>
      <c r="CA6" s="35" t="s">
        <v>6</v>
      </c>
      <c r="CB6" s="36"/>
      <c r="CC6" s="37"/>
      <c r="CD6" s="37"/>
      <c r="CE6" s="42" t="s">
        <v>86</v>
      </c>
      <c r="CF6" s="37"/>
      <c r="CG6" s="37"/>
      <c r="CH6" s="38"/>
      <c r="CI6" s="43" t="s">
        <v>87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88</v>
      </c>
      <c r="H7" s="37"/>
      <c r="I7" s="37"/>
      <c r="J7" s="36"/>
      <c r="K7" s="36"/>
      <c r="L7" s="46"/>
      <c r="N7" s="38"/>
      <c r="O7" s="35"/>
      <c r="P7" s="38"/>
      <c r="Q7" s="38"/>
      <c r="R7" s="201"/>
      <c r="S7" s="15"/>
      <c r="T7" s="178"/>
      <c r="U7" s="19"/>
      <c r="V7" s="193" t="s">
        <v>37</v>
      </c>
      <c r="W7" s="12">
        <v>26.287</v>
      </c>
      <c r="X7" s="221" t="s">
        <v>71</v>
      </c>
      <c r="Y7" s="19">
        <v>26.255</v>
      </c>
      <c r="Z7" s="222"/>
      <c r="AA7" s="223"/>
      <c r="AB7" s="374" t="s">
        <v>62</v>
      </c>
      <c r="AC7" s="375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78" t="s">
        <v>62</v>
      </c>
      <c r="BK7" s="379"/>
      <c r="BL7" s="221"/>
      <c r="BM7" s="19"/>
      <c r="BN7" s="193" t="s">
        <v>38</v>
      </c>
      <c r="BO7" s="12">
        <v>26.889</v>
      </c>
      <c r="BP7" s="221" t="s">
        <v>73</v>
      </c>
      <c r="BQ7" s="19">
        <v>26.906</v>
      </c>
      <c r="BR7" s="229"/>
      <c r="BS7" s="282"/>
      <c r="BT7" s="392"/>
      <c r="BU7" s="393"/>
      <c r="BX7" s="38"/>
      <c r="BZ7" s="34"/>
      <c r="CA7" s="35" t="s">
        <v>8</v>
      </c>
      <c r="CB7" s="36"/>
      <c r="CC7" s="37"/>
      <c r="CD7" s="37"/>
      <c r="CE7" s="47" t="s">
        <v>88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01" t="s">
        <v>0</v>
      </c>
      <c r="S8" s="15">
        <v>25.858</v>
      </c>
      <c r="T8" s="13"/>
      <c r="U8" s="15"/>
      <c r="V8" s="221"/>
      <c r="W8" s="12"/>
      <c r="X8" s="221" t="s">
        <v>80</v>
      </c>
      <c r="Y8" s="19">
        <v>26.3</v>
      </c>
      <c r="Z8" s="221"/>
      <c r="AA8" s="19"/>
      <c r="AB8" s="372" t="s">
        <v>63</v>
      </c>
      <c r="AC8" s="373"/>
      <c r="AD8" s="20"/>
      <c r="AE8" s="20"/>
      <c r="AS8" s="76" t="s">
        <v>47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76" t="s">
        <v>63</v>
      </c>
      <c r="BK8" s="377"/>
      <c r="BL8" s="221"/>
      <c r="BM8" s="19"/>
      <c r="BN8" s="221"/>
      <c r="BO8" s="12"/>
      <c r="BP8" s="221" t="s">
        <v>90</v>
      </c>
      <c r="BQ8" s="19">
        <v>26.862</v>
      </c>
      <c r="BR8" s="231"/>
      <c r="BS8" s="283"/>
      <c r="BT8" s="231" t="s">
        <v>1</v>
      </c>
      <c r="BU8" s="232">
        <v>27.303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216"/>
      <c r="H9" s="36"/>
      <c r="I9" s="36"/>
      <c r="J9" s="36"/>
      <c r="K9" s="36"/>
      <c r="L9" s="46"/>
      <c r="N9" s="38"/>
      <c r="O9" s="38"/>
      <c r="P9" s="38"/>
      <c r="Q9" s="38"/>
      <c r="R9" s="202"/>
      <c r="S9" s="200"/>
      <c r="T9" s="278"/>
      <c r="U9" s="200"/>
      <c r="V9" s="18"/>
      <c r="W9" s="204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7"/>
      <c r="BK9" s="52"/>
      <c r="BL9" s="16"/>
      <c r="BM9" s="228"/>
      <c r="BN9" s="18"/>
      <c r="BO9" s="204"/>
      <c r="BP9" s="18"/>
      <c r="BQ9" s="17"/>
      <c r="BR9" s="233"/>
      <c r="BS9" s="284"/>
      <c r="BT9" s="234"/>
      <c r="BU9" s="235"/>
      <c r="BX9" s="38"/>
      <c r="BZ9" s="51"/>
      <c r="CA9" s="36"/>
      <c r="CB9" s="36"/>
      <c r="CC9" s="36"/>
      <c r="CD9" s="36"/>
      <c r="CE9" s="21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54</v>
      </c>
      <c r="H10" s="36"/>
      <c r="I10" s="36"/>
      <c r="J10" s="55" t="s">
        <v>10</v>
      </c>
      <c r="K10" s="185">
        <v>20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5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57</v>
      </c>
      <c r="CF10" s="36"/>
      <c r="CG10" s="36"/>
      <c r="CH10" s="55" t="s">
        <v>10</v>
      </c>
      <c r="CI10" s="185">
        <v>20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43</v>
      </c>
      <c r="H11" s="36"/>
      <c r="I11" s="9"/>
      <c r="J11" s="55" t="s">
        <v>12</v>
      </c>
      <c r="K11" s="185">
        <v>10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6"/>
      <c r="AO11" s="207"/>
      <c r="AP11" s="206"/>
      <c r="AQ11" s="207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43</v>
      </c>
      <c r="CF11" s="36"/>
      <c r="CG11" s="9"/>
      <c r="CH11" s="55" t="s">
        <v>12</v>
      </c>
      <c r="CI11" s="185">
        <v>10</v>
      </c>
      <c r="CJ11" s="39"/>
    </row>
    <row r="12" spans="2:88" ht="21" customHeight="1" thickBot="1">
      <c r="B12" s="58"/>
      <c r="C12" s="59"/>
      <c r="D12" s="59"/>
      <c r="E12" s="59"/>
      <c r="F12" s="59"/>
      <c r="G12" s="359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8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8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59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62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63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6"/>
      <c r="Y15" s="20"/>
      <c r="AD15" s="210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8"/>
      <c r="E16" s="168"/>
      <c r="F16" s="168"/>
      <c r="G16" s="168"/>
      <c r="H16" s="168"/>
      <c r="I16" s="168"/>
      <c r="Q16" s="20"/>
      <c r="AL16" s="186"/>
      <c r="AO16" s="186"/>
      <c r="AU16" s="20"/>
      <c r="BA16" s="20"/>
      <c r="BE16" s="389"/>
      <c r="BN16" s="20"/>
      <c r="BO16" s="20"/>
      <c r="CA16" s="62"/>
      <c r="CB16" s="168"/>
      <c r="CC16" s="168"/>
      <c r="CD16" s="168"/>
      <c r="CE16" s="168"/>
      <c r="CF16" s="168"/>
      <c r="CG16" s="168"/>
      <c r="CI16" s="62"/>
      <c r="CJ16" s="62"/>
    </row>
    <row r="17" spans="4:86" ht="18" customHeight="1">
      <c r="D17" s="169"/>
      <c r="E17" s="169"/>
      <c r="F17" s="53"/>
      <c r="G17" s="53"/>
      <c r="H17" s="169"/>
      <c r="I17" s="169"/>
      <c r="P17" s="190"/>
      <c r="S17" s="261"/>
      <c r="BA17" s="164"/>
      <c r="BI17" s="171"/>
      <c r="BM17" s="391"/>
      <c r="CA17" s="162"/>
      <c r="CB17" s="169"/>
      <c r="CC17" s="169"/>
      <c r="CD17" s="53"/>
      <c r="CE17" s="53"/>
      <c r="CF17" s="169"/>
      <c r="CG17" s="169"/>
      <c r="CH17" s="68"/>
    </row>
    <row r="18" spans="4:85" ht="18" customHeight="1">
      <c r="D18" s="7"/>
      <c r="E18" s="331"/>
      <c r="F18" s="38"/>
      <c r="G18" s="38"/>
      <c r="H18" s="7"/>
      <c r="I18" s="331"/>
      <c r="J18" s="162"/>
      <c r="N18" s="162"/>
      <c r="BI18" s="171"/>
      <c r="BN18" s="162"/>
      <c r="CA18" s="20"/>
      <c r="CB18" s="7"/>
      <c r="CC18" s="331"/>
      <c r="CD18" s="38"/>
      <c r="CE18" s="38"/>
      <c r="CF18" s="7"/>
      <c r="CG18" s="331"/>
    </row>
    <row r="19" spans="2:88" ht="18" customHeight="1">
      <c r="B19" s="67"/>
      <c r="D19" s="303"/>
      <c r="E19" s="300"/>
      <c r="F19" s="38"/>
      <c r="G19" s="38"/>
      <c r="H19" s="303"/>
      <c r="I19" s="300"/>
      <c r="J19" s="20"/>
      <c r="V19" s="263"/>
      <c r="AM19" s="65"/>
      <c r="AN19" s="20"/>
      <c r="AY19" s="189"/>
      <c r="BI19" s="163"/>
      <c r="BL19" s="20"/>
      <c r="BN19" s="20"/>
      <c r="CB19" s="329"/>
      <c r="CC19" s="300"/>
      <c r="CD19" s="38"/>
      <c r="CE19" s="38"/>
      <c r="CF19" s="329"/>
      <c r="CG19" s="300"/>
      <c r="CJ19" s="67"/>
    </row>
    <row r="20" spans="4:85" ht="18" customHeight="1">
      <c r="D20" s="303"/>
      <c r="E20" s="300"/>
      <c r="F20" s="38"/>
      <c r="G20" s="38"/>
      <c r="H20" s="303"/>
      <c r="R20" s="410" t="s">
        <v>81</v>
      </c>
      <c r="Z20" s="388"/>
      <c r="AC20" s="230" t="s">
        <v>96</v>
      </c>
      <c r="AE20" s="189"/>
      <c r="AM20" s="181"/>
      <c r="AS20" s="20"/>
      <c r="AU20" s="20"/>
      <c r="BE20" s="230" t="s">
        <v>96</v>
      </c>
      <c r="BF20" s="20"/>
      <c r="BG20" s="20"/>
      <c r="BP20" s="410" t="s">
        <v>82</v>
      </c>
      <c r="BQ20" s="20"/>
      <c r="BV20" s="266"/>
      <c r="CB20" s="329"/>
      <c r="CC20" s="300"/>
      <c r="CD20" s="38"/>
      <c r="CE20" s="38"/>
      <c r="CF20" s="329"/>
      <c r="CG20" s="300"/>
    </row>
    <row r="21" spans="3:85" ht="18" customHeight="1">
      <c r="C21" s="260"/>
      <c r="D21" s="315"/>
      <c r="E21" s="330"/>
      <c r="F21" s="38"/>
      <c r="G21" s="38"/>
      <c r="H21" s="313"/>
      <c r="I21" s="330"/>
      <c r="K21" s="38"/>
      <c r="M21" s="388"/>
      <c r="R21" s="20"/>
      <c r="T21" s="261" t="s">
        <v>71</v>
      </c>
      <c r="U21" s="20"/>
      <c r="AM21" s="20"/>
      <c r="AN21" s="20"/>
      <c r="AP21" s="20"/>
      <c r="BB21" s="164"/>
      <c r="BL21" s="176"/>
      <c r="BO21" s="162"/>
      <c r="BP21" s="20"/>
      <c r="BU21" s="165"/>
      <c r="CA21" s="290"/>
      <c r="CB21" s="313"/>
      <c r="CC21" s="20"/>
      <c r="CD21" s="38"/>
      <c r="CE21" s="38"/>
      <c r="CF21" s="313"/>
      <c r="CG21" s="330"/>
    </row>
    <row r="22" spans="4:85" ht="18" customHeight="1">
      <c r="D22" s="38"/>
      <c r="E22" s="38"/>
      <c r="F22" s="38"/>
      <c r="G22" s="38"/>
      <c r="H22" s="38"/>
      <c r="I22" s="38"/>
      <c r="J22" s="20"/>
      <c r="K22" s="165"/>
      <c r="V22" s="341"/>
      <c r="AJ22" s="20"/>
      <c r="AP22" s="20"/>
      <c r="BE22" s="184"/>
      <c r="BI22" s="180"/>
      <c r="BL22" s="20"/>
      <c r="BM22" s="176"/>
      <c r="BO22" s="20"/>
      <c r="BP22" s="20"/>
      <c r="BT22" s="162">
        <v>9</v>
      </c>
      <c r="BV22" s="162"/>
      <c r="CB22" s="38"/>
      <c r="CC22" s="20"/>
      <c r="CD22" s="38"/>
      <c r="CE22" s="38"/>
      <c r="CF22" s="38"/>
      <c r="CG22" s="38"/>
    </row>
    <row r="23" spans="8:88" ht="18" customHeight="1">
      <c r="H23" s="62"/>
      <c r="I23" s="62"/>
      <c r="M23" s="264"/>
      <c r="O23" s="162">
        <v>3</v>
      </c>
      <c r="P23" s="162"/>
      <c r="Q23" s="195"/>
      <c r="X23" s="20"/>
      <c r="AH23" s="362"/>
      <c r="AJ23" s="20"/>
      <c r="AM23" s="187"/>
      <c r="AS23" s="20"/>
      <c r="BC23" s="20"/>
      <c r="BJ23" s="362"/>
      <c r="BL23" s="164"/>
      <c r="BP23" s="20"/>
      <c r="BT23" s="20"/>
      <c r="BU23" s="20"/>
      <c r="BY23" s="176"/>
      <c r="BZ23" s="171"/>
      <c r="CA23" s="316"/>
      <c r="CC23" s="162"/>
      <c r="CF23" s="62"/>
      <c r="CG23" s="62"/>
      <c r="CI23" s="62"/>
      <c r="CJ23" s="62"/>
    </row>
    <row r="24" spans="4:86" ht="18" customHeight="1">
      <c r="D24" s="208"/>
      <c r="H24" s="62"/>
      <c r="N24" s="162"/>
      <c r="O24" s="20"/>
      <c r="P24" s="20"/>
      <c r="Q24" s="162"/>
      <c r="V24" s="187" t="s">
        <v>37</v>
      </c>
      <c r="AI24" s="187"/>
      <c r="AM24" s="20"/>
      <c r="AN24" s="20"/>
      <c r="AP24" s="20"/>
      <c r="BN24" s="20"/>
      <c r="BP24" s="164"/>
      <c r="BR24" s="162"/>
      <c r="BZ24" s="172"/>
      <c r="CH24" s="68" t="s">
        <v>1</v>
      </c>
    </row>
    <row r="25" spans="6:85" ht="18" customHeight="1">
      <c r="F25" s="165"/>
      <c r="H25" s="62"/>
      <c r="L25" s="162">
        <v>1</v>
      </c>
      <c r="N25" s="20"/>
      <c r="O25" s="20"/>
      <c r="S25" s="360"/>
      <c r="Y25" s="20"/>
      <c r="AJ25" s="20"/>
      <c r="BG25" s="20"/>
      <c r="BH25" s="20"/>
      <c r="BN25" s="162"/>
      <c r="BP25" s="183" t="s">
        <v>73</v>
      </c>
      <c r="BR25" s="20"/>
      <c r="BS25" s="176"/>
      <c r="BU25" s="20"/>
      <c r="BZ25" s="162">
        <v>11</v>
      </c>
      <c r="CD25" s="62"/>
      <c r="CG25" s="170"/>
    </row>
    <row r="26" spans="2:88" ht="18" customHeight="1">
      <c r="B26" s="67"/>
      <c r="F26" s="165"/>
      <c r="H26" s="62"/>
      <c r="L26" s="20"/>
      <c r="N26" s="20"/>
      <c r="Q26" s="162"/>
      <c r="S26" s="20"/>
      <c r="Y26" s="164"/>
      <c r="AP26" s="20"/>
      <c r="AS26" s="65"/>
      <c r="AX26" s="20"/>
      <c r="BC26" s="20"/>
      <c r="BH26" s="162"/>
      <c r="BL26" s="20"/>
      <c r="BM26" s="20"/>
      <c r="BP26" s="162"/>
      <c r="BR26" s="20"/>
      <c r="BS26" s="20"/>
      <c r="BU26" s="162"/>
      <c r="BW26" s="20"/>
      <c r="BZ26" s="20"/>
      <c r="CD26" s="62"/>
      <c r="CG26" s="170"/>
      <c r="CJ26" s="67"/>
    </row>
    <row r="27" spans="1:89" ht="18" customHeight="1">
      <c r="A27" s="67"/>
      <c r="F27" s="302"/>
      <c r="H27" s="169"/>
      <c r="I27" s="169"/>
      <c r="J27" s="20"/>
      <c r="N27" s="162">
        <v>2</v>
      </c>
      <c r="P27" s="164"/>
      <c r="Q27" s="20"/>
      <c r="R27" s="20"/>
      <c r="V27" s="181" t="s">
        <v>70</v>
      </c>
      <c r="AP27" s="20"/>
      <c r="AT27" s="181"/>
      <c r="BB27" s="66"/>
      <c r="BF27" s="20"/>
      <c r="BH27" s="265"/>
      <c r="BP27" s="20"/>
      <c r="BQ27" s="361"/>
      <c r="BU27" s="20"/>
      <c r="BW27" s="162">
        <v>10</v>
      </c>
      <c r="BX27" s="62"/>
      <c r="BZ27" s="20"/>
      <c r="CD27" s="62"/>
      <c r="CF27" s="62"/>
      <c r="CG27" s="169"/>
      <c r="CK27" s="67"/>
    </row>
    <row r="28" spans="1:85" ht="18" customHeight="1">
      <c r="A28" s="67"/>
      <c r="D28" s="279" t="s">
        <v>0</v>
      </c>
      <c r="F28" s="302"/>
      <c r="H28" s="315"/>
      <c r="I28" s="314"/>
      <c r="K28" s="20"/>
      <c r="Q28" s="20"/>
      <c r="W28" s="20"/>
      <c r="Z28" s="20"/>
      <c r="BC28" s="20"/>
      <c r="BF28" s="162"/>
      <c r="BG28" s="20"/>
      <c r="BH28" s="20"/>
      <c r="BK28" s="188"/>
      <c r="BO28" s="411" t="s">
        <v>38</v>
      </c>
      <c r="BZ28" s="162"/>
      <c r="CC28" s="20"/>
      <c r="CD28" s="62"/>
      <c r="CF28" s="62"/>
      <c r="CG28" s="314"/>
    </row>
    <row r="29" spans="1:89" ht="18" customHeight="1">
      <c r="A29" s="67"/>
      <c r="F29" s="307"/>
      <c r="H29" s="307"/>
      <c r="I29" s="307"/>
      <c r="J29" s="20"/>
      <c r="K29" s="318"/>
      <c r="M29" s="191"/>
      <c r="N29" s="162"/>
      <c r="Q29" s="162">
        <v>4</v>
      </c>
      <c r="T29" s="266"/>
      <c r="V29" s="20"/>
      <c r="Y29" s="20"/>
      <c r="AS29" s="20"/>
      <c r="AU29" s="162"/>
      <c r="BC29" s="20"/>
      <c r="BH29" s="20"/>
      <c r="BK29" s="266"/>
      <c r="BQ29" s="20"/>
      <c r="BS29" s="20"/>
      <c r="BU29" s="361"/>
      <c r="BV29" s="20"/>
      <c r="BZ29" s="20"/>
      <c r="CC29" s="318"/>
      <c r="CD29" s="62"/>
      <c r="CE29" s="20"/>
      <c r="CF29" s="62"/>
      <c r="CG29" s="314"/>
      <c r="CK29" s="67"/>
    </row>
    <row r="30" spans="6:84" ht="18" customHeight="1">
      <c r="F30" s="308"/>
      <c r="H30" s="291"/>
      <c r="I30" s="304"/>
      <c r="L30" s="191"/>
      <c r="N30" s="263" t="s">
        <v>97</v>
      </c>
      <c r="O30" s="172"/>
      <c r="S30" s="20"/>
      <c r="V30" s="162"/>
      <c r="W30" s="181" t="s">
        <v>80</v>
      </c>
      <c r="AN30" s="162"/>
      <c r="AO30" s="162"/>
      <c r="BC30" s="20"/>
      <c r="BK30" s="162"/>
      <c r="BN30" s="20"/>
      <c r="BQ30" s="199"/>
      <c r="BR30" s="20"/>
      <c r="BS30" s="162">
        <v>8</v>
      </c>
      <c r="BV30" s="162"/>
      <c r="BW30" s="342"/>
      <c r="BZ30" s="263" t="s">
        <v>91</v>
      </c>
      <c r="CD30" s="169"/>
      <c r="CE30" s="318"/>
      <c r="CF30" s="169"/>
    </row>
    <row r="31" spans="6:84" ht="18" customHeight="1">
      <c r="F31" s="305"/>
      <c r="H31" s="305"/>
      <c r="I31" s="310"/>
      <c r="L31" s="20"/>
      <c r="S31" s="265"/>
      <c r="T31" s="177"/>
      <c r="Z31" s="65"/>
      <c r="AG31" s="20"/>
      <c r="AJ31" s="20"/>
      <c r="AN31" s="20"/>
      <c r="AO31" s="20"/>
      <c r="BD31" s="20"/>
      <c r="BE31" s="20"/>
      <c r="BG31" s="20"/>
      <c r="BH31" s="264"/>
      <c r="BM31" s="188" t="s">
        <v>72</v>
      </c>
      <c r="BQ31" s="343"/>
      <c r="BS31" s="188"/>
      <c r="BU31" s="162"/>
      <c r="BW31" s="216"/>
      <c r="BX31" s="62"/>
      <c r="CD31" s="315"/>
      <c r="CE31" s="165"/>
      <c r="CF31" s="315"/>
    </row>
    <row r="32" spans="6:85" ht="18" customHeight="1">
      <c r="F32" s="305"/>
      <c r="H32" s="305"/>
      <c r="I32" s="310"/>
      <c r="L32" s="171"/>
      <c r="O32" s="20"/>
      <c r="P32" s="20"/>
      <c r="R32" s="199"/>
      <c r="U32" s="20"/>
      <c r="V32" s="20"/>
      <c r="W32" s="20"/>
      <c r="X32" s="20"/>
      <c r="Y32" s="20"/>
      <c r="AS32" s="20"/>
      <c r="BC32" s="20"/>
      <c r="BF32" s="20"/>
      <c r="BK32" s="20"/>
      <c r="BM32" s="20"/>
      <c r="BN32" s="20"/>
      <c r="BS32" s="20"/>
      <c r="BU32" s="20"/>
      <c r="BW32" s="62"/>
      <c r="CD32" s="315"/>
      <c r="CE32" s="165"/>
      <c r="CF32" s="315"/>
      <c r="CG32" s="38"/>
    </row>
    <row r="33" spans="6:84" ht="18" customHeight="1">
      <c r="F33" s="186"/>
      <c r="G33" s="310"/>
      <c r="H33" s="305"/>
      <c r="I33" s="309"/>
      <c r="K33" s="62"/>
      <c r="O33" s="165"/>
      <c r="P33" s="162"/>
      <c r="Q33" s="20"/>
      <c r="U33" s="162"/>
      <c r="V33" s="162"/>
      <c r="W33" s="162"/>
      <c r="X33" s="162"/>
      <c r="Y33" s="316"/>
      <c r="AO33" s="188"/>
      <c r="AW33" s="20"/>
      <c r="BC33" s="162">
        <v>6</v>
      </c>
      <c r="BE33" s="20"/>
      <c r="BF33" s="162"/>
      <c r="BH33" s="20"/>
      <c r="BI33" s="162"/>
      <c r="BK33" s="20"/>
      <c r="BM33" s="162">
        <v>7</v>
      </c>
      <c r="BN33" s="20"/>
      <c r="BP33" s="343"/>
      <c r="BQ33" s="20"/>
      <c r="BU33" s="162"/>
      <c r="CC33" s="38"/>
      <c r="CD33" s="303"/>
      <c r="CE33" s="38"/>
      <c r="CF33" s="303"/>
    </row>
    <row r="34" spans="6:84" ht="18" customHeight="1">
      <c r="F34" s="311"/>
      <c r="G34" s="300"/>
      <c r="H34" s="311"/>
      <c r="I34" s="300"/>
      <c r="L34" s="77"/>
      <c r="Q34" s="317"/>
      <c r="S34" s="171"/>
      <c r="U34" s="171"/>
      <c r="AA34" s="20"/>
      <c r="AY34" s="20"/>
      <c r="BD34" s="20"/>
      <c r="BE34" s="20"/>
      <c r="BG34" s="20"/>
      <c r="BN34" s="173"/>
      <c r="BP34" s="20"/>
      <c r="BQ34" s="191" t="s">
        <v>99</v>
      </c>
      <c r="BR34" s="20"/>
      <c r="BS34" s="164"/>
      <c r="BU34" s="390"/>
      <c r="CC34" s="38"/>
      <c r="CD34" s="303"/>
      <c r="CE34" s="38"/>
      <c r="CF34" s="303"/>
    </row>
    <row r="35" spans="6:84" ht="18" customHeight="1">
      <c r="F35" s="311"/>
      <c r="G35" s="300"/>
      <c r="H35" s="306"/>
      <c r="I35" s="312"/>
      <c r="V35" s="20"/>
      <c r="W35" s="174"/>
      <c r="AQ35" s="20"/>
      <c r="AY35" s="164"/>
      <c r="BK35" s="78"/>
      <c r="BM35" s="411" t="s">
        <v>90</v>
      </c>
      <c r="BN35" s="183"/>
      <c r="BP35" s="62"/>
      <c r="BW35" s="230" t="s">
        <v>98</v>
      </c>
      <c r="CC35" s="38"/>
      <c r="CD35" s="38"/>
      <c r="CE35" s="38"/>
      <c r="CF35" s="38"/>
    </row>
    <row r="36" spans="6:78" ht="18" customHeight="1">
      <c r="F36" s="311"/>
      <c r="G36" s="300"/>
      <c r="H36" s="311"/>
      <c r="I36" s="300"/>
      <c r="S36" s="361"/>
      <c r="T36" s="171"/>
      <c r="U36" s="361"/>
      <c r="AO36" s="20"/>
      <c r="AP36" s="317"/>
      <c r="AW36" s="20"/>
      <c r="BD36" s="20"/>
      <c r="BF36" s="191" t="s">
        <v>42</v>
      </c>
      <c r="BI36" s="265"/>
      <c r="BK36" s="78"/>
      <c r="BM36" s="164"/>
      <c r="BP36" s="162"/>
      <c r="BQ36" s="20"/>
      <c r="BX36" s="62"/>
      <c r="BZ36" s="186"/>
    </row>
    <row r="37" spans="26:69" ht="18" customHeight="1">
      <c r="Z37" s="211"/>
      <c r="AA37" s="286"/>
      <c r="AB37" s="191"/>
      <c r="AG37" s="20"/>
      <c r="AO37" s="191"/>
      <c r="BB37" s="176"/>
      <c r="BD37" s="164"/>
      <c r="BM37" s="317"/>
      <c r="BQ37" s="164"/>
    </row>
    <row r="38" spans="35:80" ht="18" customHeight="1">
      <c r="AI38" s="20"/>
      <c r="AY38" s="20"/>
      <c r="BB38" s="20"/>
      <c r="BF38" s="414"/>
      <c r="BI38" s="414" t="s">
        <v>100</v>
      </c>
      <c r="BQ38" s="20"/>
      <c r="BT38" s="20"/>
      <c r="CB38" s="179"/>
    </row>
    <row r="39" spans="20:75" ht="18" customHeight="1">
      <c r="T39" s="172"/>
      <c r="U39" s="230"/>
      <c r="AU39" s="199"/>
      <c r="AV39" s="165"/>
      <c r="AW39" s="20"/>
      <c r="AX39" s="165"/>
      <c r="AY39" s="164"/>
      <c r="BI39" s="415" t="s">
        <v>101</v>
      </c>
      <c r="BW39" s="412">
        <v>26.997</v>
      </c>
    </row>
    <row r="40" spans="8:71" ht="18" customHeight="1">
      <c r="H40" s="20"/>
      <c r="U40" s="77"/>
      <c r="AC40" s="209"/>
      <c r="AJ40" s="20"/>
      <c r="AY40" s="20"/>
      <c r="BM40" s="67"/>
      <c r="BR40" s="413"/>
      <c r="BS40" s="341"/>
    </row>
    <row r="41" spans="8:70" ht="18" customHeight="1">
      <c r="H41" s="20"/>
      <c r="AE41" s="20"/>
      <c r="AF41" s="62"/>
      <c r="BL41" s="20"/>
      <c r="BR41" s="413"/>
    </row>
    <row r="42" ht="18" customHeight="1"/>
    <row r="43" ht="18" customHeight="1">
      <c r="BS43" s="20"/>
    </row>
    <row r="44" spans="7:82" ht="18" customHeight="1">
      <c r="G44" s="20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AF44" s="165"/>
      <c r="AG44" s="165"/>
      <c r="AH44" s="165"/>
      <c r="AJ44" s="165"/>
      <c r="AK44" s="165"/>
      <c r="AL44" s="165"/>
      <c r="AM44" s="165"/>
      <c r="AN44" s="165"/>
      <c r="AO44" s="165"/>
      <c r="AY44" s="165"/>
      <c r="AZ44" s="165"/>
      <c r="BA44" s="165"/>
      <c r="BB44" s="165"/>
      <c r="BC44" s="165"/>
      <c r="BD44" s="165"/>
      <c r="BE44" s="165"/>
      <c r="CA44" s="20"/>
      <c r="CD44" s="20"/>
    </row>
    <row r="45" spans="7:78" ht="18" customHeight="1">
      <c r="G45" s="20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S45" s="165"/>
      <c r="BT45" s="165"/>
      <c r="BU45" s="165"/>
      <c r="BV45" s="165"/>
      <c r="BW45" s="165"/>
      <c r="BX45" s="165"/>
      <c r="BY45" s="165"/>
      <c r="BZ45" s="165"/>
    </row>
    <row r="46" spans="12:78" ht="18" customHeight="1" thickBot="1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S46" s="165"/>
      <c r="BT46" s="165"/>
      <c r="BU46" s="165"/>
      <c r="BV46" s="165"/>
      <c r="BW46" s="165"/>
      <c r="BX46" s="165"/>
      <c r="BY46" s="165"/>
      <c r="BZ46" s="165"/>
    </row>
    <row r="47" spans="2:88" ht="21" customHeight="1" thickBot="1">
      <c r="B47" s="166" t="s">
        <v>20</v>
      </c>
      <c r="C47" s="167" t="s">
        <v>26</v>
      </c>
      <c r="D47" s="167" t="s">
        <v>27</v>
      </c>
      <c r="E47" s="167" t="s">
        <v>28</v>
      </c>
      <c r="F47" s="241" t="s">
        <v>29</v>
      </c>
      <c r="G47" s="242"/>
      <c r="H47" s="167" t="s">
        <v>20</v>
      </c>
      <c r="I47" s="167" t="s">
        <v>26</v>
      </c>
      <c r="J47" s="384" t="s">
        <v>29</v>
      </c>
      <c r="K47" s="338"/>
      <c r="L47" s="167" t="s">
        <v>20</v>
      </c>
      <c r="M47" s="167" t="s">
        <v>26</v>
      </c>
      <c r="N47" s="167" t="s">
        <v>27</v>
      </c>
      <c r="O47" s="167" t="s">
        <v>28</v>
      </c>
      <c r="P47" s="255" t="s">
        <v>29</v>
      </c>
      <c r="Q47" s="165"/>
      <c r="R47" s="165"/>
      <c r="S47" s="165"/>
      <c r="T47" s="165"/>
      <c r="U47" s="165"/>
      <c r="V47" s="165"/>
      <c r="AA47" s="165"/>
      <c r="AB47" s="165"/>
      <c r="AF47" s="294"/>
      <c r="AG47" s="294"/>
      <c r="AH47" s="43"/>
      <c r="AI47" s="43"/>
      <c r="AJ47" s="294"/>
      <c r="AK47" s="295"/>
      <c r="AL47" s="295"/>
      <c r="AM47" s="294"/>
      <c r="AN47" s="295"/>
      <c r="AO47" s="295"/>
      <c r="AS47" s="64" t="s">
        <v>39</v>
      </c>
      <c r="AV47" s="294"/>
      <c r="AW47" s="294"/>
      <c r="AX47" s="43"/>
      <c r="AY47" s="43"/>
      <c r="AZ47" s="294"/>
      <c r="BA47" s="295"/>
      <c r="BB47" s="295"/>
      <c r="BC47" s="294"/>
      <c r="BD47" s="295"/>
      <c r="BE47" s="295"/>
      <c r="BJ47" s="166" t="s">
        <v>20</v>
      </c>
      <c r="BK47" s="167" t="s">
        <v>26</v>
      </c>
      <c r="BL47" s="167" t="s">
        <v>27</v>
      </c>
      <c r="BM47" s="167" t="s">
        <v>28</v>
      </c>
      <c r="BN47" s="394" t="s">
        <v>29</v>
      </c>
      <c r="BO47" s="395"/>
      <c r="BP47" s="396"/>
      <c r="BQ47" s="397" t="s">
        <v>92</v>
      </c>
      <c r="BR47" s="398"/>
      <c r="BS47" s="395"/>
      <c r="BT47" s="399"/>
      <c r="BU47" s="380"/>
      <c r="BV47" s="166" t="s">
        <v>20</v>
      </c>
      <c r="BW47" s="167" t="s">
        <v>26</v>
      </c>
      <c r="BX47" s="167" t="s">
        <v>27</v>
      </c>
      <c r="BY47" s="167" t="s">
        <v>28</v>
      </c>
      <c r="BZ47" s="381" t="s">
        <v>29</v>
      </c>
      <c r="CA47" s="338"/>
      <c r="CB47" s="167" t="s">
        <v>20</v>
      </c>
      <c r="CC47" s="167" t="s">
        <v>26</v>
      </c>
      <c r="CD47" s="196" t="s">
        <v>29</v>
      </c>
      <c r="CE47" s="338"/>
      <c r="CF47" s="167" t="s">
        <v>20</v>
      </c>
      <c r="CG47" s="167" t="s">
        <v>26</v>
      </c>
      <c r="CH47" s="167" t="s">
        <v>27</v>
      </c>
      <c r="CI47" s="167" t="s">
        <v>28</v>
      </c>
      <c r="CJ47" s="255" t="s">
        <v>29</v>
      </c>
    </row>
    <row r="48" spans="2:88" ht="21" customHeight="1" thickTop="1">
      <c r="B48" s="71"/>
      <c r="C48" s="4"/>
      <c r="D48" s="4"/>
      <c r="E48" s="4"/>
      <c r="F48" s="3"/>
      <c r="G48" s="3"/>
      <c r="H48" s="3"/>
      <c r="I48" s="3" t="s">
        <v>65</v>
      </c>
      <c r="J48" s="3"/>
      <c r="K48" s="3"/>
      <c r="L48" s="1"/>
      <c r="M48" s="4"/>
      <c r="N48" s="4"/>
      <c r="O48" s="4"/>
      <c r="P48" s="335"/>
      <c r="Q48" s="165"/>
      <c r="R48" s="165"/>
      <c r="S48" s="165"/>
      <c r="T48" s="165"/>
      <c r="U48" s="165"/>
      <c r="V48" s="165"/>
      <c r="AA48" s="301"/>
      <c r="AB48" s="301"/>
      <c r="AF48" s="291"/>
      <c r="AG48" s="7"/>
      <c r="AH48" s="169"/>
      <c r="AI48" s="292"/>
      <c r="AJ48" s="169"/>
      <c r="AK48" s="169"/>
      <c r="AL48" s="292"/>
      <c r="AM48" s="292"/>
      <c r="AN48" s="7"/>
      <c r="AO48" s="291"/>
      <c r="AS48" s="64" t="s">
        <v>79</v>
      </c>
      <c r="AV48" s="291"/>
      <c r="AW48" s="7"/>
      <c r="AX48" s="169"/>
      <c r="AY48" s="292"/>
      <c r="AZ48" s="169"/>
      <c r="BA48" s="169"/>
      <c r="BB48" s="292"/>
      <c r="BC48" s="292"/>
      <c r="BD48" s="7"/>
      <c r="BE48" s="291"/>
      <c r="BJ48" s="224"/>
      <c r="BK48" s="4"/>
      <c r="BL48" s="4"/>
      <c r="BM48" s="4"/>
      <c r="BN48" s="3"/>
      <c r="BO48" s="3" t="s">
        <v>103</v>
      </c>
      <c r="BP48" s="4"/>
      <c r="BQ48" s="3"/>
      <c r="BR48" s="4"/>
      <c r="BS48" s="4"/>
      <c r="BT48" s="5"/>
      <c r="BU48" s="43"/>
      <c r="BV48" s="383"/>
      <c r="BW48" s="256"/>
      <c r="BX48" s="256"/>
      <c r="BY48" s="256"/>
      <c r="BZ48" s="256"/>
      <c r="CA48" s="3"/>
      <c r="CB48" s="256"/>
      <c r="CC48" s="3" t="s">
        <v>64</v>
      </c>
      <c r="CD48" s="3"/>
      <c r="CE48" s="3"/>
      <c r="CF48" s="3"/>
      <c r="CG48" s="256"/>
      <c r="CH48" s="256"/>
      <c r="CI48" s="256"/>
      <c r="CJ48" s="257"/>
    </row>
    <row r="49" spans="2:88" ht="21" customHeight="1">
      <c r="B49" s="182"/>
      <c r="C49" s="72"/>
      <c r="D49" s="72"/>
      <c r="E49" s="72"/>
      <c r="F49" s="243"/>
      <c r="G49" s="243"/>
      <c r="H49" s="72"/>
      <c r="I49" s="72"/>
      <c r="J49" s="385"/>
      <c r="K49" s="339"/>
      <c r="L49" s="72"/>
      <c r="M49" s="72"/>
      <c r="N49" s="72"/>
      <c r="O49" s="72"/>
      <c r="P49" s="254"/>
      <c r="Q49" s="165"/>
      <c r="R49" s="165"/>
      <c r="S49" s="165"/>
      <c r="T49" s="165"/>
      <c r="U49" s="165"/>
      <c r="V49" s="165"/>
      <c r="AA49" s="291"/>
      <c r="AB49" s="7"/>
      <c r="AF49" s="296"/>
      <c r="AG49" s="297"/>
      <c r="AH49" s="293"/>
      <c r="AI49" s="297"/>
      <c r="AJ49" s="7"/>
      <c r="AK49" s="298"/>
      <c r="AL49" s="291"/>
      <c r="AM49" s="165"/>
      <c r="AN49" s="291"/>
      <c r="AO49" s="165"/>
      <c r="AV49" s="296"/>
      <c r="AW49" s="297"/>
      <c r="AX49" s="293"/>
      <c r="AY49" s="297"/>
      <c r="AZ49" s="7"/>
      <c r="BA49" s="298"/>
      <c r="BB49" s="291"/>
      <c r="BC49" s="165"/>
      <c r="BD49" s="291"/>
      <c r="BE49" s="165"/>
      <c r="BJ49" s="336"/>
      <c r="BK49" s="74"/>
      <c r="BL49" s="73"/>
      <c r="BM49" s="74"/>
      <c r="BN49" s="400"/>
      <c r="BO49" s="401"/>
      <c r="BP49" s="61"/>
      <c r="BQ49" s="401"/>
      <c r="BR49" s="61"/>
      <c r="BS49" s="61"/>
      <c r="BT49" s="402"/>
      <c r="BU49" s="175"/>
      <c r="BV49" s="182"/>
      <c r="BW49" s="72"/>
      <c r="BX49" s="72"/>
      <c r="BY49" s="72"/>
      <c r="BZ49" s="7"/>
      <c r="CA49" s="339"/>
      <c r="CB49" s="348"/>
      <c r="CC49" s="12"/>
      <c r="CD49" s="197"/>
      <c r="CE49" s="339"/>
      <c r="CF49" s="72"/>
      <c r="CG49" s="72"/>
      <c r="CH49" s="72"/>
      <c r="CI49" s="72"/>
      <c r="CJ49" s="254"/>
    </row>
    <row r="50" spans="2:88" ht="21" customHeight="1">
      <c r="B50" s="244"/>
      <c r="C50" s="75"/>
      <c r="D50" s="73"/>
      <c r="E50" s="74"/>
      <c r="F50" s="245"/>
      <c r="G50" s="246"/>
      <c r="H50" s="348">
        <v>2</v>
      </c>
      <c r="I50" s="12">
        <v>26.18</v>
      </c>
      <c r="J50" s="386" t="s">
        <v>67</v>
      </c>
      <c r="K50" s="246"/>
      <c r="L50" s="348">
        <v>3</v>
      </c>
      <c r="M50" s="12">
        <v>26.186</v>
      </c>
      <c r="N50" s="73">
        <v>42</v>
      </c>
      <c r="O50" s="74">
        <f>M50+N50*0.001</f>
        <v>26.228</v>
      </c>
      <c r="P50" s="11" t="s">
        <v>66</v>
      </c>
      <c r="Q50" s="165"/>
      <c r="R50" s="165"/>
      <c r="S50" s="165"/>
      <c r="T50" s="165"/>
      <c r="U50" s="165"/>
      <c r="V50" s="165"/>
      <c r="AA50" s="165"/>
      <c r="AB50" s="291"/>
      <c r="AF50" s="296"/>
      <c r="AG50" s="297"/>
      <c r="AH50" s="293"/>
      <c r="AI50" s="297"/>
      <c r="AJ50" s="7"/>
      <c r="AK50" s="298"/>
      <c r="AL50" s="7"/>
      <c r="AM50" s="165"/>
      <c r="AN50" s="296"/>
      <c r="AO50" s="165"/>
      <c r="AS50" s="69" t="s">
        <v>19</v>
      </c>
      <c r="AV50" s="296"/>
      <c r="AW50" s="297"/>
      <c r="AX50" s="293"/>
      <c r="AY50" s="297"/>
      <c r="AZ50" s="7"/>
      <c r="BA50" s="298"/>
      <c r="BB50" s="7"/>
      <c r="BC50" s="165"/>
      <c r="BD50" s="296"/>
      <c r="BE50" s="165"/>
      <c r="BJ50" s="344">
        <v>6</v>
      </c>
      <c r="BK50" s="12">
        <v>26.73</v>
      </c>
      <c r="BL50" s="73">
        <v>37</v>
      </c>
      <c r="BM50" s="74">
        <f>BK50+BL50*0.001</f>
        <v>26.767</v>
      </c>
      <c r="BN50" s="400" t="s">
        <v>93</v>
      </c>
      <c r="BO50" s="401" t="s">
        <v>94</v>
      </c>
      <c r="BP50" s="61"/>
      <c r="BQ50" s="401"/>
      <c r="BR50" s="61"/>
      <c r="BS50" s="61"/>
      <c r="BT50" s="402"/>
      <c r="BU50" s="175"/>
      <c r="BV50" s="344">
        <v>7</v>
      </c>
      <c r="BW50" s="12">
        <v>26.864</v>
      </c>
      <c r="BX50" s="73">
        <v>51</v>
      </c>
      <c r="BY50" s="74">
        <f>BW50+BX50*0.001</f>
        <v>26.915</v>
      </c>
      <c r="BZ50" s="9" t="s">
        <v>66</v>
      </c>
      <c r="CA50" s="246"/>
      <c r="CB50" s="348">
        <v>8</v>
      </c>
      <c r="CC50" s="12">
        <v>26.938</v>
      </c>
      <c r="CD50" s="197" t="s">
        <v>67</v>
      </c>
      <c r="CE50" s="246"/>
      <c r="CF50" s="258"/>
      <c r="CG50" s="75"/>
      <c r="CH50" s="73"/>
      <c r="CI50" s="74"/>
      <c r="CJ50" s="11"/>
    </row>
    <row r="51" spans="2:88" ht="21" customHeight="1">
      <c r="B51" s="345">
        <v>1</v>
      </c>
      <c r="C51" s="75">
        <v>26.147</v>
      </c>
      <c r="D51" s="73">
        <v>51</v>
      </c>
      <c r="E51" s="74">
        <f>C51+D51*0.001</f>
        <v>26.197999999999997</v>
      </c>
      <c r="F51" s="245" t="s">
        <v>67</v>
      </c>
      <c r="G51" s="247"/>
      <c r="H51" s="348"/>
      <c r="I51" s="12"/>
      <c r="J51" s="386"/>
      <c r="K51" s="246"/>
      <c r="L51" s="348"/>
      <c r="M51" s="12"/>
      <c r="N51" s="73"/>
      <c r="O51" s="74"/>
      <c r="P51" s="11"/>
      <c r="Q51" s="165"/>
      <c r="R51" s="165"/>
      <c r="S51" s="165"/>
      <c r="T51" s="165"/>
      <c r="U51" s="165"/>
      <c r="V51" s="165"/>
      <c r="AA51" s="165"/>
      <c r="AB51" s="296"/>
      <c r="AF51" s="296"/>
      <c r="AG51" s="297"/>
      <c r="AH51" s="293"/>
      <c r="AI51" s="297"/>
      <c r="AJ51" s="7"/>
      <c r="AK51" s="298"/>
      <c r="AL51" s="7"/>
      <c r="AM51" s="165"/>
      <c r="AN51" s="296"/>
      <c r="AO51" s="165"/>
      <c r="AS51" s="64" t="s">
        <v>68</v>
      </c>
      <c r="AV51" s="296"/>
      <c r="AW51" s="297"/>
      <c r="AX51" s="293"/>
      <c r="AY51" s="297"/>
      <c r="AZ51" s="7"/>
      <c r="BA51" s="298"/>
      <c r="BB51" s="7"/>
      <c r="BC51" s="165"/>
      <c r="BD51" s="296"/>
      <c r="BE51" s="165"/>
      <c r="BJ51" s="336"/>
      <c r="BK51" s="74"/>
      <c r="BL51" s="73"/>
      <c r="BM51" s="74"/>
      <c r="BN51" s="400"/>
      <c r="BO51" s="401" t="s">
        <v>95</v>
      </c>
      <c r="BP51" s="61"/>
      <c r="BQ51" s="401"/>
      <c r="BR51" s="61"/>
      <c r="BS51" s="61"/>
      <c r="BT51" s="402"/>
      <c r="BU51" s="175"/>
      <c r="BV51" s="344"/>
      <c r="BW51" s="12"/>
      <c r="BX51" s="73"/>
      <c r="BY51" s="74"/>
      <c r="BZ51" s="9"/>
      <c r="CA51" s="246"/>
      <c r="CB51" s="337" t="s">
        <v>82</v>
      </c>
      <c r="CC51" s="409">
        <v>26.906000000000002</v>
      </c>
      <c r="CD51" s="197" t="s">
        <v>102</v>
      </c>
      <c r="CE51" s="246"/>
      <c r="CF51" s="347">
        <v>11</v>
      </c>
      <c r="CG51" s="75">
        <v>27.037</v>
      </c>
      <c r="CH51" s="73">
        <v>-65</v>
      </c>
      <c r="CI51" s="74">
        <f>CG51+CH51*0.001</f>
        <v>26.971999999999998</v>
      </c>
      <c r="CJ51" s="11" t="s">
        <v>67</v>
      </c>
    </row>
    <row r="52" spans="2:88" ht="21" customHeight="1">
      <c r="B52" s="244"/>
      <c r="C52" s="75"/>
      <c r="D52" s="73"/>
      <c r="E52" s="74"/>
      <c r="F52" s="245"/>
      <c r="G52" s="246"/>
      <c r="H52" s="348">
        <v>4</v>
      </c>
      <c r="I52" s="12">
        <v>26.22</v>
      </c>
      <c r="J52" s="386" t="s">
        <v>66</v>
      </c>
      <c r="K52" s="246"/>
      <c r="L52" s="337" t="s">
        <v>81</v>
      </c>
      <c r="M52" s="409">
        <v>26.228</v>
      </c>
      <c r="N52" s="73">
        <v>-37</v>
      </c>
      <c r="O52" s="74">
        <f>M52+N52*0.001</f>
        <v>26.191000000000003</v>
      </c>
      <c r="P52" s="11" t="s">
        <v>66</v>
      </c>
      <c r="Q52" s="165"/>
      <c r="R52" s="165"/>
      <c r="S52" s="165"/>
      <c r="T52" s="165"/>
      <c r="U52" s="165"/>
      <c r="V52" s="165"/>
      <c r="AA52" s="165"/>
      <c r="AB52" s="7"/>
      <c r="AF52" s="296"/>
      <c r="AG52" s="297"/>
      <c r="AH52" s="293"/>
      <c r="AI52" s="297"/>
      <c r="AJ52" s="7"/>
      <c r="AK52" s="298"/>
      <c r="AL52" s="7"/>
      <c r="AM52" s="165"/>
      <c r="AN52" s="7"/>
      <c r="AO52" s="165"/>
      <c r="AS52" s="64" t="s">
        <v>69</v>
      </c>
      <c r="AV52" s="296"/>
      <c r="AW52" s="297"/>
      <c r="AX52" s="293"/>
      <c r="AY52" s="297"/>
      <c r="AZ52" s="7"/>
      <c r="BA52" s="298"/>
      <c r="BB52" s="7"/>
      <c r="BC52" s="165"/>
      <c r="BD52" s="7"/>
      <c r="BE52" s="165"/>
      <c r="BJ52" s="336" t="s">
        <v>82</v>
      </c>
      <c r="BK52" s="409">
        <v>26.906000000000002</v>
      </c>
      <c r="BL52" s="73">
        <v>37</v>
      </c>
      <c r="BM52" s="74">
        <f>BK52+BL52*0.001</f>
        <v>26.943</v>
      </c>
      <c r="BN52" s="400" t="s">
        <v>93</v>
      </c>
      <c r="BO52" s="401" t="s">
        <v>104</v>
      </c>
      <c r="BP52" s="61"/>
      <c r="BQ52" s="401"/>
      <c r="BR52" s="61"/>
      <c r="BS52" s="61"/>
      <c r="BT52" s="402"/>
      <c r="BU52" s="175"/>
      <c r="BV52" s="344">
        <v>9</v>
      </c>
      <c r="BW52" s="12">
        <v>26.957</v>
      </c>
      <c r="BX52" s="73">
        <v>-51</v>
      </c>
      <c r="BY52" s="74">
        <f>BW52+BX52*0.001</f>
        <v>26.906000000000002</v>
      </c>
      <c r="BZ52" s="9" t="s">
        <v>66</v>
      </c>
      <c r="CA52" s="246"/>
      <c r="CB52" s="348">
        <v>10</v>
      </c>
      <c r="CC52" s="12">
        <v>26.995</v>
      </c>
      <c r="CD52" s="197" t="s">
        <v>67</v>
      </c>
      <c r="CE52" s="246"/>
      <c r="CF52" s="258"/>
      <c r="CG52" s="75"/>
      <c r="CH52" s="73"/>
      <c r="CI52" s="74"/>
      <c r="CJ52" s="11"/>
    </row>
    <row r="53" spans="2:88" ht="21" customHeight="1" thickBot="1">
      <c r="B53" s="248"/>
      <c r="C53" s="249"/>
      <c r="D53" s="250"/>
      <c r="E53" s="251"/>
      <c r="F53" s="52"/>
      <c r="G53" s="228"/>
      <c r="H53" s="252"/>
      <c r="I53" s="253"/>
      <c r="J53" s="387"/>
      <c r="K53" s="340"/>
      <c r="L53" s="259"/>
      <c r="M53" s="249"/>
      <c r="N53" s="250"/>
      <c r="O53" s="251"/>
      <c r="P53" s="14"/>
      <c r="Q53" s="165"/>
      <c r="R53" s="165"/>
      <c r="S53" s="165"/>
      <c r="T53" s="165"/>
      <c r="U53" s="165"/>
      <c r="V53" s="165"/>
      <c r="AA53" s="165"/>
      <c r="AB53" s="165"/>
      <c r="AD53" s="21"/>
      <c r="AE53" s="22"/>
      <c r="AF53" s="299"/>
      <c r="AG53" s="300"/>
      <c r="AH53" s="293"/>
      <c r="AI53" s="297"/>
      <c r="AJ53" s="7"/>
      <c r="AK53" s="175"/>
      <c r="AL53" s="165"/>
      <c r="AM53" s="165"/>
      <c r="AN53" s="165"/>
      <c r="AO53" s="165"/>
      <c r="AV53" s="299"/>
      <c r="AW53" s="300"/>
      <c r="AX53" s="293"/>
      <c r="AY53" s="297"/>
      <c r="AZ53" s="7"/>
      <c r="BA53" s="175"/>
      <c r="BB53" s="165"/>
      <c r="BC53" s="165"/>
      <c r="BD53" s="165"/>
      <c r="BE53" s="165"/>
      <c r="BG53" s="21"/>
      <c r="BH53" s="22"/>
      <c r="BJ53" s="403"/>
      <c r="BK53" s="253"/>
      <c r="BL53" s="250"/>
      <c r="BM53" s="251"/>
      <c r="BN53" s="404"/>
      <c r="BO53" s="405"/>
      <c r="BP53" s="406"/>
      <c r="BQ53" s="407"/>
      <c r="BR53" s="406"/>
      <c r="BS53" s="406"/>
      <c r="BT53" s="408"/>
      <c r="BU53" s="175"/>
      <c r="BV53" s="248"/>
      <c r="BW53" s="249"/>
      <c r="BX53" s="250"/>
      <c r="BY53" s="251"/>
      <c r="BZ53" s="382"/>
      <c r="CA53" s="340"/>
      <c r="CB53" s="252"/>
      <c r="CC53" s="253"/>
      <c r="CD53" s="198"/>
      <c r="CE53" s="340"/>
      <c r="CF53" s="259"/>
      <c r="CG53" s="249"/>
      <c r="CH53" s="250"/>
      <c r="CI53" s="251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33826367" r:id="rId1"/>
    <oleObject progId="Paint.Picture" shapeId="5600722" r:id="rId2"/>
    <oleObject progId="Paint.Picture" shapeId="565296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2011-09-29T07:39:27Z</cp:lastPrinted>
  <dcterms:created xsi:type="dcterms:W3CDTF">2003-01-10T15:39:03Z</dcterms:created>
  <dcterms:modified xsi:type="dcterms:W3CDTF">2011-11-07T07:35:52Z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