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Dobřenice" sheetId="2" r:id="rId2"/>
  </sheets>
  <definedNames/>
  <calcPr fullCalcOnLoad="1"/>
</workbook>
</file>

<file path=xl/sharedStrings.xml><?xml version="1.0" encoding="utf-8"?>
<sst xmlns="http://schemas.openxmlformats.org/spreadsheetml/2006/main" count="181" uniqueCount="108">
  <si>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</si>
  <si>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</si>
  <si>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</si>
  <si>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</si>
  <si>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</si>
  <si>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</si>
  <si>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</si>
  <si>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</si>
  <si>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</si>
  <si>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</si>
  <si>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</si>
  <si>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</si>
  <si>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</si>
  <si>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</si>
  <si>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</si>
  <si>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</si>
  <si>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</si>
  <si>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</si>
  <si>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</si>
  <si>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</si>
  <si>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</si>
  <si>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</si>
  <si>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</si>
  <si>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</si>
  <si>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</si>
  <si>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</si>
  <si>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</si>
  <si>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</si>
  <si>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</si>
  <si>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</si>
  <si>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</si>
  <si>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</si>
  <si>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</si>
  <si>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</si>
  <si>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</si>
  <si>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</si>
  <si>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</si>
  <si>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</si>
  <si>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</si>
  <si>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</si>
  <si>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</si>
  <si>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</si>
  <si>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</si>
  <si>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č. II,  úrovňové, jednostranné vnitřní</t>
  </si>
  <si>
    <t>Odjezdová</t>
  </si>
  <si>
    <t>Obvod  výpravčího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</si>
  <si>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</si>
  <si>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</si>
  <si>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</si>
  <si>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</si>
  <si>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</si>
  <si>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Vk 1</t>
  </si>
  <si>
    <t>505 A</t>
  </si>
  <si>
    <t>Hlavní  staniční  kolej,  NTV</t>
  </si>
  <si>
    <t>Vjezd - odjezd - průjezd,  NTV</t>
  </si>
  <si>
    <t>XII.  /  2012</t>
  </si>
  <si>
    <t>elm.</t>
  </si>
  <si>
    <t>S 3</t>
  </si>
  <si>
    <t>L 3</t>
  </si>
  <si>
    <t>3. kategorie</t>
  </si>
  <si>
    <t>zast. - 90</t>
  </si>
  <si>
    <t>proj. - 30</t>
  </si>
  <si>
    <t>přístup po přechodech v km:</t>
  </si>
  <si>
    <t>typ AH - 88A-P ( bez návěstního bodu )</t>
  </si>
  <si>
    <t xml:space="preserve">Vzájemně vyloučeny jsou pouze protisměrné </t>
  </si>
  <si>
    <t>jízdní cesty na tutéž kolej</t>
  </si>
  <si>
    <t>S 2</t>
  </si>
  <si>
    <t>L 2</t>
  </si>
  <si>
    <t>Se 1</t>
  </si>
  <si>
    <t>Se 3</t>
  </si>
  <si>
    <t>Se 4</t>
  </si>
  <si>
    <t>Se 2</t>
  </si>
  <si>
    <t>Se 5</t>
  </si>
  <si>
    <t>Se 6</t>
  </si>
  <si>
    <t>Km  14,938</t>
  </si>
  <si>
    <t>směr Praskačka a Káranice</t>
  </si>
  <si>
    <t>č. I,  úrovňové, jednostranné vnitřní</t>
  </si>
  <si>
    <t>konstrukce jiná - betonové pražce</t>
  </si>
  <si>
    <t>konstrukce SUDOP T + desky K150</t>
  </si>
  <si>
    <t>14,938 a 14,920</t>
  </si>
  <si>
    <t>Směr  :  Praskačka</t>
  </si>
  <si>
    <t>při jízdě do odbočky - rychlost 40 km/h</t>
  </si>
  <si>
    <t>typ AH - 88 ( AHr Kratonohy )</t>
  </si>
  <si>
    <t>Př Lo</t>
  </si>
  <si>
    <t>Př So</t>
  </si>
  <si>
    <t>Lo</t>
  </si>
  <si>
    <t>So</t>
  </si>
  <si>
    <t>Oddílová  -  AHr Kratonohy z</t>
  </si>
  <si>
    <t>Směr  :  Káranice</t>
  </si>
  <si>
    <t>km 11,639</t>
  </si>
  <si>
    <t>do  Káranic</t>
  </si>
  <si>
    <t>od  Káranic</t>
  </si>
  <si>
    <t>poznámka</t>
  </si>
  <si>
    <t>Obvod  posunu</t>
  </si>
  <si>
    <t>ručně</t>
  </si>
  <si>
    <t xml:space="preserve">  kontrolní výkolejkový zámek,</t>
  </si>
  <si>
    <t xml:space="preserve">  klíč Vk1/2 je držen v EZ v kolejišti</t>
  </si>
  <si>
    <t xml:space="preserve">  výměnový zámek, klíč je držen v kontrolním zámku Vk1</t>
  </si>
  <si>
    <t>Elektronické stavědlo</t>
  </si>
  <si>
    <t>Kód :  22</t>
  </si>
  <si>
    <t>ES typ K-2000</t>
  </si>
  <si>
    <t>14,280</t>
  </si>
  <si>
    <t>přechody v:</t>
  </si>
  <si>
    <t>km 14,938</t>
  </si>
  <si>
    <t xml:space="preserve">km 14,920    </t>
  </si>
  <si>
    <t>15,085</t>
  </si>
  <si>
    <t>EZ</t>
  </si>
  <si>
    <t>( Vk1/2 )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</si>
</sst>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164" fontId="23" fillId="0" borderId="0" xfId="22" applyNumberFormat="1" applyFont="1" applyBorder="1" applyAlignment="1">
      <alignment horizontal="center" vertical="center"/>
      <protection/>
    </xf>
    <xf numFmtId="0" fontId="37" fillId="0" borderId="50" xfId="22" applyNumberFormat="1" applyFont="1" applyBorder="1" applyAlignment="1">
      <alignment horizontal="center" vertical="center"/>
      <protection/>
    </xf>
    <xf numFmtId="164" fontId="38" fillId="0" borderId="51" xfId="22" applyNumberFormat="1" applyFont="1" applyFill="1" applyBorder="1" applyAlignment="1">
      <alignment horizontal="center" vertical="center"/>
      <protection/>
    </xf>
    <xf numFmtId="1" fontId="38" fillId="0" borderId="44" xfId="22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164" fontId="54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3" borderId="74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55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2" fillId="3" borderId="7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76" xfId="0" applyFont="1" applyFill="1" applyBorder="1" applyAlignment="1">
      <alignment horizontal="centerContinuous" vertical="center"/>
    </xf>
    <xf numFmtId="0" fontId="21" fillId="0" borderId="77" xfId="0" applyFont="1" applyFill="1" applyBorder="1" applyAlignment="1">
      <alignment horizontal="centerContinuous" vertical="center"/>
    </xf>
    <xf numFmtId="0" fontId="21" fillId="0" borderId="76" xfId="0" applyFont="1" applyFill="1" applyBorder="1" applyAlignment="1">
      <alignment horizontal="centerContinuous" vertical="center"/>
    </xf>
    <xf numFmtId="0" fontId="4" fillId="0" borderId="77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55" xfId="0" applyNumberFormat="1" applyFont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Continuous" vertical="center"/>
    </xf>
    <xf numFmtId="0" fontId="4" fillId="4" borderId="63" xfId="0" applyFont="1" applyFill="1" applyBorder="1" applyAlignment="1">
      <alignment horizontal="centerContinuous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80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4" fillId="0" borderId="82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4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41" xfId="22" applyFont="1" applyFill="1" applyBorder="1">
      <alignment/>
      <protection/>
    </xf>
    <xf numFmtId="49" fontId="0" fillId="0" borderId="0" xfId="21" applyNumberFormat="1" applyFont="1" applyAlignment="1">
      <alignment horizontal="left"/>
      <protection/>
    </xf>
    <xf numFmtId="164" fontId="54" fillId="0" borderId="0" xfId="0" applyNumberFormat="1" applyFont="1" applyFill="1" applyBorder="1" applyAlignment="1">
      <alignment horizontal="right"/>
    </xf>
    <xf numFmtId="49" fontId="0" fillId="0" borderId="0" xfId="21" applyNumberFormat="1" applyFont="1" applyAlignment="1">
      <alignment horizontal="right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43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83" xfId="22" applyFont="1" applyFill="1" applyBorder="1" applyAlignment="1">
      <alignment horizontal="center" vertical="center"/>
      <protection/>
    </xf>
    <xf numFmtId="0" fontId="4" fillId="5" borderId="84" xfId="22" applyFont="1" applyFill="1" applyBorder="1" applyAlignment="1">
      <alignment horizontal="center" vertical="center"/>
      <protection/>
    </xf>
    <xf numFmtId="0" fontId="4" fillId="5" borderId="85" xfId="22" applyFont="1" applyFill="1" applyBorder="1" applyAlignment="1">
      <alignment horizontal="center" vertical="center"/>
      <protection/>
    </xf>
    <xf numFmtId="0" fontId="2" fillId="3" borderId="8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866775</xdr:colOff>
      <xdr:row>23</xdr:row>
      <xdr:rowOff>0</xdr:rowOff>
    </xdr:from>
    <xdr:to>
      <xdr:col>37</xdr:col>
      <xdr:colOff>0</xdr:colOff>
      <xdr:row>28</xdr:row>
      <xdr:rowOff>76200</xdr:rowOff>
    </xdr:to>
    <xdr:sp>
      <xdr:nvSpPr>
        <xdr:cNvPr id="1" name="Rectangle 411"/>
        <xdr:cNvSpPr>
          <a:spLocks/>
        </xdr:cNvSpPr>
      </xdr:nvSpPr>
      <xdr:spPr>
        <a:xfrm>
          <a:off x="27155775" y="58578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409575</xdr:colOff>
      <xdr:row>23</xdr:row>
      <xdr:rowOff>0</xdr:rowOff>
    </xdr:from>
    <xdr:to>
      <xdr:col>36</xdr:col>
      <xdr:colOff>0</xdr:colOff>
      <xdr:row>28</xdr:row>
      <xdr:rowOff>76200</xdr:rowOff>
    </xdr:to>
    <xdr:sp>
      <xdr:nvSpPr>
        <xdr:cNvPr id="2" name="Rectangle 297"/>
        <xdr:cNvSpPr>
          <a:spLocks/>
        </xdr:cNvSpPr>
      </xdr:nvSpPr>
      <xdr:spPr>
        <a:xfrm>
          <a:off x="26184225" y="58578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33</xdr:row>
      <xdr:rowOff>114300</xdr:rowOff>
    </xdr:from>
    <xdr:to>
      <xdr:col>38</xdr:col>
      <xdr:colOff>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354425" y="8258175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40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5723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114300</xdr:rowOff>
    </xdr:from>
    <xdr:to>
      <xdr:col>69</xdr:col>
      <xdr:colOff>238125</xdr:colOff>
      <xdr:row>33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28746450" y="8258175"/>
          <a:ext cx="2283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0232350" y="7572375"/>
          <a:ext cx="34480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Dobřenice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292608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847725</xdr:colOff>
      <xdr:row>18</xdr:row>
      <xdr:rowOff>133350</xdr:rowOff>
    </xdr:from>
    <xdr:to>
      <xdr:col>36</xdr:col>
      <xdr:colOff>619125</xdr:colOff>
      <xdr:row>20</xdr:row>
      <xdr:rowOff>133350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50825" y="48482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31</xdr:row>
      <xdr:rowOff>57150</xdr:rowOff>
    </xdr:from>
    <xdr:to>
      <xdr:col>66</xdr:col>
      <xdr:colOff>619125</xdr:colOff>
      <xdr:row>31</xdr:row>
      <xdr:rowOff>171450</xdr:rowOff>
    </xdr:to>
    <xdr:grpSp>
      <xdr:nvGrpSpPr>
        <xdr:cNvPr id="46" name="Group 562"/>
        <xdr:cNvGrpSpPr>
          <a:grpSpLocks noChangeAspect="1"/>
        </xdr:cNvGrpSpPr>
      </xdr:nvGrpSpPr>
      <xdr:grpSpPr>
        <a:xfrm>
          <a:off x="489299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52" name="Group 645"/>
        <xdr:cNvGrpSpPr>
          <a:grpSpLocks noChangeAspect="1"/>
        </xdr:cNvGrpSpPr>
      </xdr:nvGrpSpPr>
      <xdr:grpSpPr>
        <a:xfrm>
          <a:off x="1177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742950</xdr:colOff>
      <xdr:row>24</xdr:row>
      <xdr:rowOff>114300</xdr:rowOff>
    </xdr:from>
    <xdr:to>
      <xdr:col>80</xdr:col>
      <xdr:colOff>209550</xdr:colOff>
      <xdr:row>24</xdr:row>
      <xdr:rowOff>114300</xdr:rowOff>
    </xdr:to>
    <xdr:sp>
      <xdr:nvSpPr>
        <xdr:cNvPr id="55" name="Line 798"/>
        <xdr:cNvSpPr>
          <a:spLocks/>
        </xdr:cNvSpPr>
      </xdr:nvSpPr>
      <xdr:spPr>
        <a:xfrm flipV="1">
          <a:off x="6229350" y="6200775"/>
          <a:ext cx="5326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495300</xdr:colOff>
      <xdr:row>21</xdr:row>
      <xdr:rowOff>9525</xdr:rowOff>
    </xdr:from>
    <xdr:to>
      <xdr:col>12</xdr:col>
      <xdr:colOff>495300</xdr:colOff>
      <xdr:row>33</xdr:row>
      <xdr:rowOff>0</xdr:rowOff>
    </xdr:to>
    <xdr:sp>
      <xdr:nvSpPr>
        <xdr:cNvPr id="57" name="Line 903"/>
        <xdr:cNvSpPr>
          <a:spLocks/>
        </xdr:cNvSpPr>
      </xdr:nvSpPr>
      <xdr:spPr>
        <a:xfrm>
          <a:off x="8953500" y="541020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419100</xdr:colOff>
      <xdr:row>22</xdr:row>
      <xdr:rowOff>171450</xdr:rowOff>
    </xdr:from>
    <xdr:to>
      <xdr:col>17</xdr:col>
      <xdr:colOff>447675</xdr:colOff>
      <xdr:row>23</xdr:row>
      <xdr:rowOff>171450</xdr:rowOff>
    </xdr:to>
    <xdr:grpSp>
      <xdr:nvGrpSpPr>
        <xdr:cNvPr id="58" name="Group 915"/>
        <xdr:cNvGrpSpPr>
          <a:grpSpLocks/>
        </xdr:cNvGrpSpPr>
      </xdr:nvGrpSpPr>
      <xdr:grpSpPr>
        <a:xfrm>
          <a:off x="12820650" y="5800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19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84582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3991 - 3ZBI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15,206</a:t>
          </a:r>
        </a:p>
      </xdr:txBody>
    </xdr:sp>
    <xdr:clientData/>
  </xdr:one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3" name="Line 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4" name="Line 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5" name="Line 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6" name="Line 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7" name="Line 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8" name="Line 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9" name="Line 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0" name="Line 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1" name="Line 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2" name="Line 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3" name="Line 1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4" name="Line 1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5" name="Line 1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6" name="Line 1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7" name="Line 1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8" name="Line 1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9" name="Line 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0" name="Line 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1" name="Line 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2" name="Line 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3" name="Line 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4" name="Line 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5" name="Line 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6" name="Line 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7" name="Line 2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8" name="Line 2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2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2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1" name="Line 2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2" name="Line 2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3" name="Line 3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4" name="Line 3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5" name="Line 3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6" name="Line 3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7" name="Line 3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8" name="Line 3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9" name="Line 3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0" name="Line 3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1" name="Line 3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2" name="Line 3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3" name="Line 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4" name="Line 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5" name="Line 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6" name="Line 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7" name="Line 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8" name="Line 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3" name="Line 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4" name="Line 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8" name="Line 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9" name="Line 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0" name="Line 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2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3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4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8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22</xdr:col>
      <xdr:colOff>361950</xdr:colOff>
      <xdr:row>29</xdr:row>
      <xdr:rowOff>57150</xdr:rowOff>
    </xdr:from>
    <xdr:to>
      <xdr:col>22</xdr:col>
      <xdr:colOff>933450</xdr:colOff>
      <xdr:row>29</xdr:row>
      <xdr:rowOff>171450</xdr:rowOff>
    </xdr:to>
    <xdr:grpSp>
      <xdr:nvGrpSpPr>
        <xdr:cNvPr id="129" name="Group 254"/>
        <xdr:cNvGrpSpPr>
          <a:grpSpLocks noChangeAspect="1"/>
        </xdr:cNvGrpSpPr>
      </xdr:nvGrpSpPr>
      <xdr:grpSpPr>
        <a:xfrm>
          <a:off x="162496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0" name="Line 2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30</xdr:row>
      <xdr:rowOff>114300</xdr:rowOff>
    </xdr:from>
    <xdr:to>
      <xdr:col>19</xdr:col>
      <xdr:colOff>266700</xdr:colOff>
      <xdr:row>32</xdr:row>
      <xdr:rowOff>114300</xdr:rowOff>
    </xdr:to>
    <xdr:sp>
      <xdr:nvSpPr>
        <xdr:cNvPr id="135" name="Line 302"/>
        <xdr:cNvSpPr>
          <a:spLocks/>
        </xdr:cNvSpPr>
      </xdr:nvSpPr>
      <xdr:spPr>
        <a:xfrm flipH="1" flipV="1">
          <a:off x="119253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136" name="Line 303"/>
        <xdr:cNvSpPr>
          <a:spLocks/>
        </xdr:cNvSpPr>
      </xdr:nvSpPr>
      <xdr:spPr>
        <a:xfrm>
          <a:off x="148971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137" name="Line 304"/>
        <xdr:cNvSpPr>
          <a:spLocks/>
        </xdr:cNvSpPr>
      </xdr:nvSpPr>
      <xdr:spPr>
        <a:xfrm>
          <a:off x="156400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20</xdr:col>
      <xdr:colOff>504825</xdr:colOff>
      <xdr:row>33</xdr:row>
      <xdr:rowOff>0</xdr:rowOff>
    </xdr:to>
    <xdr:sp>
      <xdr:nvSpPr>
        <xdr:cNvPr id="138" name="Line 305"/>
        <xdr:cNvSpPr>
          <a:spLocks/>
        </xdr:cNvSpPr>
      </xdr:nvSpPr>
      <xdr:spPr>
        <a:xfrm flipH="1" flipV="1">
          <a:off x="14154150" y="8029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27</xdr:row>
      <xdr:rowOff>114300</xdr:rowOff>
    </xdr:from>
    <xdr:to>
      <xdr:col>42</xdr:col>
      <xdr:colOff>0</xdr:colOff>
      <xdr:row>27</xdr:row>
      <xdr:rowOff>114300</xdr:rowOff>
    </xdr:to>
    <xdr:sp>
      <xdr:nvSpPr>
        <xdr:cNvPr id="139" name="Line 310"/>
        <xdr:cNvSpPr>
          <a:spLocks/>
        </xdr:cNvSpPr>
      </xdr:nvSpPr>
      <xdr:spPr>
        <a:xfrm flipV="1">
          <a:off x="14163675" y="6886575"/>
          <a:ext cx="1658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27</xdr:row>
      <xdr:rowOff>114300</xdr:rowOff>
    </xdr:from>
    <xdr:to>
      <xdr:col>65</xdr:col>
      <xdr:colOff>266700</xdr:colOff>
      <xdr:row>27</xdr:row>
      <xdr:rowOff>114300</xdr:rowOff>
    </xdr:to>
    <xdr:sp>
      <xdr:nvSpPr>
        <xdr:cNvPr id="140" name="Line 311"/>
        <xdr:cNvSpPr>
          <a:spLocks/>
        </xdr:cNvSpPr>
      </xdr:nvSpPr>
      <xdr:spPr>
        <a:xfrm flipV="1">
          <a:off x="31718250" y="6886575"/>
          <a:ext cx="1691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27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07467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42" name="Group 359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3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114300</xdr:rowOff>
    </xdr:from>
    <xdr:to>
      <xdr:col>19</xdr:col>
      <xdr:colOff>247650</xdr:colOff>
      <xdr:row>30</xdr:row>
      <xdr:rowOff>114300</xdr:rowOff>
    </xdr:to>
    <xdr:sp>
      <xdr:nvSpPr>
        <xdr:cNvPr id="145" name="Line 362"/>
        <xdr:cNvSpPr>
          <a:spLocks/>
        </xdr:cNvSpPr>
      </xdr:nvSpPr>
      <xdr:spPr>
        <a:xfrm flipH="1">
          <a:off x="9696450" y="68865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114300</xdr:rowOff>
    </xdr:from>
    <xdr:to>
      <xdr:col>16</xdr:col>
      <xdr:colOff>742950</xdr:colOff>
      <xdr:row>24</xdr:row>
      <xdr:rowOff>114300</xdr:rowOff>
    </xdr:to>
    <xdr:sp>
      <xdr:nvSpPr>
        <xdr:cNvPr id="146" name="Line 363"/>
        <xdr:cNvSpPr>
          <a:spLocks/>
        </xdr:cNvSpPr>
      </xdr:nvSpPr>
      <xdr:spPr>
        <a:xfrm flipV="1">
          <a:off x="9677400" y="5743575"/>
          <a:ext cx="2495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22</xdr:row>
      <xdr:rowOff>0</xdr:rowOff>
    </xdr:from>
    <xdr:to>
      <xdr:col>17</xdr:col>
      <xdr:colOff>504825</xdr:colOff>
      <xdr:row>22</xdr:row>
      <xdr:rowOff>114300</xdr:rowOff>
    </xdr:to>
    <xdr:sp>
      <xdr:nvSpPr>
        <xdr:cNvPr id="147" name="Line 364"/>
        <xdr:cNvSpPr>
          <a:spLocks/>
        </xdr:cNvSpPr>
      </xdr:nvSpPr>
      <xdr:spPr>
        <a:xfrm flipV="1">
          <a:off x="12172950" y="56292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21</xdr:row>
      <xdr:rowOff>152400</xdr:rowOff>
    </xdr:from>
    <xdr:to>
      <xdr:col>18</xdr:col>
      <xdr:colOff>733425</xdr:colOff>
      <xdr:row>22</xdr:row>
      <xdr:rowOff>0</xdr:rowOff>
    </xdr:to>
    <xdr:sp>
      <xdr:nvSpPr>
        <xdr:cNvPr id="148" name="Line 365"/>
        <xdr:cNvSpPr>
          <a:spLocks/>
        </xdr:cNvSpPr>
      </xdr:nvSpPr>
      <xdr:spPr>
        <a:xfrm flipV="1">
          <a:off x="129063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21</xdr:row>
      <xdr:rowOff>114300</xdr:rowOff>
    </xdr:from>
    <xdr:to>
      <xdr:col>19</xdr:col>
      <xdr:colOff>314325</xdr:colOff>
      <xdr:row>21</xdr:row>
      <xdr:rowOff>152400</xdr:rowOff>
    </xdr:to>
    <xdr:sp>
      <xdr:nvSpPr>
        <xdr:cNvPr id="149" name="Line 366"/>
        <xdr:cNvSpPr>
          <a:spLocks/>
        </xdr:cNvSpPr>
      </xdr:nvSpPr>
      <xdr:spPr>
        <a:xfrm flipV="1">
          <a:off x="13649325" y="55149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76200</xdr:rowOff>
    </xdr:from>
    <xdr:to>
      <xdr:col>42</xdr:col>
      <xdr:colOff>504825</xdr:colOff>
      <xdr:row>29</xdr:row>
      <xdr:rowOff>152400</xdr:rowOff>
    </xdr:to>
    <xdr:grpSp>
      <xdr:nvGrpSpPr>
        <xdr:cNvPr id="150" name="Group 389"/>
        <xdr:cNvGrpSpPr>
          <a:grpSpLocks/>
        </xdr:cNvGrpSpPr>
      </xdr:nvGrpSpPr>
      <xdr:grpSpPr>
        <a:xfrm>
          <a:off x="20345400" y="7077075"/>
          <a:ext cx="10906125" cy="304800"/>
          <a:chOff x="89" y="287"/>
          <a:chExt cx="863" cy="32"/>
        </a:xfrm>
        <a:solidFill>
          <a:srgbClr val="FFFFFF"/>
        </a:solidFill>
      </xdr:grpSpPr>
      <xdr:sp>
        <xdr:nvSpPr>
          <xdr:cNvPr id="151" name="Rectangle 39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9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28</xdr:row>
      <xdr:rowOff>114300</xdr:rowOff>
    </xdr:from>
    <xdr:to>
      <xdr:col>38</xdr:col>
      <xdr:colOff>514350</xdr:colOff>
      <xdr:row>29</xdr:row>
      <xdr:rowOff>114300</xdr:rowOff>
    </xdr:to>
    <xdr:sp>
      <xdr:nvSpPr>
        <xdr:cNvPr id="160" name="text 7125"/>
        <xdr:cNvSpPr txBox="1">
          <a:spLocks noChangeArrowheads="1"/>
        </xdr:cNvSpPr>
      </xdr:nvSpPr>
      <xdr:spPr>
        <a:xfrm>
          <a:off x="277749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174</a:t>
          </a:r>
        </a:p>
      </xdr:txBody>
    </xdr:sp>
    <xdr:clientData/>
  </xdr:twoCellAnchor>
  <xdr:twoCellAnchor>
    <xdr:from>
      <xdr:col>79</xdr:col>
      <xdr:colOff>361950</xdr:colOff>
      <xdr:row>32</xdr:row>
      <xdr:rowOff>114300</xdr:rowOff>
    </xdr:from>
    <xdr:to>
      <xdr:col>80</xdr:col>
      <xdr:colOff>476250</xdr:colOff>
      <xdr:row>32</xdr:row>
      <xdr:rowOff>114300</xdr:rowOff>
    </xdr:to>
    <xdr:sp>
      <xdr:nvSpPr>
        <xdr:cNvPr id="161" name="Line 422"/>
        <xdr:cNvSpPr>
          <a:spLocks/>
        </xdr:cNvSpPr>
      </xdr:nvSpPr>
      <xdr:spPr>
        <a:xfrm flipH="1" flipV="1">
          <a:off x="591312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28</xdr:row>
      <xdr:rowOff>219075</xdr:rowOff>
    </xdr:from>
    <xdr:to>
      <xdr:col>72</xdr:col>
      <xdr:colOff>647700</xdr:colOff>
      <xdr:row>30</xdr:row>
      <xdr:rowOff>114300</xdr:rowOff>
    </xdr:to>
    <xdr:grpSp>
      <xdr:nvGrpSpPr>
        <xdr:cNvPr id="162" name="Group 425"/>
        <xdr:cNvGrpSpPr>
          <a:grpSpLocks noChangeAspect="1"/>
        </xdr:cNvGrpSpPr>
      </xdr:nvGrpSpPr>
      <xdr:grpSpPr>
        <a:xfrm>
          <a:off x="5368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4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28</xdr:row>
      <xdr:rowOff>114300</xdr:rowOff>
    </xdr:from>
    <xdr:to>
      <xdr:col>72</xdr:col>
      <xdr:colOff>495300</xdr:colOff>
      <xdr:row>30</xdr:row>
      <xdr:rowOff>114300</xdr:rowOff>
    </xdr:to>
    <xdr:sp>
      <xdr:nvSpPr>
        <xdr:cNvPr id="165" name="Line 435"/>
        <xdr:cNvSpPr>
          <a:spLocks/>
        </xdr:cNvSpPr>
      </xdr:nvSpPr>
      <xdr:spPr>
        <a:xfrm>
          <a:off x="50863500" y="7115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6" name="Line 45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7" name="Line 45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8" name="Line 45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9" name="Line 46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0" name="Line 46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1" name="Line 46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2" name="Line 46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3" name="Line 46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4" name="Line 46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5" name="Line 46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6" name="Line 46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7" name="Line 46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8" name="Line 46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9" name="Line 47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0" name="Line 47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1" name="Line 47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2" name="Line 47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3" name="Line 47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4" name="Line 47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5" name="Line 47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6" name="Line 47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7" name="Line 47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8" name="Line 47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9" name="Line 48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0" name="Line 48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1" name="Line 48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2" name="Line 48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3" name="Line 48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4" name="Line 48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5" name="Line 48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6" name="Line 48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7" name="Line 48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8" name="Line 48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9" name="Line 49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00" name="Line 49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01" name="Line 49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02" name="Line 49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03" name="Line 49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04" name="Line 49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05" name="Line 49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6" name="Line 4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7" name="Line 4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8" name="Line 4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9" name="Line 5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0" name="Line 5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1" name="Line 5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2" name="Line 5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3" name="Line 5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4" name="Line 5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5" name="Line 5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6" name="Line 5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7" name="Line 5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8" name="Line 5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9" name="Line 5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0" name="Line 5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1" name="Line 5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2" name="Line 5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3" name="Line 5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4" name="Line 5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5" name="Line 5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6" name="Line 5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7" name="Line 5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8" name="Line 5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9" name="Line 5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0" name="Line 5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1" name="Line 5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2" name="Line 5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3" name="Line 5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4" name="Line 5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5" name="Line 5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6" name="Line 5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7" name="Line 5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8" name="Line 5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9" name="Line 5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40" name="Line 5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41" name="Line 53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42" name="Line 53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43" name="Line 53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44" name="Line 53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45" name="Line 53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6" name="Line 53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7" name="Line 53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8" name="Line 5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9" name="Line 5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5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1" name="Line 54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2" name="Line 54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3" name="Line 54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4" name="Line 54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5" name="Line 54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6" name="Line 54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7" name="Line 54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8" name="Line 54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9" name="Line 55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0" name="Line 55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1" name="Line 55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2" name="Line 55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3" name="Line 55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4" name="Line 55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5" name="Line 55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6" name="Line 55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7" name="Line 55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8" name="Line 55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9" name="Line 56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0" name="Line 56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1" name="Line 56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2" name="Line 56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3" name="Line 56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4" name="Line 56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5" name="Line 56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6" name="Line 56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7" name="Line 56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8" name="Line 56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9" name="Line 57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0" name="Line 57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1" name="Line 57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2" name="Line 57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3" name="Line 57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4" name="Line 57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5" name="Line 57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6" name="Line 57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7" name="Line 57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8" name="Line 57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9" name="Line 58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0" name="Line 58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1" name="Line 58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2" name="Line 58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3" name="Line 58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4" name="Line 58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5" name="Line 58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6" name="Line 58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7" name="Line 58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8" name="Line 58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9" name="Line 59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0" name="Line 59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1" name="Line 59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2" name="Line 59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3" name="Line 59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4" name="Line 59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5" name="Line 59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6" name="Line 59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7" name="Line 59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8" name="Line 59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9" name="Line 60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0" name="Line 60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1" name="Line 60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2" name="Line 60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3" name="Line 60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4" name="Line 60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5" name="Line 60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6" name="Line 60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7" name="Line 60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8" name="Line 60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9" name="Line 61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0" name="Line 61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1" name="Line 61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2" name="Line 61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3" name="Line 61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4" name="Line 61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5" name="Line 61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6" name="Line 61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7" name="Line 61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8" name="Line 61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29" name="Line 62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30" name="Line 62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1" name="Line 6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2" name="Line 6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3" name="Line 6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4" name="Line 6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5" name="Line 6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6" name="Line 6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7" name="Line 6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8" name="Line 6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9" name="Line 6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0" name="Line 6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1" name="Line 63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2" name="Line 63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3" name="Line 63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4" name="Line 63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5" name="Line 63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6" name="Line 63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7" name="Line 63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8" name="Line 63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9" name="Line 6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0" name="Line 6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1" name="Line 6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2" name="Line 6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3" name="Line 6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4" name="Line 6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5" name="Line 6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6" name="Line 6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7" name="Line 6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8" name="Line 6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9" name="Line 6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0" name="Line 6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1" name="Line 6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2" name="Line 6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3" name="Line 6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4" name="Line 6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5" name="Line 6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6" name="Line 6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7" name="Line 6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8" name="Line 6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9" name="Line 6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0" name="Line 6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1" name="Line 6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2" name="Line 6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3" name="Line 66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4" name="Line 66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5" name="Line 66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6" name="Line 66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7" name="Line 66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8" name="Line 66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9" name="Line 67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0" name="Line 67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1" name="Line 67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2" name="Line 67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3" name="Line 67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4" name="Line 67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5" name="Line 67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6" name="Line 67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7" name="Line 67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8" name="Line 67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9" name="Line 68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0" name="Line 68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1" name="Line 68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2" name="Line 68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3" name="Line 68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4" name="Line 68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5" name="Line 68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6" name="Line 68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7" name="Line 68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8" name="Line 68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9" name="Line 69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0" name="Line 69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1" name="Line 69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2" name="Line 69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3" name="Line 69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4" name="Line 69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5" name="Line 69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6" name="Line 6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7" name="Line 6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8" name="Line 6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9" name="Line 7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0" name="Line 7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1" name="Line 7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2" name="Line 7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3" name="Line 7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4" name="Line 7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5" name="Line 7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6" name="Line 7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7" name="Line 7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8" name="Line 7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9" name="Line 7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0" name="Line 7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1" name="Line 7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2" name="Line 7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3" name="Line 7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4" name="Line 7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5" name="Line 7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6" name="Line 7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7" name="Line 7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8" name="Line 7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9" name="Line 7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0" name="Line 7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1" name="Line 7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2" name="Line 7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3" name="Line 7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4" name="Line 7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5" name="Line 7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6" name="Line 7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7" name="Line 7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8" name="Line 7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9" name="Line 7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0" name="Line 7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1" name="Line 73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2" name="Line 73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3" name="Line 73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4" name="Line 73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5" name="Line 73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6" name="Line 73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7" name="Line 73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8" name="Line 73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49" name="Line 7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50" name="Line 7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51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38</xdr:col>
      <xdr:colOff>0</xdr:colOff>
      <xdr:row>33</xdr:row>
      <xdr:rowOff>0</xdr:rowOff>
    </xdr:from>
    <xdr:ext cx="971550" cy="228600"/>
    <xdr:sp>
      <xdr:nvSpPr>
        <xdr:cNvPr id="452" name="text 7166"/>
        <xdr:cNvSpPr txBox="1">
          <a:spLocks noChangeArrowheads="1"/>
        </xdr:cNvSpPr>
      </xdr:nvSpPr>
      <xdr:spPr>
        <a:xfrm>
          <a:off x="277749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19</xdr:col>
      <xdr:colOff>323850</xdr:colOff>
      <xdr:row>21</xdr:row>
      <xdr:rowOff>114300</xdr:rowOff>
    </xdr:from>
    <xdr:to>
      <xdr:col>23</xdr:col>
      <xdr:colOff>276225</xdr:colOff>
      <xdr:row>21</xdr:row>
      <xdr:rowOff>114300</xdr:rowOff>
    </xdr:to>
    <xdr:sp>
      <xdr:nvSpPr>
        <xdr:cNvPr id="453" name="Line 744"/>
        <xdr:cNvSpPr>
          <a:spLocks/>
        </xdr:cNvSpPr>
      </xdr:nvSpPr>
      <xdr:spPr>
        <a:xfrm flipV="1">
          <a:off x="14211300" y="5514975"/>
          <a:ext cx="292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454" name="Group 746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5" name="Line 7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7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7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7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7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462" name="Group 754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3" name="Line 7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7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7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34</xdr:row>
      <xdr:rowOff>57150</xdr:rowOff>
    </xdr:from>
    <xdr:to>
      <xdr:col>69</xdr:col>
      <xdr:colOff>95250</xdr:colOff>
      <xdr:row>34</xdr:row>
      <xdr:rowOff>171450</xdr:rowOff>
    </xdr:to>
    <xdr:grpSp>
      <xdr:nvGrpSpPr>
        <xdr:cNvPr id="470" name="Group 762"/>
        <xdr:cNvGrpSpPr>
          <a:grpSpLocks noChangeAspect="1"/>
        </xdr:cNvGrpSpPr>
      </xdr:nvGrpSpPr>
      <xdr:grpSpPr>
        <a:xfrm>
          <a:off x="507396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1" name="Line 7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7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24</xdr:row>
      <xdr:rowOff>0</xdr:rowOff>
    </xdr:from>
    <xdr:ext cx="533400" cy="228600"/>
    <xdr:sp>
      <xdr:nvSpPr>
        <xdr:cNvPr id="477" name="text 7125"/>
        <xdr:cNvSpPr txBox="1">
          <a:spLocks noChangeArrowheads="1"/>
        </xdr:cNvSpPr>
      </xdr:nvSpPr>
      <xdr:spPr>
        <a:xfrm>
          <a:off x="550545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10</xdr:col>
      <xdr:colOff>228600</xdr:colOff>
      <xdr:row>24</xdr:row>
      <xdr:rowOff>0</xdr:rowOff>
    </xdr:from>
    <xdr:ext cx="533400" cy="228600"/>
    <xdr:sp>
      <xdr:nvSpPr>
        <xdr:cNvPr id="478" name="text 7125"/>
        <xdr:cNvSpPr txBox="1">
          <a:spLocks noChangeArrowheads="1"/>
        </xdr:cNvSpPr>
      </xdr:nvSpPr>
      <xdr:spPr>
        <a:xfrm>
          <a:off x="72009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37</xdr:col>
      <xdr:colOff>0</xdr:colOff>
      <xdr:row>25</xdr:row>
      <xdr:rowOff>76200</xdr:rowOff>
    </xdr:from>
    <xdr:to>
      <xdr:col>45</xdr:col>
      <xdr:colOff>0</xdr:colOff>
      <xdr:row>26</xdr:row>
      <xdr:rowOff>152400</xdr:rowOff>
    </xdr:to>
    <xdr:grpSp>
      <xdr:nvGrpSpPr>
        <xdr:cNvPr id="479" name="Group 774"/>
        <xdr:cNvGrpSpPr>
          <a:grpSpLocks/>
        </xdr:cNvGrpSpPr>
      </xdr:nvGrpSpPr>
      <xdr:grpSpPr>
        <a:xfrm>
          <a:off x="27260550" y="6391275"/>
          <a:ext cx="6096000" cy="304800"/>
          <a:chOff x="89" y="144"/>
          <a:chExt cx="408" cy="32"/>
        </a:xfrm>
        <a:solidFill>
          <a:srgbClr val="FFFFFF"/>
        </a:solidFill>
      </xdr:grpSpPr>
      <xdr:sp>
        <xdr:nvSpPr>
          <xdr:cNvPr id="480" name="Rectangle 77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77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77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77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7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78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78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114300</xdr:rowOff>
    </xdr:from>
    <xdr:to>
      <xdr:col>38</xdr:col>
      <xdr:colOff>514350</xdr:colOff>
      <xdr:row>26</xdr:row>
      <xdr:rowOff>114300</xdr:rowOff>
    </xdr:to>
    <xdr:sp>
      <xdr:nvSpPr>
        <xdr:cNvPr id="487" name="text 7125"/>
        <xdr:cNvSpPr txBox="1">
          <a:spLocks noChangeArrowheads="1"/>
        </xdr:cNvSpPr>
      </xdr:nvSpPr>
      <xdr:spPr>
        <a:xfrm>
          <a:off x="277749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488" name="Group 783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7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491" name="Group 786"/>
        <xdr:cNvGrpSpPr>
          <a:grpSpLocks noChangeAspect="1"/>
        </xdr:cNvGrpSpPr>
      </xdr:nvGrpSpPr>
      <xdr:grpSpPr>
        <a:xfrm>
          <a:off x="5071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2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22</xdr:row>
      <xdr:rowOff>209550</xdr:rowOff>
    </xdr:from>
    <xdr:to>
      <xdr:col>62</xdr:col>
      <xdr:colOff>628650</xdr:colOff>
      <xdr:row>24</xdr:row>
      <xdr:rowOff>114300</xdr:rowOff>
    </xdr:to>
    <xdr:grpSp>
      <xdr:nvGrpSpPr>
        <xdr:cNvPr id="494" name="Group 789"/>
        <xdr:cNvGrpSpPr>
          <a:grpSpLocks noChangeAspect="1"/>
        </xdr:cNvGrpSpPr>
      </xdr:nvGrpSpPr>
      <xdr:grpSpPr>
        <a:xfrm>
          <a:off x="462343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5" name="Line 7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7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24</xdr:row>
      <xdr:rowOff>114300</xdr:rowOff>
    </xdr:from>
    <xdr:to>
      <xdr:col>68</xdr:col>
      <xdr:colOff>495300</xdr:colOff>
      <xdr:row>28</xdr:row>
      <xdr:rowOff>114300</xdr:rowOff>
    </xdr:to>
    <xdr:sp>
      <xdr:nvSpPr>
        <xdr:cNvPr id="497" name="Line 792"/>
        <xdr:cNvSpPr>
          <a:spLocks/>
        </xdr:cNvSpPr>
      </xdr:nvSpPr>
      <xdr:spPr>
        <a:xfrm flipH="1" flipV="1">
          <a:off x="46386750" y="6200775"/>
          <a:ext cx="4476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152400</xdr:rowOff>
    </xdr:from>
    <xdr:to>
      <xdr:col>67</xdr:col>
      <xdr:colOff>247650</xdr:colOff>
      <xdr:row>28</xdr:row>
      <xdr:rowOff>0</xdr:rowOff>
    </xdr:to>
    <xdr:sp>
      <xdr:nvSpPr>
        <xdr:cNvPr id="498" name="Line 793"/>
        <xdr:cNvSpPr>
          <a:spLocks/>
        </xdr:cNvSpPr>
      </xdr:nvSpPr>
      <xdr:spPr>
        <a:xfrm flipH="1" flipV="1">
          <a:off x="493585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114300</xdr:rowOff>
    </xdr:from>
    <xdr:to>
      <xdr:col>66</xdr:col>
      <xdr:colOff>476250</xdr:colOff>
      <xdr:row>27</xdr:row>
      <xdr:rowOff>152400</xdr:rowOff>
    </xdr:to>
    <xdr:sp>
      <xdr:nvSpPr>
        <xdr:cNvPr id="499" name="Line 794"/>
        <xdr:cNvSpPr>
          <a:spLocks/>
        </xdr:cNvSpPr>
      </xdr:nvSpPr>
      <xdr:spPr>
        <a:xfrm flipH="1" flipV="1">
          <a:off x="486156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0</xdr:rowOff>
    </xdr:from>
    <xdr:to>
      <xdr:col>68</xdr:col>
      <xdr:colOff>495300</xdr:colOff>
      <xdr:row>28</xdr:row>
      <xdr:rowOff>114300</xdr:rowOff>
    </xdr:to>
    <xdr:sp>
      <xdr:nvSpPr>
        <xdr:cNvPr id="500" name="Line 795"/>
        <xdr:cNvSpPr>
          <a:spLocks/>
        </xdr:cNvSpPr>
      </xdr:nvSpPr>
      <xdr:spPr>
        <a:xfrm flipH="1" flipV="1">
          <a:off x="50101500" y="7000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32</xdr:row>
      <xdr:rowOff>114300</xdr:rowOff>
    </xdr:from>
    <xdr:to>
      <xdr:col>72</xdr:col>
      <xdr:colOff>495300</xdr:colOff>
      <xdr:row>33</xdr:row>
      <xdr:rowOff>0</xdr:rowOff>
    </xdr:to>
    <xdr:sp>
      <xdr:nvSpPr>
        <xdr:cNvPr id="501" name="Line 796"/>
        <xdr:cNvSpPr>
          <a:spLocks/>
        </xdr:cNvSpPr>
      </xdr:nvSpPr>
      <xdr:spPr>
        <a:xfrm flipH="1">
          <a:off x="53063775" y="80295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33</xdr:row>
      <xdr:rowOff>76200</xdr:rowOff>
    </xdr:from>
    <xdr:to>
      <xdr:col>70</xdr:col>
      <xdr:colOff>466725</xdr:colOff>
      <xdr:row>33</xdr:row>
      <xdr:rowOff>114300</xdr:rowOff>
    </xdr:to>
    <xdr:sp>
      <xdr:nvSpPr>
        <xdr:cNvPr id="502" name="Line 797"/>
        <xdr:cNvSpPr>
          <a:spLocks/>
        </xdr:cNvSpPr>
      </xdr:nvSpPr>
      <xdr:spPr>
        <a:xfrm flipH="1">
          <a:off x="5157787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503" name="Line 798"/>
        <xdr:cNvSpPr>
          <a:spLocks/>
        </xdr:cNvSpPr>
      </xdr:nvSpPr>
      <xdr:spPr>
        <a:xfrm flipH="1">
          <a:off x="538353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33</xdr:row>
      <xdr:rowOff>0</xdr:rowOff>
    </xdr:from>
    <xdr:to>
      <xdr:col>71</xdr:col>
      <xdr:colOff>238125</xdr:colOff>
      <xdr:row>33</xdr:row>
      <xdr:rowOff>76200</xdr:rowOff>
    </xdr:to>
    <xdr:sp>
      <xdr:nvSpPr>
        <xdr:cNvPr id="504" name="Line 799"/>
        <xdr:cNvSpPr>
          <a:spLocks/>
        </xdr:cNvSpPr>
      </xdr:nvSpPr>
      <xdr:spPr>
        <a:xfrm flipH="1">
          <a:off x="5232082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714375</xdr:colOff>
      <xdr:row>28</xdr:row>
      <xdr:rowOff>57150</xdr:rowOff>
    </xdr:from>
    <xdr:to>
      <xdr:col>63</xdr:col>
      <xdr:colOff>438150</xdr:colOff>
      <xdr:row>28</xdr:row>
      <xdr:rowOff>171450</xdr:rowOff>
    </xdr:to>
    <xdr:grpSp>
      <xdr:nvGrpSpPr>
        <xdr:cNvPr id="505" name="Group 800"/>
        <xdr:cNvGrpSpPr>
          <a:grpSpLocks noChangeAspect="1"/>
        </xdr:cNvGrpSpPr>
      </xdr:nvGrpSpPr>
      <xdr:grpSpPr>
        <a:xfrm>
          <a:off x="466248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06" name="Line 8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8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8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8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8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352425</xdr:colOff>
      <xdr:row>25</xdr:row>
      <xdr:rowOff>57150</xdr:rowOff>
    </xdr:from>
    <xdr:to>
      <xdr:col>62</xdr:col>
      <xdr:colOff>647700</xdr:colOff>
      <xdr:row>25</xdr:row>
      <xdr:rowOff>171450</xdr:rowOff>
    </xdr:to>
    <xdr:grpSp>
      <xdr:nvGrpSpPr>
        <xdr:cNvPr id="512" name="Group 807"/>
        <xdr:cNvGrpSpPr>
          <a:grpSpLocks noChangeAspect="1"/>
        </xdr:cNvGrpSpPr>
      </xdr:nvGrpSpPr>
      <xdr:grpSpPr>
        <a:xfrm>
          <a:off x="462629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3" name="Oval 8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8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8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323850</xdr:colOff>
      <xdr:row>23</xdr:row>
      <xdr:rowOff>57150</xdr:rowOff>
    </xdr:from>
    <xdr:to>
      <xdr:col>66</xdr:col>
      <xdr:colOff>619125</xdr:colOff>
      <xdr:row>23</xdr:row>
      <xdr:rowOff>171450</xdr:rowOff>
    </xdr:to>
    <xdr:grpSp>
      <xdr:nvGrpSpPr>
        <xdr:cNvPr id="516" name="Group 811"/>
        <xdr:cNvGrpSpPr>
          <a:grpSpLocks noChangeAspect="1"/>
        </xdr:cNvGrpSpPr>
      </xdr:nvGrpSpPr>
      <xdr:grpSpPr>
        <a:xfrm>
          <a:off x="492061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7" name="Oval 8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8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29</xdr:row>
      <xdr:rowOff>57150</xdr:rowOff>
    </xdr:from>
    <xdr:to>
      <xdr:col>75</xdr:col>
      <xdr:colOff>400050</xdr:colOff>
      <xdr:row>29</xdr:row>
      <xdr:rowOff>171450</xdr:rowOff>
    </xdr:to>
    <xdr:grpSp>
      <xdr:nvGrpSpPr>
        <xdr:cNvPr id="520" name="Group 815"/>
        <xdr:cNvGrpSpPr>
          <a:grpSpLocks noChangeAspect="1"/>
        </xdr:cNvGrpSpPr>
      </xdr:nvGrpSpPr>
      <xdr:grpSpPr>
        <a:xfrm>
          <a:off x="5590222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1" name="Oval 8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8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8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26</xdr:row>
      <xdr:rowOff>57150</xdr:rowOff>
    </xdr:from>
    <xdr:to>
      <xdr:col>26</xdr:col>
      <xdr:colOff>923925</xdr:colOff>
      <xdr:row>26</xdr:row>
      <xdr:rowOff>171450</xdr:rowOff>
    </xdr:to>
    <xdr:grpSp>
      <xdr:nvGrpSpPr>
        <xdr:cNvPr id="524" name="Group 819"/>
        <xdr:cNvGrpSpPr>
          <a:grpSpLocks noChangeAspect="1"/>
        </xdr:cNvGrpSpPr>
      </xdr:nvGrpSpPr>
      <xdr:grpSpPr>
        <a:xfrm>
          <a:off x="190881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5" name="Line 8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8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8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8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8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25</xdr:row>
      <xdr:rowOff>219075</xdr:rowOff>
    </xdr:from>
    <xdr:to>
      <xdr:col>19</xdr:col>
      <xdr:colOff>419100</xdr:colOff>
      <xdr:row>27</xdr:row>
      <xdr:rowOff>114300</xdr:rowOff>
    </xdr:to>
    <xdr:grpSp>
      <xdr:nvGrpSpPr>
        <xdr:cNvPr id="531" name="Group 827"/>
        <xdr:cNvGrpSpPr>
          <a:grpSpLocks noChangeAspect="1"/>
        </xdr:cNvGrpSpPr>
      </xdr:nvGrpSpPr>
      <xdr:grpSpPr>
        <a:xfrm>
          <a:off x="1399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2" name="Line 8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8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24</xdr:row>
      <xdr:rowOff>114300</xdr:rowOff>
    </xdr:from>
    <xdr:to>
      <xdr:col>25</xdr:col>
      <xdr:colOff>409575</xdr:colOff>
      <xdr:row>26</xdr:row>
      <xdr:rowOff>28575</xdr:rowOff>
    </xdr:to>
    <xdr:grpSp>
      <xdr:nvGrpSpPr>
        <xdr:cNvPr id="534" name="Group 830"/>
        <xdr:cNvGrpSpPr>
          <a:grpSpLocks/>
        </xdr:cNvGrpSpPr>
      </xdr:nvGrpSpPr>
      <xdr:grpSpPr>
        <a:xfrm>
          <a:off x="18440400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5" name="Line 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22</xdr:row>
      <xdr:rowOff>209550</xdr:rowOff>
    </xdr:from>
    <xdr:to>
      <xdr:col>13</xdr:col>
      <xdr:colOff>409575</xdr:colOff>
      <xdr:row>24</xdr:row>
      <xdr:rowOff>114300</xdr:rowOff>
    </xdr:to>
    <xdr:grpSp>
      <xdr:nvGrpSpPr>
        <xdr:cNvPr id="537" name="Group 833"/>
        <xdr:cNvGrpSpPr>
          <a:grpSpLocks noChangeAspect="1"/>
        </xdr:cNvGrpSpPr>
      </xdr:nvGrpSpPr>
      <xdr:grpSpPr>
        <a:xfrm>
          <a:off x="9525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8" name="Line 8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24</xdr:row>
      <xdr:rowOff>114300</xdr:rowOff>
    </xdr:from>
    <xdr:to>
      <xdr:col>25</xdr:col>
      <xdr:colOff>247650</xdr:colOff>
      <xdr:row>27</xdr:row>
      <xdr:rowOff>114300</xdr:rowOff>
    </xdr:to>
    <xdr:sp>
      <xdr:nvSpPr>
        <xdr:cNvPr id="540" name="Line 836"/>
        <xdr:cNvSpPr>
          <a:spLocks/>
        </xdr:cNvSpPr>
      </xdr:nvSpPr>
      <xdr:spPr>
        <a:xfrm flipV="1">
          <a:off x="14154150" y="62007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21</xdr:row>
      <xdr:rowOff>0</xdr:rowOff>
    </xdr:from>
    <xdr:ext cx="533400" cy="228600"/>
    <xdr:sp>
      <xdr:nvSpPr>
        <xdr:cNvPr id="541" name="text 7125"/>
        <xdr:cNvSpPr txBox="1">
          <a:spLocks noChangeArrowheads="1"/>
        </xdr:cNvSpPr>
      </xdr:nvSpPr>
      <xdr:spPr>
        <a:xfrm>
          <a:off x="14630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12</xdr:col>
      <xdr:colOff>628650</xdr:colOff>
      <xdr:row>23</xdr:row>
      <xdr:rowOff>47625</xdr:rowOff>
    </xdr:from>
    <xdr:to>
      <xdr:col>13</xdr:col>
      <xdr:colOff>9525</xdr:colOff>
      <xdr:row>23</xdr:row>
      <xdr:rowOff>171450</xdr:rowOff>
    </xdr:to>
    <xdr:sp>
      <xdr:nvSpPr>
        <xdr:cNvPr id="542" name="kreslení 16"/>
        <xdr:cNvSpPr>
          <a:spLocks/>
        </xdr:cNvSpPr>
      </xdr:nvSpPr>
      <xdr:spPr>
        <a:xfrm>
          <a:off x="908685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228600</xdr:colOff>
      <xdr:row>32</xdr:row>
      <xdr:rowOff>57150</xdr:rowOff>
    </xdr:from>
    <xdr:to>
      <xdr:col>22</xdr:col>
      <xdr:colOff>923925</xdr:colOff>
      <xdr:row>32</xdr:row>
      <xdr:rowOff>171450</xdr:rowOff>
    </xdr:to>
    <xdr:grpSp>
      <xdr:nvGrpSpPr>
        <xdr:cNvPr id="543" name="Group 839"/>
        <xdr:cNvGrpSpPr>
          <a:grpSpLocks noChangeAspect="1"/>
        </xdr:cNvGrpSpPr>
      </xdr:nvGrpSpPr>
      <xdr:grpSpPr>
        <a:xfrm>
          <a:off x="1611630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44" name="Line 8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8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104775</xdr:colOff>
      <xdr:row>23</xdr:row>
      <xdr:rowOff>57150</xdr:rowOff>
    </xdr:from>
    <xdr:to>
      <xdr:col>25</xdr:col>
      <xdr:colOff>400050</xdr:colOff>
      <xdr:row>23</xdr:row>
      <xdr:rowOff>171450</xdr:rowOff>
    </xdr:to>
    <xdr:grpSp>
      <xdr:nvGrpSpPr>
        <xdr:cNvPr id="550" name="Group 846"/>
        <xdr:cNvGrpSpPr>
          <a:grpSpLocks noChangeAspect="1"/>
        </xdr:cNvGrpSpPr>
      </xdr:nvGrpSpPr>
      <xdr:grpSpPr>
        <a:xfrm>
          <a:off x="18449925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1" name="Oval 8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8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8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31</xdr:row>
      <xdr:rowOff>57150</xdr:rowOff>
    </xdr:from>
    <xdr:to>
      <xdr:col>11</xdr:col>
      <xdr:colOff>419100</xdr:colOff>
      <xdr:row>31</xdr:row>
      <xdr:rowOff>171450</xdr:rowOff>
    </xdr:to>
    <xdr:grpSp>
      <xdr:nvGrpSpPr>
        <xdr:cNvPr id="554" name="Group 850"/>
        <xdr:cNvGrpSpPr>
          <a:grpSpLocks noChangeAspect="1"/>
        </xdr:cNvGrpSpPr>
      </xdr:nvGrpSpPr>
      <xdr:grpSpPr>
        <a:xfrm>
          <a:off x="80676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5" name="Oval 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25</xdr:row>
      <xdr:rowOff>57150</xdr:rowOff>
    </xdr:from>
    <xdr:to>
      <xdr:col>20</xdr:col>
      <xdr:colOff>647700</xdr:colOff>
      <xdr:row>25</xdr:row>
      <xdr:rowOff>171450</xdr:rowOff>
    </xdr:to>
    <xdr:grpSp>
      <xdr:nvGrpSpPr>
        <xdr:cNvPr id="558" name="Group 854"/>
        <xdr:cNvGrpSpPr>
          <a:grpSpLocks noChangeAspect="1"/>
        </xdr:cNvGrpSpPr>
      </xdr:nvGrpSpPr>
      <xdr:grpSpPr>
        <a:xfrm>
          <a:off x="147542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9" name="Oval 8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8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22</xdr:row>
      <xdr:rowOff>9525</xdr:rowOff>
    </xdr:from>
    <xdr:to>
      <xdr:col>14</xdr:col>
      <xdr:colOff>676275</xdr:colOff>
      <xdr:row>23</xdr:row>
      <xdr:rowOff>0</xdr:rowOff>
    </xdr:to>
    <xdr:grpSp>
      <xdr:nvGrpSpPr>
        <xdr:cNvPr id="562" name="Group 858"/>
        <xdr:cNvGrpSpPr>
          <a:grpSpLocks/>
        </xdr:cNvGrpSpPr>
      </xdr:nvGrpSpPr>
      <xdr:grpSpPr>
        <a:xfrm>
          <a:off x="1018222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63" name="Oval 8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8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8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8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4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52</v>
      </c>
      <c r="D4" s="113"/>
      <c r="E4" s="111"/>
      <c r="F4" s="111"/>
      <c r="G4" s="111"/>
      <c r="H4" s="111"/>
      <c r="I4" s="113"/>
      <c r="J4" s="100" t="s">
        <v>74</v>
      </c>
      <c r="K4" s="113"/>
      <c r="L4" s="114"/>
      <c r="M4" s="113"/>
      <c r="N4" s="113"/>
      <c r="O4" s="113"/>
      <c r="P4" s="113"/>
      <c r="Q4" s="115" t="s">
        <v>35</v>
      </c>
      <c r="R4" s="116">
        <v>530808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357"/>
      <c r="G8" s="135"/>
      <c r="H8" s="356"/>
      <c r="I8" s="356"/>
      <c r="J8" s="60" t="s">
        <v>98</v>
      </c>
      <c r="K8" s="356"/>
      <c r="L8" s="356"/>
      <c r="M8" s="13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357"/>
      <c r="G9" s="135"/>
      <c r="H9" s="135"/>
      <c r="I9" s="135"/>
      <c r="J9" s="137" t="s">
        <v>59</v>
      </c>
      <c r="K9" s="135"/>
      <c r="L9" s="135"/>
      <c r="M9" s="135"/>
      <c r="N9" s="135"/>
      <c r="O9" s="135"/>
      <c r="P9" s="371" t="s">
        <v>99</v>
      </c>
      <c r="Q9" s="371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357"/>
      <c r="G10" s="135"/>
      <c r="H10" s="135"/>
      <c r="I10" s="135"/>
      <c r="J10" s="137" t="s">
        <v>100</v>
      </c>
      <c r="K10" s="135"/>
      <c r="L10" s="135"/>
      <c r="M10" s="135"/>
      <c r="N10" s="135"/>
      <c r="O10" s="135"/>
      <c r="P10" s="135"/>
      <c r="Q10" s="135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358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357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357"/>
      <c r="G13" s="142"/>
      <c r="H13" s="135"/>
      <c r="I13" s="135"/>
      <c r="J13" s="142" t="s">
        <v>16</v>
      </c>
      <c r="K13" s="215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357"/>
      <c r="G14" s="237"/>
      <c r="H14" s="135"/>
      <c r="I14" s="135"/>
      <c r="J14" s="289">
        <v>14.938</v>
      </c>
      <c r="K14" s="87"/>
      <c r="M14" s="237"/>
      <c r="N14" s="135"/>
      <c r="O14" s="237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357"/>
      <c r="G15" s="238"/>
      <c r="H15" s="135"/>
      <c r="I15" s="135"/>
      <c r="J15" s="87" t="s">
        <v>19</v>
      </c>
      <c r="K15" s="238"/>
      <c r="N15" s="135"/>
      <c r="O15" s="238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357"/>
      <c r="G16" s="135"/>
      <c r="H16" s="135"/>
      <c r="I16" s="135"/>
      <c r="J16" s="224" t="s">
        <v>46</v>
      </c>
      <c r="K16" s="224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358"/>
      <c r="G17" s="140"/>
      <c r="H17" s="140"/>
      <c r="I17" s="140"/>
      <c r="J17" s="235"/>
      <c r="K17" s="235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357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357"/>
      <c r="G19" s="135"/>
      <c r="H19" s="135"/>
      <c r="J19" s="144" t="s">
        <v>49</v>
      </c>
      <c r="L19" s="135"/>
      <c r="M19" s="143"/>
      <c r="N19" s="143"/>
      <c r="O19" s="135"/>
      <c r="P19" s="371" t="s">
        <v>60</v>
      </c>
      <c r="Q19" s="371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357"/>
      <c r="G20" s="135"/>
      <c r="H20" s="135"/>
      <c r="J20" s="145" t="s">
        <v>50</v>
      </c>
      <c r="L20" s="135"/>
      <c r="M20" s="143"/>
      <c r="N20" s="143"/>
      <c r="O20" s="135"/>
      <c r="P20" s="371" t="s">
        <v>61</v>
      </c>
      <c r="Q20" s="371"/>
      <c r="R20" s="136"/>
      <c r="S20" s="132"/>
      <c r="T20" s="109"/>
      <c r="U20" s="107"/>
    </row>
    <row r="21" spans="1:21" ht="21" customHeight="1">
      <c r="A21" s="128"/>
      <c r="B21" s="146"/>
      <c r="C21" s="147"/>
      <c r="D21" s="147"/>
      <c r="E21" s="147"/>
      <c r="F21" s="147"/>
      <c r="G21" s="147"/>
      <c r="H21" s="147"/>
      <c r="I21" s="147"/>
      <c r="J21" s="246"/>
      <c r="K21" s="147"/>
      <c r="L21" s="147"/>
      <c r="M21" s="147"/>
      <c r="N21" s="147"/>
      <c r="O21" s="147"/>
      <c r="P21" s="147"/>
      <c r="Q21" s="147"/>
      <c r="R21" s="148"/>
      <c r="S21" s="132"/>
      <c r="T21" s="109"/>
      <c r="U21" s="107"/>
    </row>
    <row r="22" spans="1:21" ht="21" customHeight="1">
      <c r="A22" s="128"/>
      <c r="B22" s="149"/>
      <c r="C22" s="150"/>
      <c r="D22" s="150"/>
      <c r="E22" s="151"/>
      <c r="F22" s="151"/>
      <c r="G22" s="151"/>
      <c r="H22" s="151"/>
      <c r="I22" s="150"/>
      <c r="J22" s="152"/>
      <c r="K22" s="150"/>
      <c r="L22" s="150"/>
      <c r="M22" s="150"/>
      <c r="N22" s="150"/>
      <c r="O22" s="150"/>
      <c r="P22" s="150"/>
      <c r="Q22" s="150"/>
      <c r="R22" s="150"/>
      <c r="S22" s="132"/>
      <c r="T22" s="109"/>
      <c r="U22" s="107"/>
    </row>
    <row r="23" spans="1:19" ht="30" customHeight="1">
      <c r="A23" s="153"/>
      <c r="B23" s="154"/>
      <c r="C23" s="155"/>
      <c r="D23" s="375" t="s">
        <v>38</v>
      </c>
      <c r="E23" s="376"/>
      <c r="F23" s="376"/>
      <c r="G23" s="376"/>
      <c r="H23" s="155"/>
      <c r="I23" s="156"/>
      <c r="J23" s="157"/>
      <c r="K23" s="154"/>
      <c r="L23" s="155"/>
      <c r="M23" s="375" t="s">
        <v>39</v>
      </c>
      <c r="N23" s="375"/>
      <c r="O23" s="375"/>
      <c r="P23" s="375"/>
      <c r="Q23" s="155"/>
      <c r="R23" s="156"/>
      <c r="S23" s="132"/>
    </row>
    <row r="24" spans="1:20" s="162" customFormat="1" ht="21" customHeight="1" thickBot="1">
      <c r="A24" s="158"/>
      <c r="B24" s="159" t="s">
        <v>23</v>
      </c>
      <c r="C24" s="98" t="s">
        <v>24</v>
      </c>
      <c r="D24" s="98" t="s">
        <v>25</v>
      </c>
      <c r="E24" s="160" t="s">
        <v>26</v>
      </c>
      <c r="F24" s="377" t="s">
        <v>27</v>
      </c>
      <c r="G24" s="378"/>
      <c r="H24" s="378"/>
      <c r="I24" s="379"/>
      <c r="J24" s="157"/>
      <c r="K24" s="159" t="s">
        <v>23</v>
      </c>
      <c r="L24" s="98" t="s">
        <v>24</v>
      </c>
      <c r="M24" s="98" t="s">
        <v>25</v>
      </c>
      <c r="N24" s="160" t="s">
        <v>26</v>
      </c>
      <c r="O24" s="377" t="s">
        <v>27</v>
      </c>
      <c r="P24" s="378"/>
      <c r="Q24" s="378"/>
      <c r="R24" s="379"/>
      <c r="S24" s="161"/>
      <c r="T24" s="105"/>
    </row>
    <row r="25" spans="1:20" s="118" customFormat="1" ht="21" customHeight="1" thickTop="1">
      <c r="A25" s="153"/>
      <c r="B25" s="163"/>
      <c r="C25" s="164"/>
      <c r="D25" s="165"/>
      <c r="E25" s="166"/>
      <c r="F25" s="167"/>
      <c r="G25" s="168"/>
      <c r="H25" s="168"/>
      <c r="I25" s="169"/>
      <c r="J25" s="157"/>
      <c r="K25" s="163"/>
      <c r="L25" s="164"/>
      <c r="M25" s="165"/>
      <c r="N25" s="166"/>
      <c r="O25" s="167"/>
      <c r="P25" s="168"/>
      <c r="Q25" s="168"/>
      <c r="R25" s="169"/>
      <c r="S25" s="132"/>
      <c r="T25" s="105"/>
    </row>
    <row r="26" spans="1:20" s="118" customFormat="1" ht="21" customHeight="1">
      <c r="A26" s="153"/>
      <c r="B26" s="170">
        <v>1</v>
      </c>
      <c r="C26" s="171">
        <v>15.09</v>
      </c>
      <c r="D26" s="171">
        <v>14.573</v>
      </c>
      <c r="E26" s="172">
        <f>(C26-D26)*1000</f>
        <v>516.9999999999994</v>
      </c>
      <c r="F26" s="368" t="s">
        <v>53</v>
      </c>
      <c r="G26" s="369"/>
      <c r="H26" s="369"/>
      <c r="I26" s="370"/>
      <c r="J26" s="157"/>
      <c r="K26" s="170">
        <v>1</v>
      </c>
      <c r="L26" s="173">
        <v>15.03</v>
      </c>
      <c r="M26" s="173">
        <v>14.856</v>
      </c>
      <c r="N26" s="172">
        <f>(L26-M26)*1000</f>
        <v>173.9999999999995</v>
      </c>
      <c r="O26" s="365" t="s">
        <v>43</v>
      </c>
      <c r="P26" s="366"/>
      <c r="Q26" s="366"/>
      <c r="R26" s="367"/>
      <c r="S26" s="132"/>
      <c r="T26" s="105"/>
    </row>
    <row r="27" spans="1:20" s="118" customFormat="1" ht="21" customHeight="1">
      <c r="A27" s="153"/>
      <c r="B27" s="163"/>
      <c r="C27" s="164"/>
      <c r="D27" s="165"/>
      <c r="E27" s="166"/>
      <c r="F27" s="272" t="s">
        <v>75</v>
      </c>
      <c r="G27" s="273"/>
      <c r="H27" s="273"/>
      <c r="I27" s="274"/>
      <c r="J27" s="157"/>
      <c r="K27" s="170"/>
      <c r="L27" s="173"/>
      <c r="M27" s="173"/>
      <c r="N27" s="172"/>
      <c r="O27" s="365" t="s">
        <v>78</v>
      </c>
      <c r="P27" s="366"/>
      <c r="Q27" s="366"/>
      <c r="R27" s="367"/>
      <c r="S27" s="132"/>
      <c r="T27" s="105"/>
    </row>
    <row r="28" spans="1:20" s="118" customFormat="1" ht="21" customHeight="1">
      <c r="A28" s="153"/>
      <c r="B28" s="170">
        <v>2</v>
      </c>
      <c r="C28" s="171">
        <v>15.09</v>
      </c>
      <c r="D28" s="171">
        <v>14.542</v>
      </c>
      <c r="E28" s="172">
        <f>(C28-D28)*1000</f>
        <v>548</v>
      </c>
      <c r="F28" s="365" t="s">
        <v>54</v>
      </c>
      <c r="G28" s="366"/>
      <c r="H28" s="366"/>
      <c r="I28" s="367"/>
      <c r="J28" s="157"/>
      <c r="K28" s="170"/>
      <c r="L28" s="173"/>
      <c r="M28" s="173"/>
      <c r="N28" s="172">
        <f>(M28-L28)*1000</f>
        <v>0</v>
      </c>
      <c r="O28" s="362" t="s">
        <v>62</v>
      </c>
      <c r="P28" s="363"/>
      <c r="Q28" s="363"/>
      <c r="R28" s="364"/>
      <c r="S28" s="132"/>
      <c r="T28" s="105"/>
    </row>
    <row r="29" spans="1:20" s="118" customFormat="1" ht="21" customHeight="1">
      <c r="A29" s="153"/>
      <c r="B29" s="170"/>
      <c r="C29" s="171"/>
      <c r="D29" s="171"/>
      <c r="E29" s="172"/>
      <c r="F29" s="365"/>
      <c r="G29" s="366"/>
      <c r="H29" s="366"/>
      <c r="I29" s="367"/>
      <c r="J29" s="157"/>
      <c r="K29" s="170"/>
      <c r="L29" s="173"/>
      <c r="M29" s="173"/>
      <c r="N29" s="172"/>
      <c r="O29" s="362" t="s">
        <v>79</v>
      </c>
      <c r="P29" s="363"/>
      <c r="Q29" s="363"/>
      <c r="R29" s="364"/>
      <c r="S29" s="132"/>
      <c r="T29" s="105"/>
    </row>
    <row r="30" spans="1:20" s="118" customFormat="1" ht="21" customHeight="1">
      <c r="A30" s="153"/>
      <c r="B30" s="170">
        <v>3</v>
      </c>
      <c r="C30" s="171">
        <v>15.04</v>
      </c>
      <c r="D30" s="171">
        <v>14.609</v>
      </c>
      <c r="E30" s="172">
        <f>(C30-D30)*1000</f>
        <v>430.99999999999915</v>
      </c>
      <c r="F30" s="365" t="s">
        <v>54</v>
      </c>
      <c r="G30" s="366"/>
      <c r="H30" s="366"/>
      <c r="I30" s="367"/>
      <c r="J30" s="157"/>
      <c r="K30" s="170">
        <v>3</v>
      </c>
      <c r="L30" s="173">
        <v>14.92</v>
      </c>
      <c r="M30" s="173">
        <v>14.82</v>
      </c>
      <c r="N30" s="172">
        <f>(L30-M30)*1000</f>
        <v>99.99999999999964</v>
      </c>
      <c r="O30" s="365" t="s">
        <v>76</v>
      </c>
      <c r="P30" s="366"/>
      <c r="Q30" s="366"/>
      <c r="R30" s="367"/>
      <c r="S30" s="132"/>
      <c r="T30" s="105"/>
    </row>
    <row r="31" spans="1:20" s="111" customFormat="1" ht="21" customHeight="1">
      <c r="A31" s="153"/>
      <c r="B31" s="174"/>
      <c r="C31" s="175"/>
      <c r="D31" s="176"/>
      <c r="E31" s="177"/>
      <c r="F31" s="178"/>
      <c r="G31" s="179"/>
      <c r="H31" s="179"/>
      <c r="I31" s="180"/>
      <c r="J31" s="157"/>
      <c r="K31" s="290"/>
      <c r="L31" s="291"/>
      <c r="M31" s="291"/>
      <c r="N31" s="292">
        <f>(M31-L31)*1000</f>
        <v>0</v>
      </c>
      <c r="O31" s="372" t="s">
        <v>77</v>
      </c>
      <c r="P31" s="373"/>
      <c r="Q31" s="373"/>
      <c r="R31" s="374"/>
      <c r="S31" s="132"/>
      <c r="T31" s="105"/>
    </row>
    <row r="32" spans="1:19" ht="21" customHeight="1" thickBo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</row>
  </sheetData>
  <sheetProtection password="E755" sheet="1" objects="1" scenarios="1"/>
  <mergeCells count="17">
    <mergeCell ref="P9:Q9"/>
    <mergeCell ref="O31:R31"/>
    <mergeCell ref="O30:R30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7"/>
      <c r="C2" s="188"/>
      <c r="D2" s="188"/>
      <c r="E2" s="188"/>
      <c r="F2" s="188"/>
      <c r="G2" s="99" t="s">
        <v>80</v>
      </c>
      <c r="H2" s="188"/>
      <c r="I2" s="188"/>
      <c r="J2" s="188"/>
      <c r="K2" s="188"/>
      <c r="L2" s="189"/>
      <c r="R2" s="34"/>
      <c r="S2" s="35"/>
      <c r="T2" s="35"/>
      <c r="U2" s="35"/>
      <c r="V2" s="386" t="s">
        <v>4</v>
      </c>
      <c r="W2" s="386"/>
      <c r="X2" s="386"/>
      <c r="Y2" s="38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86" t="s">
        <v>4</v>
      </c>
      <c r="BO2" s="386"/>
      <c r="BP2" s="386"/>
      <c r="BQ2" s="386"/>
      <c r="BR2" s="35"/>
      <c r="BS2" s="35"/>
      <c r="BT2" s="35"/>
      <c r="BU2" s="36"/>
      <c r="BY2" s="31"/>
      <c r="BZ2" s="187"/>
      <c r="CA2" s="188"/>
      <c r="CB2" s="188"/>
      <c r="CC2" s="188"/>
      <c r="CD2" s="188"/>
      <c r="CE2" s="99" t="s">
        <v>88</v>
      </c>
      <c r="CF2" s="188"/>
      <c r="CG2" s="188"/>
      <c r="CH2" s="188"/>
      <c r="CI2" s="188"/>
      <c r="CJ2" s="189"/>
    </row>
    <row r="3" spans="18:77" ht="21" customHeight="1" thickBot="1" thickTop="1">
      <c r="R3" s="380" t="s">
        <v>5</v>
      </c>
      <c r="S3" s="381"/>
      <c r="T3" s="37"/>
      <c r="U3" s="38"/>
      <c r="V3" s="248" t="s">
        <v>44</v>
      </c>
      <c r="W3" s="248"/>
      <c r="X3" s="248"/>
      <c r="Y3" s="249"/>
      <c r="Z3" s="37"/>
      <c r="AA3" s="38"/>
      <c r="AB3" s="382" t="s">
        <v>6</v>
      </c>
      <c r="AC3" s="38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87" t="s">
        <v>6</v>
      </c>
      <c r="BK3" s="388"/>
      <c r="BL3" s="275"/>
      <c r="BM3" s="276"/>
      <c r="BN3" s="248" t="s">
        <v>44</v>
      </c>
      <c r="BO3" s="248"/>
      <c r="BP3" s="248"/>
      <c r="BQ3" s="249"/>
      <c r="BR3" s="225"/>
      <c r="BS3" s="226"/>
      <c r="BT3" s="384" t="s">
        <v>5</v>
      </c>
      <c r="BU3" s="38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5" t="s">
        <v>45</v>
      </c>
      <c r="W4" s="195"/>
      <c r="X4" s="195"/>
      <c r="Y4" s="195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5" t="s">
        <v>45</v>
      </c>
      <c r="BO4" s="195"/>
      <c r="BP4" s="195"/>
      <c r="BQ4" s="195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0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47</v>
      </c>
      <c r="H6" s="50"/>
      <c r="I6" s="50"/>
      <c r="J6" s="51"/>
      <c r="K6" s="58" t="s">
        <v>48</v>
      </c>
      <c r="L6" s="52"/>
      <c r="Q6" s="197"/>
      <c r="R6" s="212" t="s">
        <v>3</v>
      </c>
      <c r="S6" s="30">
        <v>16.609</v>
      </c>
      <c r="T6" s="8"/>
      <c r="U6" s="10"/>
      <c r="V6" s="9"/>
      <c r="W6" s="239"/>
      <c r="X6" s="240" t="s">
        <v>66</v>
      </c>
      <c r="Y6" s="251">
        <v>15.09</v>
      </c>
      <c r="Z6" s="8"/>
      <c r="AA6" s="10"/>
      <c r="AB6" s="322" t="s">
        <v>68</v>
      </c>
      <c r="AC6" s="323">
        <v>15.225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5" t="s">
        <v>33</v>
      </c>
      <c r="AS6" s="85" t="s">
        <v>28</v>
      </c>
      <c r="AT6" s="186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24" t="s">
        <v>70</v>
      </c>
      <c r="BK6" s="218">
        <v>14.614</v>
      </c>
      <c r="BL6" s="236"/>
      <c r="BM6" s="218"/>
      <c r="BN6" s="9"/>
      <c r="BO6" s="239"/>
      <c r="BP6" s="240" t="s">
        <v>67</v>
      </c>
      <c r="BQ6" s="251">
        <v>14.542</v>
      </c>
      <c r="BR6" s="219"/>
      <c r="BS6" s="218"/>
      <c r="BT6" s="21" t="s">
        <v>2</v>
      </c>
      <c r="BU6" s="29">
        <v>13.03</v>
      </c>
      <c r="BY6" s="31"/>
      <c r="BZ6" s="47"/>
      <c r="CA6" s="48" t="s">
        <v>8</v>
      </c>
      <c r="CB6" s="49"/>
      <c r="CC6" s="50"/>
      <c r="CD6" s="50"/>
      <c r="CE6" s="57" t="s">
        <v>47</v>
      </c>
      <c r="CF6" s="50"/>
      <c r="CG6" s="50"/>
      <c r="CH6" s="51"/>
      <c r="CI6" s="58" t="s">
        <v>48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63</v>
      </c>
      <c r="H7" s="50"/>
      <c r="I7" s="50"/>
      <c r="J7" s="49"/>
      <c r="K7" s="49"/>
      <c r="L7" s="61"/>
      <c r="Q7" s="197"/>
      <c r="R7" s="21"/>
      <c r="S7" s="211"/>
      <c r="T7" s="8"/>
      <c r="U7" s="10"/>
      <c r="V7" s="236" t="s">
        <v>41</v>
      </c>
      <c r="W7" s="252">
        <v>15.09</v>
      </c>
      <c r="X7" s="240"/>
      <c r="Y7" s="251"/>
      <c r="Z7" s="8"/>
      <c r="AA7" s="10"/>
      <c r="AB7" s="322" t="s">
        <v>71</v>
      </c>
      <c r="AC7" s="323">
        <v>15.119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24" t="s">
        <v>72</v>
      </c>
      <c r="BK7" s="218">
        <v>14.563</v>
      </c>
      <c r="BL7" s="240"/>
      <c r="BM7" s="30"/>
      <c r="BN7" s="236" t="s">
        <v>42</v>
      </c>
      <c r="BO7" s="252">
        <v>14.573</v>
      </c>
      <c r="BP7" s="240"/>
      <c r="BQ7" s="251"/>
      <c r="BR7" s="11"/>
      <c r="BS7" s="218"/>
      <c r="BT7" s="21"/>
      <c r="BU7" s="210"/>
      <c r="BY7" s="31"/>
      <c r="BZ7" s="47"/>
      <c r="CA7" s="48" t="s">
        <v>10</v>
      </c>
      <c r="CB7" s="49"/>
      <c r="CC7" s="50"/>
      <c r="CD7" s="50"/>
      <c r="CE7" s="62" t="s">
        <v>82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7"/>
      <c r="R8" s="16" t="s">
        <v>0</v>
      </c>
      <c r="S8" s="19">
        <v>15.609</v>
      </c>
      <c r="T8" s="8"/>
      <c r="U8" s="10"/>
      <c r="V8" s="236"/>
      <c r="W8" s="252"/>
      <c r="X8" s="240" t="s">
        <v>57</v>
      </c>
      <c r="Y8" s="251">
        <v>15.04</v>
      </c>
      <c r="Z8" s="8"/>
      <c r="AA8" s="10"/>
      <c r="AB8" s="322" t="s">
        <v>69</v>
      </c>
      <c r="AC8" s="323">
        <v>15.059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24" t="s">
        <v>73</v>
      </c>
      <c r="BK8" s="218">
        <v>14.459</v>
      </c>
      <c r="BL8" s="236"/>
      <c r="BM8" s="218"/>
      <c r="BN8" s="236"/>
      <c r="BO8" s="252"/>
      <c r="BP8" s="240" t="s">
        <v>58</v>
      </c>
      <c r="BQ8" s="251">
        <v>14.609</v>
      </c>
      <c r="BR8" s="231"/>
      <c r="BS8" s="232"/>
      <c r="BT8" s="16" t="s">
        <v>1</v>
      </c>
      <c r="BU8" s="17">
        <v>14.032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4"/>
      <c r="W9" s="241"/>
      <c r="X9" s="255"/>
      <c r="Y9" s="25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1"/>
      <c r="BP9" s="255"/>
      <c r="BQ9" s="25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49</v>
      </c>
      <c r="H10" s="49"/>
      <c r="I10" s="49"/>
      <c r="J10" s="70" t="s">
        <v>12</v>
      </c>
      <c r="K10" s="260">
        <v>90</v>
      </c>
      <c r="L10" s="52"/>
      <c r="V10" s="9"/>
      <c r="W10" s="253"/>
      <c r="X10" s="240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8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49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260">
        <v>30</v>
      </c>
      <c r="L11" s="52"/>
      <c r="V11" s="9"/>
      <c r="W11" s="253"/>
      <c r="X11" s="9"/>
      <c r="Y11" s="25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7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7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5"/>
      <c r="CC15" s="75"/>
      <c r="CD15" s="75"/>
      <c r="CE15" s="75"/>
      <c r="CF15" s="75"/>
      <c r="CG15" s="75"/>
      <c r="CH15" s="76"/>
      <c r="CI15" s="76"/>
      <c r="CJ15" s="76"/>
    </row>
    <row r="16" spans="67:88" ht="18" customHeight="1" thickBot="1">
      <c r="BO16" s="202"/>
      <c r="CA16" s="76"/>
      <c r="CB16" s="320" t="s">
        <v>87</v>
      </c>
      <c r="CC16" s="321"/>
      <c r="CD16" s="321"/>
      <c r="CE16" s="321"/>
      <c r="CF16" s="321"/>
      <c r="CG16" s="325"/>
      <c r="CH16" s="76"/>
      <c r="CI16" s="76"/>
      <c r="CJ16" s="76"/>
    </row>
    <row r="17" spans="15:85" ht="18" customHeight="1" thickTop="1">
      <c r="O17" s="208"/>
      <c r="BI17" s="202"/>
      <c r="CB17" s="326" t="s">
        <v>90</v>
      </c>
      <c r="CC17" s="327"/>
      <c r="CD17" s="328" t="s">
        <v>89</v>
      </c>
      <c r="CE17" s="329"/>
      <c r="CF17" s="330" t="s">
        <v>91</v>
      </c>
      <c r="CG17" s="331"/>
    </row>
    <row r="18" spans="25:85" ht="18" customHeight="1">
      <c r="Y18" s="31"/>
      <c r="AL18" s="296"/>
      <c r="AU18" s="207"/>
      <c r="AX18" s="244"/>
      <c r="BA18" s="244"/>
      <c r="BI18" s="202"/>
      <c r="BL18" s="242"/>
      <c r="BO18" s="96"/>
      <c r="CB18" s="332"/>
      <c r="CC18" s="333"/>
      <c r="CD18" s="49"/>
      <c r="CE18" s="334"/>
      <c r="CF18" s="11"/>
      <c r="CG18" s="335"/>
    </row>
    <row r="19" spans="47:85" ht="18" customHeight="1">
      <c r="AU19" s="31"/>
      <c r="AW19" s="207"/>
      <c r="BA19" s="293"/>
      <c r="BE19" s="31"/>
      <c r="BI19" s="192"/>
      <c r="CB19" s="389" t="s">
        <v>83</v>
      </c>
      <c r="CC19" s="336">
        <v>12.28</v>
      </c>
      <c r="CD19" s="49"/>
      <c r="CE19" s="334"/>
      <c r="CF19" s="390" t="s">
        <v>84</v>
      </c>
      <c r="CG19" s="337">
        <v>10.279</v>
      </c>
    </row>
    <row r="20" spans="43:85" ht="18" customHeight="1">
      <c r="AQ20" s="207"/>
      <c r="AW20" s="31"/>
      <c r="AZ20" s="31"/>
      <c r="BA20" s="293"/>
      <c r="BC20" s="31"/>
      <c r="BF20" s="31"/>
      <c r="BG20" s="223"/>
      <c r="BM20" s="207"/>
      <c r="CB20" s="332"/>
      <c r="CC20" s="333"/>
      <c r="CD20" s="49"/>
      <c r="CE20" s="334"/>
      <c r="CF20" s="11"/>
      <c r="CG20" s="335"/>
    </row>
    <row r="21" spans="11:85" ht="18" customHeight="1">
      <c r="K21" s="190"/>
      <c r="M21" s="190"/>
      <c r="O21" s="202" t="s">
        <v>106</v>
      </c>
      <c r="X21" s="208" t="s">
        <v>105</v>
      </c>
      <c r="AQ21" s="31"/>
      <c r="AZ21" s="31"/>
      <c r="BA21" s="293"/>
      <c r="BD21" s="190"/>
      <c r="BE21" s="190"/>
      <c r="BM21" s="31"/>
      <c r="CB21" s="338" t="s">
        <v>85</v>
      </c>
      <c r="CC21" s="339">
        <v>11.256</v>
      </c>
      <c r="CD21" s="49"/>
      <c r="CE21" s="334"/>
      <c r="CF21" s="16" t="s">
        <v>86</v>
      </c>
      <c r="CG21" s="340">
        <v>11.256</v>
      </c>
    </row>
    <row r="22" spans="8:85" ht="18" customHeight="1" thickBot="1">
      <c r="H22" s="222"/>
      <c r="K22" s="31"/>
      <c r="M22" s="31"/>
      <c r="O22" s="96" t="s">
        <v>107</v>
      </c>
      <c r="S22" s="31"/>
      <c r="U22" s="31"/>
      <c r="AC22" s="223"/>
      <c r="AK22" s="296" t="s">
        <v>102</v>
      </c>
      <c r="AY22" s="31"/>
      <c r="BC22" s="31"/>
      <c r="BD22" s="31"/>
      <c r="BE22" s="31"/>
      <c r="BF22" s="234"/>
      <c r="BI22" s="214"/>
      <c r="BK22" s="263"/>
      <c r="BO22" s="31"/>
      <c r="BP22" s="31"/>
      <c r="BU22" s="299"/>
      <c r="CB22" s="25"/>
      <c r="CC22" s="259"/>
      <c r="CD22" s="20"/>
      <c r="CE22" s="259"/>
      <c r="CF22" s="20"/>
      <c r="CG22" s="341"/>
    </row>
    <row r="23" spans="11:88" ht="18" customHeight="1">
      <c r="K23" s="191"/>
      <c r="M23" s="234" t="s">
        <v>51</v>
      </c>
      <c r="S23" s="31"/>
      <c r="V23" s="31"/>
      <c r="Z23" s="191" t="s">
        <v>69</v>
      </c>
      <c r="AG23" s="207"/>
      <c r="AJ23" s="360" t="s">
        <v>103</v>
      </c>
      <c r="AL23" s="360" t="s">
        <v>104</v>
      </c>
      <c r="AO23" s="96"/>
      <c r="AZ23" s="31"/>
      <c r="BA23" s="293"/>
      <c r="BB23" s="31"/>
      <c r="BC23" s="31"/>
      <c r="BK23" s="262"/>
      <c r="BO23" s="191" t="s">
        <v>72</v>
      </c>
      <c r="BU23" s="300"/>
      <c r="BX23" s="31"/>
      <c r="BY23" s="31"/>
      <c r="BZ23" s="202"/>
      <c r="CA23" s="31"/>
      <c r="CB23" s="76"/>
      <c r="CE23" s="191"/>
      <c r="CF23" s="76"/>
      <c r="CG23" s="76"/>
      <c r="CI23" s="76"/>
      <c r="CJ23" s="76"/>
    </row>
    <row r="24" spans="9:84" ht="18" customHeight="1">
      <c r="I24" s="361">
        <v>15.259</v>
      </c>
      <c r="N24" s="207">
        <v>2</v>
      </c>
      <c r="Q24" s="190"/>
      <c r="AG24" s="31"/>
      <c r="AY24" s="223"/>
      <c r="BA24" s="293"/>
      <c r="BK24" s="207">
        <v>6</v>
      </c>
      <c r="BM24" s="258"/>
      <c r="BP24" s="214"/>
      <c r="BR24" s="31"/>
      <c r="BV24" s="31"/>
      <c r="BW24" s="31"/>
      <c r="BZ24" s="203"/>
      <c r="CC24" s="359" t="s">
        <v>101</v>
      </c>
      <c r="CF24" s="76"/>
    </row>
    <row r="25" spans="11:85" ht="18" customHeight="1">
      <c r="K25" s="31"/>
      <c r="L25" s="190"/>
      <c r="N25" s="31"/>
      <c r="Q25" s="31"/>
      <c r="T25" s="207"/>
      <c r="U25" s="31"/>
      <c r="V25" s="190"/>
      <c r="W25" s="31"/>
      <c r="Z25" s="31"/>
      <c r="AB25" s="207"/>
      <c r="AC25" s="229"/>
      <c r="AD25" s="194"/>
      <c r="AF25" s="31"/>
      <c r="AH25" s="31"/>
      <c r="AI25" s="31"/>
      <c r="AS25" s="31"/>
      <c r="AW25" s="190"/>
      <c r="BA25" s="293"/>
      <c r="BG25" s="31"/>
      <c r="BK25" s="31"/>
      <c r="BN25" s="31"/>
      <c r="BO25" s="190"/>
      <c r="BR25" s="31"/>
      <c r="BU25" s="202"/>
      <c r="BV25" s="31"/>
      <c r="BW25" s="31"/>
      <c r="BY25" s="190"/>
      <c r="BZ25" s="31"/>
      <c r="CD25" s="76"/>
      <c r="CF25" s="76"/>
      <c r="CG25" s="31"/>
    </row>
    <row r="26" spans="12:84" ht="18" customHeight="1">
      <c r="L26" s="31"/>
      <c r="P26" s="202"/>
      <c r="Q26" s="31"/>
      <c r="S26" s="31"/>
      <c r="T26" s="31"/>
      <c r="V26" s="31"/>
      <c r="Y26" s="288"/>
      <c r="Z26" s="194">
        <v>5</v>
      </c>
      <c r="AA26" s="229" t="s">
        <v>57</v>
      </c>
      <c r="AI26" s="31"/>
      <c r="AM26" s="31"/>
      <c r="AN26" s="190"/>
      <c r="AW26" s="31"/>
      <c r="BA26" s="293"/>
      <c r="BB26" s="79"/>
      <c r="BC26" s="31"/>
      <c r="BH26" s="208"/>
      <c r="BI26" s="31"/>
      <c r="BJ26" s="31"/>
      <c r="BK26" s="31"/>
      <c r="BL26" s="31"/>
      <c r="BM26" s="31"/>
      <c r="BO26" s="190"/>
      <c r="BP26" s="31"/>
      <c r="BQ26" s="31"/>
      <c r="BR26" s="31"/>
      <c r="BS26" s="31"/>
      <c r="BU26" s="203"/>
      <c r="BV26" s="31"/>
      <c r="BW26" s="190"/>
      <c r="BY26" s="31"/>
      <c r="BZ26" s="31"/>
      <c r="CD26" s="76"/>
      <c r="CF26" s="76"/>
    </row>
    <row r="27" spans="1:89" ht="18" customHeight="1">
      <c r="A27" s="81"/>
      <c r="H27" s="31"/>
      <c r="N27" s="31"/>
      <c r="O27" s="31"/>
      <c r="P27" s="203"/>
      <c r="S27" s="31"/>
      <c r="T27" s="190">
        <v>4</v>
      </c>
      <c r="U27" s="96" t="s">
        <v>71</v>
      </c>
      <c r="V27" s="31"/>
      <c r="W27" s="31"/>
      <c r="AN27" s="31"/>
      <c r="AO27" s="31"/>
      <c r="AS27" s="31"/>
      <c r="BA27" s="293"/>
      <c r="BH27" s="31"/>
      <c r="BJ27" s="31"/>
      <c r="BK27" s="96" t="s">
        <v>70</v>
      </c>
      <c r="BO27" s="31"/>
      <c r="BT27" s="190"/>
      <c r="BU27" s="31"/>
      <c r="BV27" s="31"/>
      <c r="CF27" s="31"/>
      <c r="CK27" s="81"/>
    </row>
    <row r="28" spans="1:74" ht="18" customHeight="1">
      <c r="A28" s="81"/>
      <c r="M28" s="31"/>
      <c r="N28" s="190"/>
      <c r="P28" s="31"/>
      <c r="S28" s="31"/>
      <c r="T28" s="31"/>
      <c r="U28" s="31"/>
      <c r="AA28" s="31"/>
      <c r="AC28" s="31"/>
      <c r="AD28" s="31"/>
      <c r="AF28" s="31"/>
      <c r="AG28" s="31"/>
      <c r="AH28" s="31"/>
      <c r="AI28" s="31"/>
      <c r="AM28" s="31"/>
      <c r="AO28" s="194"/>
      <c r="AQ28" s="31"/>
      <c r="AR28" s="31"/>
      <c r="AT28" s="31"/>
      <c r="AU28" s="31"/>
      <c r="AY28" s="31"/>
      <c r="BC28" s="31"/>
      <c r="BG28" s="31"/>
      <c r="BH28" s="31"/>
      <c r="BJ28" s="194"/>
      <c r="BO28" s="31"/>
      <c r="BQ28" s="190">
        <v>7</v>
      </c>
      <c r="BS28" s="31"/>
      <c r="BT28" s="31"/>
      <c r="BU28" s="230"/>
      <c r="BV28" s="190"/>
    </row>
    <row r="29" spans="1:89" ht="18" customHeight="1">
      <c r="A29" s="81"/>
      <c r="M29" s="190"/>
      <c r="N29" s="31"/>
      <c r="O29" s="190"/>
      <c r="S29" s="190"/>
      <c r="U29" s="190"/>
      <c r="W29" s="229" t="s">
        <v>41</v>
      </c>
      <c r="X29" s="80"/>
      <c r="AC29" s="190"/>
      <c r="AF29" s="229"/>
      <c r="AG29" s="31"/>
      <c r="AI29" s="31"/>
      <c r="AM29" s="207"/>
      <c r="AU29" s="190"/>
      <c r="AZ29" s="31"/>
      <c r="BA29" s="31"/>
      <c r="BB29" s="31"/>
      <c r="BC29" s="31"/>
      <c r="BH29" s="31"/>
      <c r="BI29" s="258"/>
      <c r="BK29" s="31"/>
      <c r="BQ29" s="31"/>
      <c r="BR29" s="190"/>
      <c r="BS29" s="190"/>
      <c r="BV29" s="31"/>
      <c r="BX29" s="191" t="s">
        <v>73</v>
      </c>
      <c r="CH29" s="82" t="s">
        <v>1</v>
      </c>
      <c r="CK29" s="81"/>
    </row>
    <row r="30" spans="10:85" ht="18" customHeight="1">
      <c r="J30" s="207"/>
      <c r="N30" s="190">
        <v>1</v>
      </c>
      <c r="S30" s="31"/>
      <c r="V30" s="190"/>
      <c r="W30" s="31"/>
      <c r="X30" s="31"/>
      <c r="Y30" s="31"/>
      <c r="AG30" s="31"/>
      <c r="AI30" s="31"/>
      <c r="AM30" s="31"/>
      <c r="AR30" s="31"/>
      <c r="AS30" s="31"/>
      <c r="AT30" s="31"/>
      <c r="AZ30" s="31"/>
      <c r="BB30" s="31"/>
      <c r="BC30" s="245"/>
      <c r="BK30" s="258" t="s">
        <v>58</v>
      </c>
      <c r="BP30" s="31"/>
      <c r="BR30" s="31"/>
      <c r="BS30" s="31"/>
      <c r="BT30" s="31"/>
      <c r="BU30" s="190">
        <v>8</v>
      </c>
      <c r="BV30" s="31"/>
      <c r="BX30" s="31"/>
      <c r="BZ30" s="31"/>
      <c r="CD30" s="31"/>
      <c r="CG30" s="31"/>
    </row>
    <row r="31" spans="2:88" ht="18" customHeight="1">
      <c r="B31" s="81"/>
      <c r="E31" s="209"/>
      <c r="G31" s="31"/>
      <c r="J31" s="31"/>
      <c r="L31" s="31"/>
      <c r="N31" s="31"/>
      <c r="Q31" s="31"/>
      <c r="S31" s="31"/>
      <c r="T31" s="209"/>
      <c r="X31" s="190"/>
      <c r="AB31" s="31"/>
      <c r="AG31" s="243"/>
      <c r="AH31" s="79"/>
      <c r="AO31" s="79"/>
      <c r="AR31" s="31"/>
      <c r="AT31" s="31"/>
      <c r="AU31" s="31"/>
      <c r="AV31" s="80"/>
      <c r="AY31" s="31"/>
      <c r="BC31" s="31"/>
      <c r="BE31" s="192"/>
      <c r="BG31" s="31"/>
      <c r="BI31" s="31"/>
      <c r="BO31" s="31"/>
      <c r="BR31" s="190"/>
      <c r="BS31" s="230"/>
      <c r="BU31" s="31"/>
      <c r="BX31" s="31"/>
      <c r="CE31" s="220"/>
      <c r="CG31" s="221"/>
      <c r="CJ31" s="81"/>
    </row>
    <row r="32" spans="9:76" ht="18" customHeight="1">
      <c r="I32" s="31"/>
      <c r="N32" s="31"/>
      <c r="O32" s="190"/>
      <c r="P32" s="31"/>
      <c r="Q32" s="190">
        <v>3</v>
      </c>
      <c r="R32" s="31"/>
      <c r="W32" s="229" t="s">
        <v>66</v>
      </c>
      <c r="AB32" s="190"/>
      <c r="AI32" s="31"/>
      <c r="AR32" s="31"/>
      <c r="AT32" s="31"/>
      <c r="AU32" s="194"/>
      <c r="BF32" s="31"/>
      <c r="BN32" s="31"/>
      <c r="BO32" s="31"/>
      <c r="BU32" s="31"/>
      <c r="BV32" s="31"/>
      <c r="BW32" s="190"/>
      <c r="BX32" s="190">
        <v>9</v>
      </c>
    </row>
    <row r="33" spans="4:75" ht="18" customHeight="1">
      <c r="D33" s="83" t="s">
        <v>0</v>
      </c>
      <c r="J33" s="96"/>
      <c r="L33" s="96" t="s">
        <v>68</v>
      </c>
      <c r="O33" s="31"/>
      <c r="S33" s="31"/>
      <c r="AD33" s="31"/>
      <c r="AG33" s="227"/>
      <c r="AR33" s="31"/>
      <c r="AS33" s="31"/>
      <c r="AT33" s="31"/>
      <c r="AZ33" s="194"/>
      <c r="BE33" s="31"/>
      <c r="BF33" s="190"/>
      <c r="BH33" s="31"/>
      <c r="BI33" s="190"/>
      <c r="BK33" s="31"/>
      <c r="BN33" s="31"/>
      <c r="BO33" s="297" t="s">
        <v>42</v>
      </c>
      <c r="BP33" s="31"/>
      <c r="BQ33" s="31"/>
      <c r="BS33" s="223"/>
      <c r="BT33" s="31"/>
      <c r="BU33" s="31"/>
      <c r="BW33" s="31"/>
    </row>
    <row r="34" spans="19:75" ht="18" customHeight="1">
      <c r="S34" s="190"/>
      <c r="AD34" s="194"/>
      <c r="AM34" s="31"/>
      <c r="BG34" s="31"/>
      <c r="BI34" s="205"/>
      <c r="BK34" s="31"/>
      <c r="BN34" s="204"/>
      <c r="BO34" s="230"/>
      <c r="BP34" s="31"/>
      <c r="BQ34" s="31"/>
      <c r="BR34" s="31"/>
      <c r="BW34" s="190"/>
    </row>
    <row r="35" spans="9:83" ht="18" customHeight="1">
      <c r="I35" s="31"/>
      <c r="AE35" s="205"/>
      <c r="AS35" s="31"/>
      <c r="BG35" s="194"/>
      <c r="BK35" s="194"/>
      <c r="CE35" s="79"/>
    </row>
    <row r="36" spans="17:83" ht="18" customHeight="1">
      <c r="Q36" s="294"/>
      <c r="R36" s="202"/>
      <c r="AJ36" s="242"/>
      <c r="AW36" s="31"/>
      <c r="BK36" s="97"/>
      <c r="BL36" s="242"/>
      <c r="BQ36" s="230" t="s">
        <v>67</v>
      </c>
      <c r="CE36" s="31"/>
    </row>
    <row r="37" spans="17:83" ht="18" customHeight="1">
      <c r="Q37" s="295"/>
      <c r="R37" s="203"/>
      <c r="Y37" s="233"/>
      <c r="AA37" s="233"/>
      <c r="AE37" s="31"/>
      <c r="AW37" s="193"/>
      <c r="BU37" s="203"/>
      <c r="CE37" s="31"/>
    </row>
    <row r="38" spans="35:83" ht="18" customHeight="1">
      <c r="AI38" s="243"/>
      <c r="AX38" s="31"/>
      <c r="AY38" s="31"/>
      <c r="BT38" s="31"/>
      <c r="BX38" s="31"/>
      <c r="CB38" s="213"/>
      <c r="CE38" s="31"/>
    </row>
    <row r="39" spans="42:83" ht="18" customHeight="1">
      <c r="AP39" s="228"/>
      <c r="CE39" s="31"/>
    </row>
    <row r="40" spans="1:90" ht="18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L40" s="80"/>
      <c r="AM40" s="79"/>
      <c r="AN40" s="80"/>
      <c r="AO40" s="80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</row>
    <row r="41" spans="1:90" ht="18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279"/>
      <c r="AN41" s="80"/>
      <c r="AO41" s="80"/>
      <c r="AW41" s="282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</row>
    <row r="42" spans="1:90" ht="18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W42" s="283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</row>
    <row r="43" spans="1:90" ht="18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348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</row>
    <row r="44" spans="1:90" ht="18" customHeight="1">
      <c r="A44" s="80"/>
      <c r="W44" s="196"/>
      <c r="X44" s="196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K44" s="196"/>
      <c r="CL44" s="196"/>
    </row>
    <row r="45" spans="1:90" ht="18" customHeight="1">
      <c r="A45" s="80"/>
      <c r="W45" s="200"/>
      <c r="X45" s="20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K45" s="196"/>
      <c r="CL45" s="196"/>
    </row>
    <row r="46" spans="1:90" ht="18" customHeight="1" thickBot="1">
      <c r="A46" s="80"/>
      <c r="W46" s="51"/>
      <c r="X46" s="51"/>
      <c r="Y46" s="80"/>
      <c r="Z46" s="80"/>
      <c r="AA46" s="80"/>
      <c r="AB46" s="80"/>
      <c r="AC46" s="196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S46" s="77" t="s">
        <v>20</v>
      </c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K46" s="196"/>
      <c r="CL46" s="196"/>
    </row>
    <row r="47" spans="1:90" ht="21" customHeight="1" thickBot="1">
      <c r="A47" s="80"/>
      <c r="B47" s="277" t="s">
        <v>23</v>
      </c>
      <c r="C47" s="278" t="s">
        <v>29</v>
      </c>
      <c r="D47" s="278" t="s">
        <v>30</v>
      </c>
      <c r="E47" s="278" t="s">
        <v>31</v>
      </c>
      <c r="F47" s="301" t="s">
        <v>32</v>
      </c>
      <c r="G47" s="312"/>
      <c r="H47" s="278" t="s">
        <v>23</v>
      </c>
      <c r="I47" s="278" t="s">
        <v>29</v>
      </c>
      <c r="J47" s="278" t="s">
        <v>30</v>
      </c>
      <c r="K47" s="278" t="s">
        <v>31</v>
      </c>
      <c r="L47" s="313" t="s">
        <v>32</v>
      </c>
      <c r="M47" s="200"/>
      <c r="N47" s="277" t="s">
        <v>23</v>
      </c>
      <c r="O47" s="278" t="s">
        <v>29</v>
      </c>
      <c r="P47" s="278" t="s">
        <v>30</v>
      </c>
      <c r="Q47" s="278" t="s">
        <v>31</v>
      </c>
      <c r="R47" s="343" t="s">
        <v>32</v>
      </c>
      <c r="S47" s="344" t="s">
        <v>92</v>
      </c>
      <c r="T47" s="345"/>
      <c r="U47" s="344"/>
      <c r="V47" s="345"/>
      <c r="W47" s="344"/>
      <c r="X47" s="345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S47" s="78" t="s">
        <v>21</v>
      </c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277" t="s">
        <v>23</v>
      </c>
      <c r="CA47" s="278" t="s">
        <v>29</v>
      </c>
      <c r="CB47" s="278" t="s">
        <v>30</v>
      </c>
      <c r="CC47" s="278" t="s">
        <v>31</v>
      </c>
      <c r="CD47" s="301" t="s">
        <v>32</v>
      </c>
      <c r="CE47" s="312"/>
      <c r="CF47" s="278" t="s">
        <v>23</v>
      </c>
      <c r="CG47" s="278" t="s">
        <v>29</v>
      </c>
      <c r="CH47" s="278" t="s">
        <v>30</v>
      </c>
      <c r="CI47" s="278" t="s">
        <v>31</v>
      </c>
      <c r="CJ47" s="284" t="s">
        <v>32</v>
      </c>
      <c r="CK47" s="196"/>
      <c r="CL47" s="196"/>
    </row>
    <row r="48" spans="1:90" ht="21" customHeight="1" thickTop="1">
      <c r="A48" s="80"/>
      <c r="B48" s="86"/>
      <c r="C48" s="4"/>
      <c r="D48" s="3"/>
      <c r="E48" s="4"/>
      <c r="F48" s="3"/>
      <c r="G48" s="3" t="s">
        <v>45</v>
      </c>
      <c r="H48" s="4"/>
      <c r="I48" s="4"/>
      <c r="J48" s="4"/>
      <c r="K48" s="4"/>
      <c r="L48" s="285"/>
      <c r="M48" s="58"/>
      <c r="N48" s="6"/>
      <c r="O48" s="4"/>
      <c r="P48" s="4"/>
      <c r="Q48" s="4"/>
      <c r="R48" s="3"/>
      <c r="S48" s="3" t="s">
        <v>93</v>
      </c>
      <c r="T48" s="4"/>
      <c r="U48" s="4"/>
      <c r="V48" s="4"/>
      <c r="W48" s="4"/>
      <c r="X48" s="5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S48" s="78" t="s">
        <v>81</v>
      </c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58"/>
      <c r="BS48" s="58"/>
      <c r="BT48" s="58"/>
      <c r="BU48" s="58"/>
      <c r="BV48" s="58"/>
      <c r="BW48" s="200"/>
      <c r="BX48" s="200"/>
      <c r="BY48" s="200"/>
      <c r="BZ48" s="86"/>
      <c r="CA48" s="4"/>
      <c r="CB48" s="3"/>
      <c r="CC48" s="4"/>
      <c r="CD48" s="3"/>
      <c r="CE48" s="3" t="s">
        <v>45</v>
      </c>
      <c r="CF48" s="1"/>
      <c r="CG48" s="4"/>
      <c r="CH48" s="3"/>
      <c r="CI48" s="4"/>
      <c r="CJ48" s="285"/>
      <c r="CK48" s="196"/>
      <c r="CL48" s="196"/>
    </row>
    <row r="49" spans="1:90" ht="21" customHeight="1">
      <c r="A49" s="80"/>
      <c r="B49" s="216"/>
      <c r="C49" s="88"/>
      <c r="D49" s="88"/>
      <c r="E49" s="88"/>
      <c r="F49" s="302"/>
      <c r="G49" s="309"/>
      <c r="H49" s="305"/>
      <c r="I49" s="15"/>
      <c r="J49" s="89"/>
      <c r="K49" s="90"/>
      <c r="L49" s="314"/>
      <c r="M49" s="266"/>
      <c r="N49" s="346"/>
      <c r="O49" s="15"/>
      <c r="P49" s="89"/>
      <c r="Q49" s="90"/>
      <c r="R49" s="347"/>
      <c r="S49" s="348"/>
      <c r="T49" s="75"/>
      <c r="U49" s="75"/>
      <c r="V49" s="349"/>
      <c r="W49" s="75"/>
      <c r="X49" s="197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51"/>
      <c r="BS49" s="51"/>
      <c r="BT49" s="51"/>
      <c r="BU49" s="51"/>
      <c r="BV49" s="58"/>
      <c r="BW49" s="58"/>
      <c r="BX49" s="58"/>
      <c r="BY49" s="51"/>
      <c r="BZ49" s="216"/>
      <c r="CA49" s="88"/>
      <c r="CB49" s="88"/>
      <c r="CC49" s="88"/>
      <c r="CD49" s="302"/>
      <c r="CE49" s="318"/>
      <c r="CF49" s="88"/>
      <c r="CG49" s="88"/>
      <c r="CH49" s="88"/>
      <c r="CI49" s="88"/>
      <c r="CJ49" s="286"/>
      <c r="CK49" s="196"/>
      <c r="CL49" s="196"/>
    </row>
    <row r="50" spans="1:90" ht="21" customHeight="1">
      <c r="A50" s="80"/>
      <c r="B50" s="217"/>
      <c r="C50" s="91"/>
      <c r="D50" s="89"/>
      <c r="E50" s="90"/>
      <c r="F50" s="303"/>
      <c r="G50" s="310"/>
      <c r="H50" s="306">
        <v>3</v>
      </c>
      <c r="I50" s="15">
        <v>15.167</v>
      </c>
      <c r="J50" s="89">
        <v>-51</v>
      </c>
      <c r="K50" s="90">
        <f>I50+J50*0.001</f>
        <v>15.116</v>
      </c>
      <c r="L50" s="206" t="s">
        <v>56</v>
      </c>
      <c r="M50" s="266"/>
      <c r="N50" s="342" t="s">
        <v>51</v>
      </c>
      <c r="O50" s="287">
        <v>15.203</v>
      </c>
      <c r="P50" s="89"/>
      <c r="Q50" s="90"/>
      <c r="R50" s="350" t="s">
        <v>94</v>
      </c>
      <c r="S50" s="348" t="s">
        <v>95</v>
      </c>
      <c r="T50" s="75"/>
      <c r="U50" s="75"/>
      <c r="V50" s="75"/>
      <c r="W50" s="75"/>
      <c r="X50" s="197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S50" s="84" t="s">
        <v>22</v>
      </c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267"/>
      <c r="BS50" s="257"/>
      <c r="BT50" s="264"/>
      <c r="BU50" s="265"/>
      <c r="BV50" s="9"/>
      <c r="BW50" s="266"/>
      <c r="BX50" s="196"/>
      <c r="BY50" s="196"/>
      <c r="BZ50" s="342">
        <v>6</v>
      </c>
      <c r="CA50" s="90">
        <v>14.611</v>
      </c>
      <c r="CB50" s="89">
        <v>-42</v>
      </c>
      <c r="CC50" s="90">
        <f>CA50+CB50*0.001</f>
        <v>14.569</v>
      </c>
      <c r="CD50" s="303" t="s">
        <v>56</v>
      </c>
      <c r="CE50" s="310"/>
      <c r="CF50" s="306"/>
      <c r="CG50" s="15"/>
      <c r="CH50" s="89"/>
      <c r="CI50" s="90">
        <f>CG50+CH50*0.001</f>
        <v>0</v>
      </c>
      <c r="CJ50" s="206"/>
      <c r="CK50" s="196"/>
      <c r="CL50" s="196"/>
    </row>
    <row r="51" spans="1:90" ht="21" customHeight="1">
      <c r="A51" s="80"/>
      <c r="B51" s="217">
        <v>1</v>
      </c>
      <c r="C51" s="91">
        <v>15.201</v>
      </c>
      <c r="D51" s="89">
        <v>-55</v>
      </c>
      <c r="E51" s="90">
        <f>C51+D51*0.001</f>
        <v>15.146</v>
      </c>
      <c r="F51" s="303" t="s">
        <v>56</v>
      </c>
      <c r="G51" s="310"/>
      <c r="H51" s="306">
        <v>4</v>
      </c>
      <c r="I51" s="15">
        <v>15.129</v>
      </c>
      <c r="J51" s="89">
        <v>-51</v>
      </c>
      <c r="K51" s="90">
        <f>I51+J51*0.001</f>
        <v>15.078</v>
      </c>
      <c r="L51" s="206" t="s">
        <v>56</v>
      </c>
      <c r="M51" s="266"/>
      <c r="N51" s="342"/>
      <c r="O51" s="287"/>
      <c r="P51" s="89"/>
      <c r="Q51" s="90"/>
      <c r="R51" s="350"/>
      <c r="S51" s="348" t="s">
        <v>96</v>
      </c>
      <c r="T51" s="75"/>
      <c r="U51" s="75"/>
      <c r="V51" s="75"/>
      <c r="W51" s="75"/>
      <c r="X51" s="197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S51" s="78" t="s">
        <v>64</v>
      </c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80"/>
      <c r="BH51" s="80"/>
      <c r="BI51" s="196"/>
      <c r="BJ51" s="196"/>
      <c r="BK51" s="196"/>
      <c r="BL51" s="196"/>
      <c r="BM51" s="196"/>
      <c r="BN51" s="196"/>
      <c r="BO51" s="196"/>
      <c r="BP51" s="196"/>
      <c r="BQ51" s="196"/>
      <c r="BR51" s="267"/>
      <c r="BS51" s="257"/>
      <c r="BT51" s="264"/>
      <c r="BU51" s="265"/>
      <c r="BV51" s="9"/>
      <c r="BW51" s="266"/>
      <c r="BX51" s="196"/>
      <c r="BY51" s="196"/>
      <c r="BZ51" s="261">
        <v>7</v>
      </c>
      <c r="CA51" s="15">
        <v>14.537</v>
      </c>
      <c r="CB51" s="89">
        <v>51</v>
      </c>
      <c r="CC51" s="90">
        <f>CA51+CB51*0.001</f>
        <v>14.588000000000001</v>
      </c>
      <c r="CD51" s="303" t="s">
        <v>56</v>
      </c>
      <c r="CE51" s="310"/>
      <c r="CF51" s="316">
        <v>9</v>
      </c>
      <c r="CG51" s="91">
        <v>14.459</v>
      </c>
      <c r="CH51" s="89">
        <v>51</v>
      </c>
      <c r="CI51" s="90">
        <f>CG51+CH51*0.001</f>
        <v>14.51</v>
      </c>
      <c r="CJ51" s="206" t="s">
        <v>56</v>
      </c>
      <c r="CK51" s="196"/>
      <c r="CL51" s="196"/>
    </row>
    <row r="52" spans="1:90" ht="21" customHeight="1">
      <c r="A52" s="80"/>
      <c r="B52" s="261"/>
      <c r="C52" s="15"/>
      <c r="D52" s="89"/>
      <c r="E52" s="90"/>
      <c r="F52" s="303"/>
      <c r="G52" s="310"/>
      <c r="H52" s="307">
        <v>5</v>
      </c>
      <c r="I52" s="90">
        <v>15.059</v>
      </c>
      <c r="J52" s="89">
        <v>51</v>
      </c>
      <c r="K52" s="90">
        <f>I52+J52*0.001</f>
        <v>15.11</v>
      </c>
      <c r="L52" s="206" t="s">
        <v>56</v>
      </c>
      <c r="M52" s="266"/>
      <c r="N52" s="342">
        <v>2</v>
      </c>
      <c r="O52" s="90">
        <v>15.201</v>
      </c>
      <c r="P52" s="89">
        <v>-51</v>
      </c>
      <c r="Q52" s="90">
        <f>O52+P52*0.001</f>
        <v>15.15</v>
      </c>
      <c r="R52" s="350" t="s">
        <v>94</v>
      </c>
      <c r="S52" s="348" t="s">
        <v>97</v>
      </c>
      <c r="T52" s="75"/>
      <c r="U52" s="75"/>
      <c r="V52" s="75"/>
      <c r="W52" s="75"/>
      <c r="X52" s="197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S52" s="78" t="s">
        <v>65</v>
      </c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80"/>
      <c r="BH52" s="80"/>
      <c r="BI52" s="196"/>
      <c r="BJ52" s="196"/>
      <c r="BK52" s="196"/>
      <c r="BL52" s="196"/>
      <c r="BM52" s="196"/>
      <c r="BN52" s="196"/>
      <c r="BO52" s="196"/>
      <c r="BP52" s="196"/>
      <c r="BQ52" s="196"/>
      <c r="BR52" s="268"/>
      <c r="BS52" s="265"/>
      <c r="BT52" s="264"/>
      <c r="BU52" s="265"/>
      <c r="BV52" s="9"/>
      <c r="BW52" s="266"/>
      <c r="BX52" s="196"/>
      <c r="BY52" s="196"/>
      <c r="BZ52" s="261">
        <v>8</v>
      </c>
      <c r="CA52" s="15">
        <v>14.492</v>
      </c>
      <c r="CB52" s="89">
        <v>51</v>
      </c>
      <c r="CC52" s="90">
        <f>CA52+CB52*0.001</f>
        <v>14.543000000000001</v>
      </c>
      <c r="CD52" s="303" t="s">
        <v>56</v>
      </c>
      <c r="CE52" s="310"/>
      <c r="CF52" s="316"/>
      <c r="CG52" s="91"/>
      <c r="CH52" s="89"/>
      <c r="CI52" s="90"/>
      <c r="CJ52" s="206"/>
      <c r="CK52" s="196"/>
      <c r="CL52" s="196"/>
    </row>
    <row r="53" spans="1:90" ht="21" customHeight="1" thickBot="1">
      <c r="A53" s="80"/>
      <c r="B53" s="93"/>
      <c r="C53" s="94"/>
      <c r="D53" s="95"/>
      <c r="E53" s="95"/>
      <c r="F53" s="304"/>
      <c r="G53" s="311"/>
      <c r="H53" s="308"/>
      <c r="I53" s="198"/>
      <c r="J53" s="199"/>
      <c r="K53" s="198"/>
      <c r="L53" s="315"/>
      <c r="M53" s="270"/>
      <c r="N53" s="351"/>
      <c r="O53" s="198"/>
      <c r="P53" s="199"/>
      <c r="Q53" s="198"/>
      <c r="R53" s="352"/>
      <c r="S53" s="353"/>
      <c r="T53" s="354"/>
      <c r="U53" s="354"/>
      <c r="V53" s="354"/>
      <c r="W53" s="354"/>
      <c r="X53" s="355"/>
      <c r="Y53" s="80"/>
      <c r="Z53" s="80"/>
      <c r="AA53" s="80"/>
      <c r="AB53" s="80"/>
      <c r="AC53" s="80"/>
      <c r="AD53" s="280"/>
      <c r="AE53" s="281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280"/>
      <c r="BH53" s="281"/>
      <c r="BI53" s="196"/>
      <c r="BJ53" s="196"/>
      <c r="BK53" s="196"/>
      <c r="BL53" s="196"/>
      <c r="BM53" s="196"/>
      <c r="BN53" s="196"/>
      <c r="BO53" s="196"/>
      <c r="BP53" s="196"/>
      <c r="BQ53" s="196"/>
      <c r="BR53" s="269"/>
      <c r="BS53" s="265"/>
      <c r="BT53" s="264"/>
      <c r="BU53" s="265"/>
      <c r="BV53" s="9"/>
      <c r="BW53" s="270"/>
      <c r="BX53" s="196"/>
      <c r="BY53" s="196"/>
      <c r="BZ53" s="93"/>
      <c r="CA53" s="94"/>
      <c r="CB53" s="95"/>
      <c r="CC53" s="95"/>
      <c r="CD53" s="304"/>
      <c r="CE53" s="319"/>
      <c r="CF53" s="317"/>
      <c r="CG53" s="94"/>
      <c r="CH53" s="95"/>
      <c r="CI53" s="95"/>
      <c r="CJ53" s="18"/>
      <c r="CK53" s="196"/>
      <c r="CL53" s="19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995418" r:id="rId1"/>
    <oleObject progId="Paint.Picture" shapeId="999911" r:id="rId2"/>
    <oleObject progId="Paint.Picture" shapeId="10475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2012-12-05T12:46:33Z</cp:lastPrinted>
  <dcterms:created xsi:type="dcterms:W3CDTF">2003-01-10T15:39:03Z</dcterms:created>
  <dcterms:modified xsi:type="dcterms:W3CDTF">2013-03-08T08:05:12Z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