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Řetenice" sheetId="2" r:id="rId2"/>
  </sheets>
  <definedNames/>
  <calcPr fullCalcOnLoad="1"/>
</workbook>
</file>

<file path=xl/sharedStrings.xml><?xml version="1.0" encoding="utf-8"?>
<sst xmlns="http://schemas.openxmlformats.org/spreadsheetml/2006/main" count="326" uniqueCount="184">
  <si>
    <t>Vjezdová</t>
  </si>
  <si>
    <t>Odjezdová</t>
  </si>
  <si>
    <t>Seřaďovací</t>
  </si>
  <si>
    <t>č.</t>
  </si>
  <si>
    <t>staničení</t>
  </si>
  <si>
    <t>N</t>
  </si>
  <si>
    <t>námezník</t>
  </si>
  <si>
    <t>přest.</t>
  </si>
  <si>
    <t>C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</si>
  <si>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</si>
  <si>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</si>
  <si>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</si>
  <si>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</si>
  <si>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</si>
  <si>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</si>
  <si>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</si>
  <si>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</si>
  <si>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</si>
  <si>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</si>
  <si>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</si>
  <si>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</si>
  <si>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</si>
  <si>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</si>
  <si>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</si>
  <si>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</si>
  <si>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</si>
  <si>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</si>
  <si>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</si>
  <si>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</si>
  <si>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</si>
  <si>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</si>
  <si>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</si>
  <si>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</si>
  <si>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</si>
  <si>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</si>
  <si>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</si>
  <si>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</si>
  <si>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</si>
  <si>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</si>
  <si>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</si>
  <si>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L 1</t>
  </si>
  <si>
    <t>L 2</t>
  </si>
  <si>
    <t>Výprava vlaků s přepravou cestujících dle čl. 505 ČD D2</t>
  </si>
  <si>
    <t>S 3</t>
  </si>
  <si>
    <t>Se 1</t>
  </si>
  <si>
    <t>L 3</t>
  </si>
  <si>
    <t>Se 2</t>
  </si>
  <si>
    <t>elm.</t>
  </si>
  <si>
    <t>poznámka</t>
  </si>
  <si>
    <t xml:space="preserve">  bez zabezpečení</t>
  </si>
  <si>
    <t>Obvod  posunu</t>
  </si>
  <si>
    <t>Vk 2</t>
  </si>
  <si>
    <t>Vk 3</t>
  </si>
  <si>
    <t>S 1</t>
  </si>
  <si>
    <t>S 2</t>
  </si>
  <si>
    <t>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</si>
  <si>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</si>
  <si>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</si>
  <si>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č. I,  úrovňové, vnější</t>
  </si>
  <si>
    <t>Z  koleje  č. 2</t>
  </si>
  <si>
    <t>Z  koleje  č. 1</t>
  </si>
  <si>
    <t>2 L</t>
  </si>
  <si>
    <t>1 L</t>
  </si>
  <si>
    <t>2 S</t>
  </si>
  <si>
    <t>1 S</t>
  </si>
  <si>
    <t>Návěstidla  -  trať</t>
  </si>
  <si>
    <t>Automatický  blok</t>
  </si>
  <si>
    <t>Kód : 10</t>
  </si>
  <si>
    <t>z / na</t>
  </si>
  <si>
    <t>na / z  k.č.</t>
  </si>
  <si>
    <t>přes  výhybky</t>
  </si>
  <si>
    <t>traťové  koleje  č. 2</t>
  </si>
  <si>
    <t>trojznakový,  obousměrný</t>
  </si>
  <si>
    <t>S 4</t>
  </si>
  <si>
    <t>S 5a</t>
  </si>
  <si>
    <t>Sc 5</t>
  </si>
  <si>
    <t>Sc 7</t>
  </si>
  <si>
    <t>Sc 9</t>
  </si>
  <si>
    <t>=</t>
  </si>
  <si>
    <t>Př TS</t>
  </si>
  <si>
    <t>TS</t>
  </si>
  <si>
    <t>L 4</t>
  </si>
  <si>
    <t>L 5</t>
  </si>
  <si>
    <t>L 7</t>
  </si>
  <si>
    <t>L 9</t>
  </si>
  <si>
    <t>1</t>
  </si>
  <si>
    <t>3</t>
  </si>
  <si>
    <t>V.  /  2010</t>
  </si>
  <si>
    <t>Km  20,238</t>
  </si>
  <si>
    <t>teplické  zhlaví</t>
  </si>
  <si>
    <t>2, 4</t>
  </si>
  <si>
    <t>3, 5</t>
  </si>
  <si>
    <t>oldřichovské  zhlaví</t>
  </si>
  <si>
    <t>traťové  koleje  č. 1</t>
  </si>
  <si>
    <t>1, 3</t>
  </si>
  <si>
    <t>25, 24</t>
  </si>
  <si>
    <t>Obvod  St.1</t>
  </si>
  <si>
    <t>Obvod  St.2</t>
  </si>
  <si>
    <t>Z  Oldřichova u Duchcova</t>
  </si>
  <si>
    <t xml:space="preserve">   Do  Oldřichova u Duchcova  </t>
  </si>
  <si>
    <t xml:space="preserve"> Z  Teplic v Čechách</t>
  </si>
  <si>
    <t>Do  Teplic v Čechách</t>
  </si>
  <si>
    <t>Elektromechanické</t>
  </si>
  <si>
    <t>vzor 5007, závislá stavědla</t>
  </si>
  <si>
    <t>Kód : 5</t>
  </si>
  <si>
    <t>rychlostní návěstní soustava</t>
  </si>
  <si>
    <t>Stavědlo 1</t>
  </si>
  <si>
    <t>Stavědlo 2</t>
  </si>
  <si>
    <t>Signalista  -  1</t>
  </si>
  <si>
    <t>Výpravčí  -  1</t>
  </si>
  <si>
    <t>signalista hlásí obsluhou</t>
  </si>
  <si>
    <t>zast. - 20</t>
  </si>
  <si>
    <t>proj. - 10</t>
  </si>
  <si>
    <t>Vjezd - odjezd - průjezd, NTV</t>
  </si>
  <si>
    <t>4</t>
  </si>
  <si>
    <r>
      <t xml:space="preserve">Hlavní  staniční  kolej, </t>
    </r>
    <r>
      <rPr>
        <sz val="16"/>
        <rFont val="Arial CE"/>
        <family val="2"/>
      </rPr>
      <t>NTV</t>
    </r>
  </si>
  <si>
    <r>
      <t>Hlavní  staniční  kolej,</t>
    </r>
    <r>
      <rPr>
        <sz val="16"/>
        <rFont val="Arial CE"/>
        <family val="2"/>
      </rPr>
      <t xml:space="preserve"> NTV</t>
    </r>
  </si>
  <si>
    <t>504A / 539A</t>
  </si>
  <si>
    <t>Km  20,238 = 0,000</t>
  </si>
  <si>
    <t>všechny směry :</t>
  </si>
  <si>
    <t>směr Teplice v Čechách</t>
  </si>
  <si>
    <t>směr Oldřichov u Duchcova</t>
  </si>
  <si>
    <t>mimo směr Úpořiny</t>
  </si>
  <si>
    <t>směr Úpořiny</t>
  </si>
  <si>
    <t>5</t>
  </si>
  <si>
    <t>mimo směr Oldřichov u Duchcova</t>
  </si>
  <si>
    <t>5 a</t>
  </si>
  <si>
    <t>7</t>
  </si>
  <si>
    <t>Vjezd - odjezd, NTV</t>
  </si>
  <si>
    <t>pouze směr Úpořiny</t>
  </si>
  <si>
    <t>9</t>
  </si>
  <si>
    <t>č. III,  jednostranné vnitřní</t>
  </si>
  <si>
    <t>č. IV,  jednostranné vnitřní</t>
  </si>
  <si>
    <t>č. II,  jednostranné vnitřní</t>
  </si>
  <si>
    <t>sypané - přístup od dopravní kanceláře</t>
  </si>
  <si>
    <t>5 a + 5</t>
  </si>
  <si>
    <t>Směr  :  Teplice v Čechách</t>
  </si>
  <si>
    <t>Směr  :  Oldřichov u Duchcova  //  Úpořiny</t>
  </si>
  <si>
    <t>vlaku  ze  směru :</t>
  </si>
  <si>
    <t>samočinně činností TZZ</t>
  </si>
  <si>
    <t>Směr : Oldřichov u Duchcova</t>
  </si>
  <si>
    <t>Směr : Úpořiny</t>
  </si>
  <si>
    <t>Oldřichov u D. -</t>
  </si>
  <si>
    <t>Úpořiny -</t>
  </si>
  <si>
    <t>Reléový  poloautoblok</t>
  </si>
  <si>
    <t>bez kontroly volnosti tratě</t>
  </si>
  <si>
    <t>Kód : 4</t>
  </si>
  <si>
    <t>ssignalista St.2 obsluhou ZZ</t>
  </si>
  <si>
    <t>90 // 20</t>
  </si>
  <si>
    <t>30 // 10</t>
  </si>
  <si>
    <t>při jízdě do odbočky - rychlost 40 km/h</t>
  </si>
  <si>
    <t>6 §) = NTV pouze špička koleje směr Oldřichov u D.</t>
  </si>
  <si>
    <t xml:space="preserve">  výměnový zámek, klíč Vk2/2 je v úschově v DK</t>
  </si>
  <si>
    <t>11a</t>
  </si>
  <si>
    <t>11b</t>
  </si>
  <si>
    <t>U1</t>
  </si>
  <si>
    <t>U11</t>
  </si>
  <si>
    <t>nezjištěna</t>
  </si>
  <si>
    <t xml:space="preserve">  výměnový zámek, klíč Vk6/14 je v ŘP v DK</t>
  </si>
  <si>
    <t xml:space="preserve">  výměnový zámek, klíč je v ŘP v DK</t>
  </si>
  <si>
    <t xml:space="preserve">  výměnový zámek, klíč Vk5/118 je držen v EZ v kolejišti</t>
  </si>
  <si>
    <t>Cestová</t>
  </si>
  <si>
    <t>Z  Úpořin</t>
  </si>
  <si>
    <t>Z  Oldřichova u D.</t>
  </si>
  <si>
    <t>seřaďovacích</t>
  </si>
  <si>
    <t>návěstidel</t>
  </si>
  <si>
    <t>Zhlaví  bez</t>
  </si>
  <si>
    <t>3     5</t>
  </si>
  <si>
    <t>Vk 4</t>
  </si>
  <si>
    <t>12   13</t>
  </si>
  <si>
    <t>vlečka Glaverbel</t>
  </si>
  <si>
    <t>vlečka Teplická strojírna</t>
  </si>
  <si>
    <t>3a §) = úsek koleje č.3a od námezníku v.č.2 k zarážedlu k.č.3a je vyloučen</t>
  </si>
  <si>
    <t>vlečka Energocentrum</t>
  </si>
  <si>
    <t>Vk 6</t>
  </si>
  <si>
    <t>PSt.1</t>
  </si>
  <si>
    <t>( Sc5, Sc7, Sc9 )</t>
  </si>
  <si>
    <t>Vk 5</t>
  </si>
  <si>
    <t>24   25</t>
  </si>
  <si>
    <t>EZ</t>
  </si>
  <si>
    <t>( Vk5/18 )</t>
  </si>
  <si>
    <t>Vk 9</t>
  </si>
  <si>
    <t>vlečka Galaptint t.č. mimo provoz</t>
  </si>
  <si>
    <t>Vk SHD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</si>
</sst>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0"/>
      <color indexed="14"/>
      <name val="Arial CE"/>
      <family val="2"/>
    </font>
    <font>
      <sz val="9"/>
      <name val="Arial CE"/>
      <family val="2"/>
    </font>
    <font>
      <sz val="14"/>
      <color indexed="10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i/>
      <sz val="14"/>
      <name val="Times New Roman"/>
      <family val="1"/>
    </font>
    <font>
      <sz val="10"/>
      <name val="Arial"/>
      <family val="2"/>
    </font>
    <font>
      <sz val="11"/>
      <name val="Courier"/>
      <family val="3"/>
    </font>
    <font>
      <sz val="12"/>
      <name val="Courier"/>
      <family val="3"/>
    </font>
    <font>
      <sz val="16"/>
      <name val="Arial CE"/>
      <family val="2"/>
    </font>
    <font>
      <b/>
      <u val="single"/>
      <sz val="12"/>
      <name val="Arial CE"/>
      <family val="2"/>
    </font>
    <font>
      <i/>
      <sz val="12"/>
      <name val="Times New Roman CE"/>
      <family val="1"/>
    </font>
    <font>
      <b/>
      <sz val="10"/>
      <color indexed="53"/>
      <name val="Arial CE"/>
      <family val="2"/>
    </font>
    <font>
      <sz val="11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9" fillId="3" borderId="7" xfId="0" applyFont="1" applyFill="1" applyBorder="1" applyAlignment="1">
      <alignment horizontal="centerContinuous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6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23" fillId="0" borderId="24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8" fillId="5" borderId="28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2" xfId="21" applyFont="1" applyFill="1" applyBorder="1" applyAlignment="1" quotePrefix="1">
      <alignment vertical="center"/>
      <protection/>
    </xf>
    <xf numFmtId="172" fontId="0" fillId="5" borderId="42" xfId="21" applyNumberFormat="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11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46" fillId="4" borderId="0" xfId="21" applyFont="1" applyFill="1" applyBorder="1" applyAlignment="1">
      <alignment horizontal="center" vertical="center"/>
      <protection/>
    </xf>
    <xf numFmtId="0" fontId="0" fillId="0" borderId="6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5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5" xfId="21" applyFont="1" applyFill="1" applyBorder="1" applyAlignment="1">
      <alignment horizontal="center"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57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9" xfId="21" applyNumberFormat="1" applyFont="1" applyBorder="1" applyAlignment="1">
      <alignment vertical="center"/>
      <protection/>
    </xf>
    <xf numFmtId="172" fontId="0" fillId="0" borderId="12" xfId="21" applyNumberFormat="1" applyFont="1" applyBorder="1" applyAlignment="1">
      <alignment vertical="center"/>
      <protection/>
    </xf>
    <xf numFmtId="172" fontId="0" fillId="0" borderId="12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172" fontId="50" fillId="0" borderId="12" xfId="21" applyNumberFormat="1" applyFont="1" applyBorder="1" applyAlignment="1">
      <alignment horizontal="center" vertical="center"/>
      <protection/>
    </xf>
    <xf numFmtId="1" fontId="50" fillId="0" borderId="6" xfId="21" applyNumberFormat="1" applyFont="1" applyBorder="1" applyAlignment="1">
      <alignment horizontal="center" vertical="center"/>
      <protection/>
    </xf>
    <xf numFmtId="172" fontId="50" fillId="0" borderId="12" xfId="21" applyNumberFormat="1" applyFont="1" applyFill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72" fontId="0" fillId="0" borderId="59" xfId="21" applyNumberFormat="1" applyFont="1" applyBorder="1" applyAlignment="1">
      <alignment vertical="center"/>
      <protection/>
    </xf>
    <xf numFmtId="172" fontId="0" fillId="0" borderId="59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0" fontId="0" fillId="0" borderId="51" xfId="21" applyFont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" fillId="0" borderId="48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172" fontId="6" fillId="0" borderId="6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4" xfId="0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Continuous" vertical="center"/>
    </xf>
    <xf numFmtId="0" fontId="0" fillId="4" borderId="67" xfId="0" applyFont="1" applyFill="1" applyBorder="1" applyAlignment="1">
      <alignment horizontal="centerContinuous" vertical="center"/>
    </xf>
    <xf numFmtId="0" fontId="4" fillId="4" borderId="67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69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left" vertical="center"/>
    </xf>
    <xf numFmtId="0" fontId="0" fillId="0" borderId="22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4" borderId="7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right"/>
    </xf>
    <xf numFmtId="0" fontId="20" fillId="0" borderId="0" xfId="0" applyFont="1" applyAlignment="1">
      <alignment/>
    </xf>
    <xf numFmtId="0" fontId="9" fillId="3" borderId="72" xfId="0" applyFont="1" applyFill="1" applyBorder="1" applyAlignment="1">
      <alignment horizontal="centerContinuous" vertical="center"/>
    </xf>
    <xf numFmtId="172" fontId="5" fillId="0" borderId="12" xfId="0" applyNumberFormat="1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172" fontId="0" fillId="0" borderId="73" xfId="0" applyNumberFormat="1" applyFont="1" applyBorder="1" applyAlignment="1">
      <alignment horizontal="centerContinuous" vertical="center"/>
    </xf>
    <xf numFmtId="172" fontId="5" fillId="0" borderId="21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172" fontId="6" fillId="0" borderId="6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0" fontId="26" fillId="3" borderId="76" xfId="0" applyFont="1" applyFill="1" applyBorder="1" applyAlignment="1">
      <alignment horizontal="centerContinuous" vertical="center"/>
    </xf>
    <xf numFmtId="0" fontId="26" fillId="3" borderId="72" xfId="0" applyFont="1" applyFill="1" applyBorder="1" applyAlignment="1">
      <alignment horizontal="centerContinuous" vertical="center"/>
    </xf>
    <xf numFmtId="0" fontId="26" fillId="3" borderId="77" xfId="0" applyFont="1" applyFill="1" applyBorder="1" applyAlignment="1">
      <alignment horizontal="centerContinuous" vertical="center"/>
    </xf>
    <xf numFmtId="0" fontId="26" fillId="3" borderId="25" xfId="0" applyFont="1" applyFill="1" applyBorder="1" applyAlignment="1">
      <alignment horizontal="centerContinuous" vertical="center"/>
    </xf>
    <xf numFmtId="172" fontId="4" fillId="0" borderId="12" xfId="0" applyNumberFormat="1" applyFont="1" applyBorder="1" applyAlignment="1">
      <alignment horizontal="center" vertical="center"/>
    </xf>
    <xf numFmtId="0" fontId="9" fillId="3" borderId="76" xfId="0" applyFont="1" applyFill="1" applyBorder="1" applyAlignment="1">
      <alignment horizontal="centerContinuous" vertical="center"/>
    </xf>
    <xf numFmtId="0" fontId="0" fillId="3" borderId="72" xfId="0" applyFont="1" applyFill="1" applyBorder="1" applyAlignment="1">
      <alignment horizontal="centerContinuous" vertical="center"/>
    </xf>
    <xf numFmtId="0" fontId="9" fillId="3" borderId="77" xfId="0" applyFont="1" applyFill="1" applyBorder="1" applyAlignment="1">
      <alignment horizontal="centerContinuous" vertical="center"/>
    </xf>
    <xf numFmtId="172" fontId="0" fillId="0" borderId="73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0" fillId="0" borderId="82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33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33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172" fontId="65" fillId="0" borderId="0" xfId="0" applyNumberFormat="1" applyFont="1" applyFill="1" applyBorder="1" applyAlignment="1">
      <alignment horizontal="left"/>
    </xf>
    <xf numFmtId="0" fontId="5" fillId="0" borderId="0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72" fontId="61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46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8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172" fontId="0" fillId="0" borderId="0" xfId="0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vertical="center"/>
    </xf>
    <xf numFmtId="172" fontId="0" fillId="0" borderId="6" xfId="0" applyNumberFormat="1" applyFont="1" applyBorder="1" applyAlignment="1" quotePrefix="1">
      <alignment vertical="center"/>
    </xf>
    <xf numFmtId="172" fontId="0" fillId="0" borderId="2" xfId="0" applyNumberFormat="1" applyFont="1" applyBorder="1" applyAlignment="1" quotePrefix="1">
      <alignment vertical="center"/>
    </xf>
    <xf numFmtId="0" fontId="0" fillId="0" borderId="24" xfId="0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0" fontId="0" fillId="0" borderId="0" xfId="21" applyFont="1" applyFill="1" applyBorder="1">
      <alignment/>
      <protection/>
    </xf>
    <xf numFmtId="0" fontId="43" fillId="0" borderId="0" xfId="0" applyFont="1" applyFill="1" applyBorder="1" applyAlignment="1">
      <alignment horizontal="center"/>
    </xf>
    <xf numFmtId="0" fontId="53" fillId="0" borderId="0" xfId="21" applyFont="1" applyFill="1" applyBorder="1" applyAlignment="1">
      <alignment horizontal="center" vertical="center"/>
      <protection/>
    </xf>
    <xf numFmtId="49" fontId="54" fillId="0" borderId="0" xfId="21" applyNumberFormat="1" applyFont="1" applyBorder="1" applyAlignment="1">
      <alignment horizontal="center" vertical="center"/>
      <protection/>
    </xf>
    <xf numFmtId="172" fontId="66" fillId="0" borderId="0" xfId="21" applyNumberFormat="1" applyFont="1" applyBorder="1" applyAlignment="1">
      <alignment horizontal="center" vertical="center"/>
      <protection/>
    </xf>
    <xf numFmtId="49" fontId="48" fillId="0" borderId="0" xfId="21" applyNumberFormat="1" applyFont="1" applyBorder="1" applyAlignment="1">
      <alignment horizontal="center" vertical="center"/>
      <protection/>
    </xf>
    <xf numFmtId="172" fontId="67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9" fillId="6" borderId="53" xfId="21" applyFont="1" applyFill="1" applyBorder="1" applyAlignment="1">
      <alignment horizontal="centerContinuous" vertical="center"/>
      <protection/>
    </xf>
    <xf numFmtId="0" fontId="4" fillId="6" borderId="86" xfId="21" applyFont="1" applyFill="1" applyBorder="1" applyAlignment="1">
      <alignment horizontal="centerContinuous" vertical="center"/>
      <protection/>
    </xf>
    <xf numFmtId="0" fontId="4" fillId="6" borderId="87" xfId="21" applyFont="1" applyFill="1" applyBorder="1" applyAlignment="1">
      <alignment horizontal="centerContinuous" vertical="center"/>
      <protection/>
    </xf>
    <xf numFmtId="0" fontId="4" fillId="6" borderId="88" xfId="21" applyFont="1" applyFill="1" applyBorder="1" applyAlignment="1">
      <alignment horizontal="centerContinuous" vertical="center"/>
      <protection/>
    </xf>
    <xf numFmtId="49" fontId="40" fillId="0" borderId="19" xfId="21" applyNumberFormat="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68" fillId="0" borderId="6" xfId="21" applyFont="1" applyBorder="1" applyAlignment="1">
      <alignment horizontal="centerContinuous" vertical="center"/>
      <protection/>
    </xf>
    <xf numFmtId="0" fontId="68" fillId="0" borderId="46" xfId="21" applyFont="1" applyFill="1" applyBorder="1" applyAlignment="1">
      <alignment horizontal="centerContinuous" vertical="center"/>
      <protection/>
    </xf>
    <xf numFmtId="0" fontId="68" fillId="0" borderId="0" xfId="21" applyFont="1" applyFill="1" applyBorder="1" applyAlignment="1">
      <alignment horizontal="centerContinuous" vertical="center"/>
      <protection/>
    </xf>
    <xf numFmtId="0" fontId="68" fillId="0" borderId="6" xfId="21" applyFont="1" applyFill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56" fillId="0" borderId="6" xfId="21" applyFont="1" applyBorder="1" applyAlignment="1">
      <alignment horizontal="centerContinuous" vertical="center"/>
      <protection/>
    </xf>
    <xf numFmtId="0" fontId="4" fillId="0" borderId="46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6" xfId="21" applyFont="1" applyFill="1" applyBorder="1" applyAlignment="1">
      <alignment horizontal="centerContinuous" vertical="center"/>
      <protection/>
    </xf>
    <xf numFmtId="0" fontId="68" fillId="0" borderId="46" xfId="21" applyFont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0" fontId="68" fillId="0" borderId="6" xfId="21" applyFont="1" applyBorder="1" applyAlignment="1">
      <alignment horizontal="center" vertical="center"/>
      <protection/>
    </xf>
    <xf numFmtId="0" fontId="68" fillId="0" borderId="46" xfId="21" applyFont="1" applyBorder="1" applyAlignment="1">
      <alignment horizontal="centerContinuous" vertical="center"/>
      <protection/>
    </xf>
    <xf numFmtId="0" fontId="6" fillId="0" borderId="46" xfId="21" applyFont="1" applyBorder="1" applyAlignment="1">
      <alignment horizontal="centerContinuous" vertical="center"/>
      <protection/>
    </xf>
    <xf numFmtId="0" fontId="4" fillId="0" borderId="6" xfId="21" applyFont="1" applyBorder="1" applyAlignment="1">
      <alignment horizontal="centerContinuous" vertical="center"/>
      <protection/>
    </xf>
    <xf numFmtId="0" fontId="45" fillId="0" borderId="0" xfId="21" applyFont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top"/>
      <protection/>
    </xf>
    <xf numFmtId="0" fontId="42" fillId="0" borderId="48" xfId="21" applyFont="1" applyFill="1" applyBorder="1" applyAlignment="1">
      <alignment horizontal="center" vertical="center"/>
      <protection/>
    </xf>
    <xf numFmtId="0" fontId="43" fillId="0" borderId="48" xfId="21" applyFont="1" applyFill="1" applyBorder="1" applyAlignment="1">
      <alignment horizontal="center" vertical="center"/>
      <protection/>
    </xf>
    <xf numFmtId="0" fontId="4" fillId="5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0" fillId="0" borderId="9" xfId="21" applyBorder="1">
      <alignment/>
      <protection/>
    </xf>
    <xf numFmtId="49" fontId="43" fillId="0" borderId="9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6" xfId="21" applyFont="1" applyBorder="1" applyAlignment="1">
      <alignment horizontal="centerContinuous" vertical="center"/>
      <protection/>
    </xf>
    <xf numFmtId="0" fontId="4" fillId="0" borderId="46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68" fillId="0" borderId="46" xfId="21" applyFont="1" applyBorder="1" applyAlignment="1">
      <alignment horizontal="centerContinuous" vertical="center"/>
      <protection/>
    </xf>
    <xf numFmtId="0" fontId="68" fillId="0" borderId="0" xfId="21" applyFont="1" applyBorder="1" applyAlignment="1">
      <alignment horizontal="centerContinuous" vertical="center"/>
      <protection/>
    </xf>
    <xf numFmtId="0" fontId="68" fillId="0" borderId="6" xfId="21" applyFont="1" applyBorder="1" applyAlignment="1">
      <alignment horizontal="centerContinuous" vertical="center"/>
      <protection/>
    </xf>
    <xf numFmtId="0" fontId="6" fillId="0" borderId="50" xfId="21" applyFont="1" applyBorder="1" applyAlignment="1">
      <alignment horizontal="centerContinuous" vertical="center"/>
      <protection/>
    </xf>
    <xf numFmtId="0" fontId="6" fillId="0" borderId="9" xfId="21" applyFont="1" applyBorder="1" applyAlignment="1">
      <alignment horizontal="centerContinuous" vertical="center"/>
      <protection/>
    </xf>
    <xf numFmtId="0" fontId="6" fillId="0" borderId="51" xfId="21" applyFont="1" applyBorder="1" applyAlignment="1">
      <alignment horizontal="centerContinuous" vertical="center"/>
      <protection/>
    </xf>
    <xf numFmtId="49" fontId="40" fillId="0" borderId="58" xfId="21" applyNumberFormat="1" applyFont="1" applyBorder="1" applyAlignment="1">
      <alignment horizontal="center" vertical="center"/>
      <protection/>
    </xf>
    <xf numFmtId="172" fontId="50" fillId="0" borderId="89" xfId="21" applyNumberFormat="1" applyFont="1" applyBorder="1" applyAlignment="1">
      <alignment horizontal="center" vertical="center"/>
      <protection/>
    </xf>
    <xf numFmtId="172" fontId="50" fillId="0" borderId="59" xfId="21" applyNumberFormat="1" applyFont="1" applyBorder="1" applyAlignment="1">
      <alignment horizontal="center" vertical="center"/>
      <protection/>
    </xf>
    <xf numFmtId="1" fontId="50" fillId="0" borderId="51" xfId="21" applyNumberFormat="1" applyFont="1" applyBorder="1" applyAlignment="1">
      <alignment horizontal="center" vertical="center"/>
      <protection/>
    </xf>
    <xf numFmtId="172" fontId="50" fillId="0" borderId="12" xfId="21" applyNumberFormat="1" applyFont="1" applyBorder="1" applyAlignment="1">
      <alignment horizontal="center" vertical="center"/>
      <protection/>
    </xf>
    <xf numFmtId="0" fontId="69" fillId="0" borderId="3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3" fillId="0" borderId="0" xfId="21" applyFont="1" applyFill="1" applyBorder="1" applyAlignment="1">
      <alignment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70" fillId="0" borderId="39" xfId="21" applyFont="1" applyFill="1" applyBorder="1" applyAlignment="1">
      <alignment horizontal="center" vertical="center"/>
      <protection/>
    </xf>
    <xf numFmtId="0" fontId="4" fillId="0" borderId="69" xfId="0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93" xfId="0" applyFont="1" applyFill="1" applyBorder="1" applyAlignment="1">
      <alignment horizontal="center" vertical="center"/>
    </xf>
    <xf numFmtId="44" fontId="9" fillId="3" borderId="76" xfId="18" applyFont="1" applyFill="1" applyBorder="1" applyAlignment="1">
      <alignment vertical="center"/>
    </xf>
    <xf numFmtId="44" fontId="9" fillId="3" borderId="72" xfId="18" applyFont="1" applyFill="1" applyBorder="1" applyAlignment="1">
      <alignment vertical="center"/>
    </xf>
    <xf numFmtId="44" fontId="9" fillId="3" borderId="7" xfId="18" applyFont="1" applyFill="1" applyBorder="1" applyAlignment="1">
      <alignment vertical="center"/>
    </xf>
    <xf numFmtId="172" fontId="4" fillId="0" borderId="6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 horizontal="centerContinuous" vertical="center"/>
    </xf>
    <xf numFmtId="0" fontId="71" fillId="0" borderId="9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23" fillId="0" borderId="69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22" fillId="0" borderId="75" xfId="0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3" borderId="72" xfId="0" applyFont="1" applyFill="1" applyBorder="1" applyAlignment="1">
      <alignment vertical="center"/>
    </xf>
    <xf numFmtId="44" fontId="9" fillId="3" borderId="72" xfId="18" applyFont="1" applyFill="1" applyBorder="1" applyAlignment="1">
      <alignment horizontal="centerContinuous" vertical="center"/>
    </xf>
    <xf numFmtId="44" fontId="9" fillId="3" borderId="76" xfId="18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Continuous" vertical="center"/>
    </xf>
    <xf numFmtId="172" fontId="18" fillId="0" borderId="2" xfId="0" applyNumberFormat="1" applyFont="1" applyBorder="1" applyAlignment="1">
      <alignment horizontal="centerContinuous" vertical="center"/>
    </xf>
    <xf numFmtId="172" fontId="4" fillId="0" borderId="0" xfId="0" applyNumberFormat="1" applyFont="1" applyBorder="1" applyAlignment="1">
      <alignment horizontal="centerContinuous" vertical="center"/>
    </xf>
    <xf numFmtId="172" fontId="4" fillId="0" borderId="2" xfId="0" applyNumberFormat="1" applyFont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6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2" fillId="0" borderId="0" xfId="0" applyFont="1" applyAlignment="1">
      <alignment horizontal="left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6" fillId="0" borderId="4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Řetenice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51282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Řetenice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374713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49</xdr:col>
      <xdr:colOff>866775</xdr:colOff>
      <xdr:row>21</xdr:row>
      <xdr:rowOff>219075</xdr:rowOff>
    </xdr:from>
    <xdr:to>
      <xdr:col>51</xdr:col>
      <xdr:colOff>609600</xdr:colOff>
      <xdr:row>24</xdr:row>
      <xdr:rowOff>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09325" y="55054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0</xdr:colOff>
      <xdr:row>34</xdr:row>
      <xdr:rowOff>114300</xdr:rowOff>
    </xdr:from>
    <xdr:to>
      <xdr:col>118</xdr:col>
      <xdr:colOff>0</xdr:colOff>
      <xdr:row>34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38100000" y="8372475"/>
          <a:ext cx="4903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34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37128450" y="8258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6" name="Line 152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7" name="Line 153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8" name="Line 657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9" name="Line 658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6" name="Line 34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7" name="Line 34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8" name="Line 34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9" name="Line 34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0" name="Line 34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1" name="Line 34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35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35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35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35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359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8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9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0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1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4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64" name="Line 680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65" name="Line 681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114300</xdr:rowOff>
    </xdr:from>
    <xdr:to>
      <xdr:col>79</xdr:col>
      <xdr:colOff>0</xdr:colOff>
      <xdr:row>28</xdr:row>
      <xdr:rowOff>114300</xdr:rowOff>
    </xdr:to>
    <xdr:sp>
      <xdr:nvSpPr>
        <xdr:cNvPr id="78" name="Line 699"/>
        <xdr:cNvSpPr>
          <a:spLocks/>
        </xdr:cNvSpPr>
      </xdr:nvSpPr>
      <xdr:spPr>
        <a:xfrm flipV="1">
          <a:off x="38100000" y="7000875"/>
          <a:ext cx="1983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34</xdr:row>
      <xdr:rowOff>114300</xdr:rowOff>
    </xdr:from>
    <xdr:to>
      <xdr:col>51</xdr:col>
      <xdr:colOff>0</xdr:colOff>
      <xdr:row>34</xdr:row>
      <xdr:rowOff>114300</xdr:rowOff>
    </xdr:to>
    <xdr:sp>
      <xdr:nvSpPr>
        <xdr:cNvPr id="79" name="Line 700"/>
        <xdr:cNvSpPr>
          <a:spLocks/>
        </xdr:cNvSpPr>
      </xdr:nvSpPr>
      <xdr:spPr>
        <a:xfrm flipV="1">
          <a:off x="1971675" y="8372475"/>
          <a:ext cx="35156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485775</xdr:colOff>
      <xdr:row>28</xdr:row>
      <xdr:rowOff>114300</xdr:rowOff>
    </xdr:from>
    <xdr:to>
      <xdr:col>51</xdr:col>
      <xdr:colOff>0</xdr:colOff>
      <xdr:row>28</xdr:row>
      <xdr:rowOff>114300</xdr:rowOff>
    </xdr:to>
    <xdr:sp>
      <xdr:nvSpPr>
        <xdr:cNvPr id="80" name="Line 806"/>
        <xdr:cNvSpPr>
          <a:spLocks/>
        </xdr:cNvSpPr>
      </xdr:nvSpPr>
      <xdr:spPr>
        <a:xfrm flipV="1">
          <a:off x="32642175" y="7000875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28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71284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4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41</xdr:row>
      <xdr:rowOff>19050</xdr:rowOff>
    </xdr:from>
    <xdr:to>
      <xdr:col>36</xdr:col>
      <xdr:colOff>504825</xdr:colOff>
      <xdr:row>41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26203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4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0" name="Line 20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1" name="Line 20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2" name="Line 204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3" name="Line 205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4" name="Line 206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5" name="Line 207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6" name="Line 208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7" name="Line 209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8" name="Line 210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9" name="Line 211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0" name="Line 21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1" name="Line 21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2" name="Line 21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3" name="Line 21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4" name="Line 216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5" name="Line 217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6" name="Line 218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7" name="Line 219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8" name="Line 220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9" name="Line 221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0" name="Line 222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1" name="Line 223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2" name="Line 22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3" name="Line 22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9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9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9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9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9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9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9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30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30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30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30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30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133350</xdr:colOff>
      <xdr:row>20</xdr:row>
      <xdr:rowOff>171450</xdr:rowOff>
    </xdr:from>
    <xdr:to>
      <xdr:col>67</xdr:col>
      <xdr:colOff>180975</xdr:colOff>
      <xdr:row>21</xdr:row>
      <xdr:rowOff>171450</xdr:rowOff>
    </xdr:to>
    <xdr:grpSp>
      <xdr:nvGrpSpPr>
        <xdr:cNvPr id="238" name="Group 322"/>
        <xdr:cNvGrpSpPr>
          <a:grpSpLocks/>
        </xdr:cNvGrpSpPr>
      </xdr:nvGrpSpPr>
      <xdr:grpSpPr>
        <a:xfrm>
          <a:off x="49149000" y="522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9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33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3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3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3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3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3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3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3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3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3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3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3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37</xdr:row>
      <xdr:rowOff>0</xdr:rowOff>
    </xdr:from>
    <xdr:ext cx="971550" cy="228600"/>
    <xdr:sp>
      <xdr:nvSpPr>
        <xdr:cNvPr id="254" name="text 7166"/>
        <xdr:cNvSpPr txBox="1">
          <a:spLocks noChangeArrowheads="1"/>
        </xdr:cNvSpPr>
      </xdr:nvSpPr>
      <xdr:spPr>
        <a:xfrm>
          <a:off x="37128450" y="8943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106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255" name="text 55"/>
        <xdr:cNvSpPr txBox="1">
          <a:spLocks noChangeArrowheads="1"/>
        </xdr:cNvSpPr>
      </xdr:nvSpPr>
      <xdr:spPr>
        <a:xfrm>
          <a:off x="782193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92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256" name="text 6"/>
        <xdr:cNvSpPr txBox="1">
          <a:spLocks noChangeArrowheads="1"/>
        </xdr:cNvSpPr>
      </xdr:nvSpPr>
      <xdr:spPr>
        <a:xfrm>
          <a:off x="678180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17</xdr:col>
      <xdr:colOff>0</xdr:colOff>
      <xdr:row>46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952500" y="10544175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8" name="Line 57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9" name="Line 57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0" name="Line 58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1" name="Line 58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2" name="Line 58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3" name="Line 58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29</xdr:col>
      <xdr:colOff>0</xdr:colOff>
      <xdr:row>47</xdr:row>
      <xdr:rowOff>19050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12839700" y="10772775"/>
          <a:ext cx="7943850" cy="51435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5" name="Line 585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6" name="Line 58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7" name="Line 58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8" name="Line 58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9" name="Line 58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0" name="Line 59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19</xdr:row>
      <xdr:rowOff>114300</xdr:rowOff>
    </xdr:from>
    <xdr:to>
      <xdr:col>77</xdr:col>
      <xdr:colOff>733425</xdr:colOff>
      <xdr:row>19</xdr:row>
      <xdr:rowOff>114300</xdr:rowOff>
    </xdr:to>
    <xdr:sp>
      <xdr:nvSpPr>
        <xdr:cNvPr id="271" name="Line 592"/>
        <xdr:cNvSpPr>
          <a:spLocks/>
        </xdr:cNvSpPr>
      </xdr:nvSpPr>
      <xdr:spPr>
        <a:xfrm>
          <a:off x="51244500" y="4943475"/>
          <a:ext cx="593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228600</xdr:colOff>
      <xdr:row>19</xdr:row>
      <xdr:rowOff>0</xdr:rowOff>
    </xdr:from>
    <xdr:ext cx="552450" cy="228600"/>
    <xdr:sp>
      <xdr:nvSpPr>
        <xdr:cNvPr id="272" name="text 7125"/>
        <xdr:cNvSpPr txBox="1">
          <a:spLocks noChangeArrowheads="1"/>
        </xdr:cNvSpPr>
      </xdr:nvSpPr>
      <xdr:spPr>
        <a:xfrm>
          <a:off x="537019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43</xdr:col>
      <xdr:colOff>504825</xdr:colOff>
      <xdr:row>43</xdr:row>
      <xdr:rowOff>114300</xdr:rowOff>
    </xdr:from>
    <xdr:to>
      <xdr:col>67</xdr:col>
      <xdr:colOff>514350</xdr:colOff>
      <xdr:row>43</xdr:row>
      <xdr:rowOff>114300</xdr:rowOff>
    </xdr:to>
    <xdr:sp>
      <xdr:nvSpPr>
        <xdr:cNvPr id="273" name="Line 594"/>
        <xdr:cNvSpPr>
          <a:spLocks/>
        </xdr:cNvSpPr>
      </xdr:nvSpPr>
      <xdr:spPr>
        <a:xfrm>
          <a:off x="31689675" y="10429875"/>
          <a:ext cx="1784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43</xdr:row>
      <xdr:rowOff>0</xdr:rowOff>
    </xdr:from>
    <xdr:ext cx="552450" cy="228600"/>
    <xdr:sp>
      <xdr:nvSpPr>
        <xdr:cNvPr id="274" name="text 7125"/>
        <xdr:cNvSpPr txBox="1">
          <a:spLocks noChangeArrowheads="1"/>
        </xdr:cNvSpPr>
      </xdr:nvSpPr>
      <xdr:spPr>
        <a:xfrm>
          <a:off x="373570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§)</a:t>
          </a:r>
        </a:p>
      </xdr:txBody>
    </xdr:sp>
    <xdr:clientData/>
  </xdr:one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5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6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1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2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3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4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5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6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85725</xdr:colOff>
      <xdr:row>42</xdr:row>
      <xdr:rowOff>180975</xdr:rowOff>
    </xdr:from>
    <xdr:to>
      <xdr:col>40</xdr:col>
      <xdr:colOff>438150</xdr:colOff>
      <xdr:row>43</xdr:row>
      <xdr:rowOff>66675</xdr:rowOff>
    </xdr:to>
    <xdr:sp>
      <xdr:nvSpPr>
        <xdr:cNvPr id="287" name="kreslení 427"/>
        <xdr:cNvSpPr>
          <a:spLocks/>
        </xdr:cNvSpPr>
      </xdr:nvSpPr>
      <xdr:spPr>
        <a:xfrm>
          <a:off x="29270325" y="102679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34</xdr:row>
      <xdr:rowOff>114300</xdr:rowOff>
    </xdr:from>
    <xdr:to>
      <xdr:col>90</xdr:col>
      <xdr:colOff>47625</xdr:colOff>
      <xdr:row>37</xdr:row>
      <xdr:rowOff>114300</xdr:rowOff>
    </xdr:to>
    <xdr:sp>
      <xdr:nvSpPr>
        <xdr:cNvPr id="288" name="Line 765"/>
        <xdr:cNvSpPr>
          <a:spLocks/>
        </xdr:cNvSpPr>
      </xdr:nvSpPr>
      <xdr:spPr>
        <a:xfrm flipH="1" flipV="1">
          <a:off x="60655200" y="8372475"/>
          <a:ext cx="5724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40</xdr:row>
      <xdr:rowOff>114300</xdr:rowOff>
    </xdr:from>
    <xdr:to>
      <xdr:col>41</xdr:col>
      <xdr:colOff>533400</xdr:colOff>
      <xdr:row>43</xdr:row>
      <xdr:rowOff>0</xdr:rowOff>
    </xdr:to>
    <xdr:sp>
      <xdr:nvSpPr>
        <xdr:cNvPr id="289" name="Line 871"/>
        <xdr:cNvSpPr>
          <a:spLocks/>
        </xdr:cNvSpPr>
      </xdr:nvSpPr>
      <xdr:spPr>
        <a:xfrm flipH="1" flipV="1">
          <a:off x="26479500" y="9744075"/>
          <a:ext cx="3752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533400</xdr:colOff>
      <xdr:row>43</xdr:row>
      <xdr:rowOff>0</xdr:rowOff>
    </xdr:from>
    <xdr:to>
      <xdr:col>42</xdr:col>
      <xdr:colOff>304800</xdr:colOff>
      <xdr:row>43</xdr:row>
      <xdr:rowOff>76200</xdr:rowOff>
    </xdr:to>
    <xdr:sp>
      <xdr:nvSpPr>
        <xdr:cNvPr id="290" name="Line 872"/>
        <xdr:cNvSpPr>
          <a:spLocks/>
        </xdr:cNvSpPr>
      </xdr:nvSpPr>
      <xdr:spPr>
        <a:xfrm>
          <a:off x="30232350" y="10315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295275</xdr:colOff>
      <xdr:row>43</xdr:row>
      <xdr:rowOff>76200</xdr:rowOff>
    </xdr:from>
    <xdr:to>
      <xdr:col>43</xdr:col>
      <xdr:colOff>523875</xdr:colOff>
      <xdr:row>43</xdr:row>
      <xdr:rowOff>114300</xdr:rowOff>
    </xdr:to>
    <xdr:sp>
      <xdr:nvSpPr>
        <xdr:cNvPr id="291" name="Line 873"/>
        <xdr:cNvSpPr>
          <a:spLocks/>
        </xdr:cNvSpPr>
      </xdr:nvSpPr>
      <xdr:spPr>
        <a:xfrm>
          <a:off x="30965775" y="10391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885825</xdr:colOff>
      <xdr:row>40</xdr:row>
      <xdr:rowOff>219075</xdr:rowOff>
    </xdr:from>
    <xdr:to>
      <xdr:col>39</xdr:col>
      <xdr:colOff>933450</xdr:colOff>
      <xdr:row>41</xdr:row>
      <xdr:rowOff>219075</xdr:rowOff>
    </xdr:to>
    <xdr:grpSp>
      <xdr:nvGrpSpPr>
        <xdr:cNvPr id="292" name="Group 892"/>
        <xdr:cNvGrpSpPr>
          <a:grpSpLocks/>
        </xdr:cNvGrpSpPr>
      </xdr:nvGrpSpPr>
      <xdr:grpSpPr>
        <a:xfrm>
          <a:off x="29098875" y="9848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105</xdr:col>
      <xdr:colOff>0</xdr:colOff>
      <xdr:row>27</xdr:row>
      <xdr:rowOff>0</xdr:rowOff>
    </xdr:from>
    <xdr:ext cx="971550" cy="457200"/>
    <xdr:sp>
      <xdr:nvSpPr>
        <xdr:cNvPr id="296" name="text 774"/>
        <xdr:cNvSpPr txBox="1">
          <a:spLocks noChangeArrowheads="1"/>
        </xdr:cNvSpPr>
      </xdr:nvSpPr>
      <xdr:spPr>
        <a:xfrm>
          <a:off x="77247750" y="6657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20,816</a:t>
          </a:r>
        </a:p>
      </xdr:txBody>
    </xdr:sp>
    <xdr:clientData/>
  </xdr:oneCellAnchor>
  <xdr:twoCellAnchor>
    <xdr:from>
      <xdr:col>105</xdr:col>
      <xdr:colOff>504825</xdr:colOff>
      <xdr:row>29</xdr:row>
      <xdr:rowOff>19050</xdr:rowOff>
    </xdr:from>
    <xdr:to>
      <xdr:col>105</xdr:col>
      <xdr:colOff>504825</xdr:colOff>
      <xdr:row>40</xdr:row>
      <xdr:rowOff>0</xdr:rowOff>
    </xdr:to>
    <xdr:sp>
      <xdr:nvSpPr>
        <xdr:cNvPr id="297" name="Line 948"/>
        <xdr:cNvSpPr>
          <a:spLocks/>
        </xdr:cNvSpPr>
      </xdr:nvSpPr>
      <xdr:spPr>
        <a:xfrm>
          <a:off x="77752575" y="7134225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32</xdr:row>
      <xdr:rowOff>219075</xdr:rowOff>
    </xdr:from>
    <xdr:to>
      <xdr:col>22</xdr:col>
      <xdr:colOff>228600</xdr:colOff>
      <xdr:row>34</xdr:row>
      <xdr:rowOff>114300</xdr:rowOff>
    </xdr:to>
    <xdr:grpSp>
      <xdr:nvGrpSpPr>
        <xdr:cNvPr id="298" name="Group 949"/>
        <xdr:cNvGrpSpPr>
          <a:grpSpLocks noChangeAspect="1"/>
        </xdr:cNvGrpSpPr>
      </xdr:nvGrpSpPr>
      <xdr:grpSpPr>
        <a:xfrm>
          <a:off x="15735300" y="8020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9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52</xdr:col>
      <xdr:colOff>0</xdr:colOff>
      <xdr:row>37</xdr:row>
      <xdr:rowOff>114300</xdr:rowOff>
    </xdr:from>
    <xdr:to>
      <xdr:col>117</xdr:col>
      <xdr:colOff>476250</xdr:colOff>
      <xdr:row>37</xdr:row>
      <xdr:rowOff>114300</xdr:rowOff>
    </xdr:to>
    <xdr:sp>
      <xdr:nvSpPr>
        <xdr:cNvPr id="302" name="Line 976"/>
        <xdr:cNvSpPr>
          <a:spLocks/>
        </xdr:cNvSpPr>
      </xdr:nvSpPr>
      <xdr:spPr>
        <a:xfrm flipV="1">
          <a:off x="38100000" y="9058275"/>
          <a:ext cx="48539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114300</xdr:rowOff>
    </xdr:from>
    <xdr:to>
      <xdr:col>51</xdr:col>
      <xdr:colOff>0</xdr:colOff>
      <xdr:row>37</xdr:row>
      <xdr:rowOff>114300</xdr:rowOff>
    </xdr:to>
    <xdr:sp>
      <xdr:nvSpPr>
        <xdr:cNvPr id="303" name="Line 977"/>
        <xdr:cNvSpPr>
          <a:spLocks/>
        </xdr:cNvSpPr>
      </xdr:nvSpPr>
      <xdr:spPr>
        <a:xfrm flipV="1">
          <a:off x="1466850" y="9058275"/>
          <a:ext cx="3566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43</xdr:row>
      <xdr:rowOff>9525</xdr:rowOff>
    </xdr:from>
    <xdr:to>
      <xdr:col>65</xdr:col>
      <xdr:colOff>0</xdr:colOff>
      <xdr:row>45</xdr:row>
      <xdr:rowOff>0</xdr:rowOff>
    </xdr:to>
    <xdr:grpSp>
      <xdr:nvGrpSpPr>
        <xdr:cNvPr id="304" name="Group 982"/>
        <xdr:cNvGrpSpPr>
          <a:grpSpLocks/>
        </xdr:cNvGrpSpPr>
      </xdr:nvGrpSpPr>
      <xdr:grpSpPr>
        <a:xfrm flipH="1">
          <a:off x="47015400" y="10325100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05" name="Line 98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98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38</xdr:row>
      <xdr:rowOff>0</xdr:rowOff>
    </xdr:to>
    <xdr:sp>
      <xdr:nvSpPr>
        <xdr:cNvPr id="307" name="text 7094"/>
        <xdr:cNvSpPr txBox="1">
          <a:spLocks noChangeArrowheads="1"/>
        </xdr:cNvSpPr>
      </xdr:nvSpPr>
      <xdr:spPr>
        <a:xfrm>
          <a:off x="952500" y="8943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3</xdr:col>
      <xdr:colOff>19050</xdr:colOff>
      <xdr:row>34</xdr:row>
      <xdr:rowOff>114300</xdr:rowOff>
    </xdr:to>
    <xdr:sp>
      <xdr:nvSpPr>
        <xdr:cNvPr id="308" name="Line 3"/>
        <xdr:cNvSpPr>
          <a:spLocks/>
        </xdr:cNvSpPr>
      </xdr:nvSpPr>
      <xdr:spPr>
        <a:xfrm flipH="1">
          <a:off x="952500" y="8372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514350</xdr:colOff>
      <xdr:row>35</xdr:row>
      <xdr:rowOff>0</xdr:rowOff>
    </xdr:to>
    <xdr:sp>
      <xdr:nvSpPr>
        <xdr:cNvPr id="309" name="text 7093"/>
        <xdr:cNvSpPr txBox="1">
          <a:spLocks noChangeArrowheads="1"/>
        </xdr:cNvSpPr>
      </xdr:nvSpPr>
      <xdr:spPr>
        <a:xfrm>
          <a:off x="1466850" y="8258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37</xdr:row>
      <xdr:rowOff>114300</xdr:rowOff>
    </xdr:from>
    <xdr:to>
      <xdr:col>118</xdr:col>
      <xdr:colOff>495300</xdr:colOff>
      <xdr:row>37</xdr:row>
      <xdr:rowOff>114300</xdr:rowOff>
    </xdr:to>
    <xdr:sp>
      <xdr:nvSpPr>
        <xdr:cNvPr id="310" name="Line 70"/>
        <xdr:cNvSpPr>
          <a:spLocks/>
        </xdr:cNvSpPr>
      </xdr:nvSpPr>
      <xdr:spPr>
        <a:xfrm>
          <a:off x="87087075" y="9058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37</xdr:row>
      <xdr:rowOff>0</xdr:rowOff>
    </xdr:from>
    <xdr:to>
      <xdr:col>118</xdr:col>
      <xdr:colOff>0</xdr:colOff>
      <xdr:row>38</xdr:row>
      <xdr:rowOff>0</xdr:rowOff>
    </xdr:to>
    <xdr:sp>
      <xdr:nvSpPr>
        <xdr:cNvPr id="311" name="text 7093"/>
        <xdr:cNvSpPr txBox="1">
          <a:spLocks noChangeArrowheads="1"/>
        </xdr:cNvSpPr>
      </xdr:nvSpPr>
      <xdr:spPr>
        <a:xfrm>
          <a:off x="86620350" y="8943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34</xdr:row>
      <xdr:rowOff>0</xdr:rowOff>
    </xdr:from>
    <xdr:to>
      <xdr:col>118</xdr:col>
      <xdr:colOff>504825</xdr:colOff>
      <xdr:row>35</xdr:row>
      <xdr:rowOff>0</xdr:rowOff>
    </xdr:to>
    <xdr:sp>
      <xdr:nvSpPr>
        <xdr:cNvPr id="312" name="text 7094"/>
        <xdr:cNvSpPr txBox="1">
          <a:spLocks noChangeArrowheads="1"/>
        </xdr:cNvSpPr>
      </xdr:nvSpPr>
      <xdr:spPr>
        <a:xfrm>
          <a:off x="87125175" y="8258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83</xdr:col>
      <xdr:colOff>19050</xdr:colOff>
      <xdr:row>18</xdr:row>
      <xdr:rowOff>57150</xdr:rowOff>
    </xdr:from>
    <xdr:to>
      <xdr:col>83</xdr:col>
      <xdr:colOff>466725</xdr:colOff>
      <xdr:row>18</xdr:row>
      <xdr:rowOff>171450</xdr:rowOff>
    </xdr:to>
    <xdr:grpSp>
      <xdr:nvGrpSpPr>
        <xdr:cNvPr id="313" name="Group 172"/>
        <xdr:cNvGrpSpPr>
          <a:grpSpLocks noChangeAspect="1"/>
        </xdr:cNvGrpSpPr>
      </xdr:nvGrpSpPr>
      <xdr:grpSpPr>
        <a:xfrm>
          <a:off x="60921900" y="46577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314" name="Line 1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34</xdr:row>
      <xdr:rowOff>114300</xdr:rowOff>
    </xdr:from>
    <xdr:to>
      <xdr:col>30</xdr:col>
      <xdr:colOff>266700</xdr:colOff>
      <xdr:row>37</xdr:row>
      <xdr:rowOff>114300</xdr:rowOff>
    </xdr:to>
    <xdr:sp>
      <xdr:nvSpPr>
        <xdr:cNvPr id="318" name="Line 208"/>
        <xdr:cNvSpPr>
          <a:spLocks/>
        </xdr:cNvSpPr>
      </xdr:nvSpPr>
      <xdr:spPr>
        <a:xfrm flipH="1" flipV="1">
          <a:off x="16268700" y="8372475"/>
          <a:ext cx="575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19" name="Line 20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20" name="Line 21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21" name="Line 21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22" name="Line 21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23" name="Line 21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24" name="Line 21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714375</xdr:colOff>
      <xdr:row>29</xdr:row>
      <xdr:rowOff>114300</xdr:rowOff>
    </xdr:from>
    <xdr:to>
      <xdr:col>41</xdr:col>
      <xdr:colOff>714375</xdr:colOff>
      <xdr:row>31</xdr:row>
      <xdr:rowOff>114300</xdr:rowOff>
    </xdr:to>
    <xdr:sp>
      <xdr:nvSpPr>
        <xdr:cNvPr id="325" name="Line 236"/>
        <xdr:cNvSpPr>
          <a:spLocks/>
        </xdr:cNvSpPr>
      </xdr:nvSpPr>
      <xdr:spPr>
        <a:xfrm flipV="1">
          <a:off x="27441525" y="72294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714375</xdr:colOff>
      <xdr:row>29</xdr:row>
      <xdr:rowOff>0</xdr:rowOff>
    </xdr:from>
    <xdr:to>
      <xdr:col>42</xdr:col>
      <xdr:colOff>485775</xdr:colOff>
      <xdr:row>29</xdr:row>
      <xdr:rowOff>114300</xdr:rowOff>
    </xdr:to>
    <xdr:sp>
      <xdr:nvSpPr>
        <xdr:cNvPr id="326" name="Line 237"/>
        <xdr:cNvSpPr>
          <a:spLocks/>
        </xdr:cNvSpPr>
      </xdr:nvSpPr>
      <xdr:spPr>
        <a:xfrm flipH="1">
          <a:off x="30413325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485775</xdr:colOff>
      <xdr:row>28</xdr:row>
      <xdr:rowOff>152400</xdr:rowOff>
    </xdr:from>
    <xdr:to>
      <xdr:col>43</xdr:col>
      <xdr:colOff>714375</xdr:colOff>
      <xdr:row>29</xdr:row>
      <xdr:rowOff>0</xdr:rowOff>
    </xdr:to>
    <xdr:sp>
      <xdr:nvSpPr>
        <xdr:cNvPr id="327" name="Line 238"/>
        <xdr:cNvSpPr>
          <a:spLocks/>
        </xdr:cNvSpPr>
      </xdr:nvSpPr>
      <xdr:spPr>
        <a:xfrm flipV="1">
          <a:off x="31156275" y="7038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714375</xdr:colOff>
      <xdr:row>28</xdr:row>
      <xdr:rowOff>114300</xdr:rowOff>
    </xdr:from>
    <xdr:to>
      <xdr:col>44</xdr:col>
      <xdr:colOff>485775</xdr:colOff>
      <xdr:row>28</xdr:row>
      <xdr:rowOff>152400</xdr:rowOff>
    </xdr:to>
    <xdr:sp>
      <xdr:nvSpPr>
        <xdr:cNvPr id="328" name="Line 239"/>
        <xdr:cNvSpPr>
          <a:spLocks/>
        </xdr:cNvSpPr>
      </xdr:nvSpPr>
      <xdr:spPr>
        <a:xfrm flipV="1">
          <a:off x="31899225" y="7000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27</xdr:row>
      <xdr:rowOff>123825</xdr:rowOff>
    </xdr:from>
    <xdr:to>
      <xdr:col>37</xdr:col>
      <xdr:colOff>447675</xdr:colOff>
      <xdr:row>31</xdr:row>
      <xdr:rowOff>114300</xdr:rowOff>
    </xdr:to>
    <xdr:sp>
      <xdr:nvSpPr>
        <xdr:cNvPr id="329" name="Line 244"/>
        <xdr:cNvSpPr>
          <a:spLocks/>
        </xdr:cNvSpPr>
      </xdr:nvSpPr>
      <xdr:spPr>
        <a:xfrm flipH="1">
          <a:off x="22745700" y="6781800"/>
          <a:ext cx="4429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914400</xdr:colOff>
      <xdr:row>18</xdr:row>
      <xdr:rowOff>47625</xdr:rowOff>
    </xdr:from>
    <xdr:to>
      <xdr:col>92</xdr:col>
      <xdr:colOff>381000</xdr:colOff>
      <xdr:row>18</xdr:row>
      <xdr:rowOff>161925</xdr:rowOff>
    </xdr:to>
    <xdr:grpSp>
      <xdr:nvGrpSpPr>
        <xdr:cNvPr id="330" name="Group 259"/>
        <xdr:cNvGrpSpPr>
          <a:grpSpLocks noChangeAspect="1"/>
        </xdr:cNvGrpSpPr>
      </xdr:nvGrpSpPr>
      <xdr:grpSpPr>
        <a:xfrm>
          <a:off x="67760850" y="464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1" name="Line 2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352425</xdr:colOff>
      <xdr:row>19</xdr:row>
      <xdr:rowOff>0</xdr:rowOff>
    </xdr:from>
    <xdr:to>
      <xdr:col>67</xdr:col>
      <xdr:colOff>695325</xdr:colOff>
      <xdr:row>19</xdr:row>
      <xdr:rowOff>114300</xdr:rowOff>
    </xdr:to>
    <xdr:sp>
      <xdr:nvSpPr>
        <xdr:cNvPr id="335" name="kreslení 16"/>
        <xdr:cNvSpPr>
          <a:spLocks/>
        </xdr:cNvSpPr>
      </xdr:nvSpPr>
      <xdr:spPr>
        <a:xfrm>
          <a:off x="49368075" y="4829175"/>
          <a:ext cx="3429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23</xdr:row>
      <xdr:rowOff>209550</xdr:rowOff>
    </xdr:from>
    <xdr:to>
      <xdr:col>60</xdr:col>
      <xdr:colOff>409575</xdr:colOff>
      <xdr:row>25</xdr:row>
      <xdr:rowOff>114300</xdr:rowOff>
    </xdr:to>
    <xdr:grpSp>
      <xdr:nvGrpSpPr>
        <xdr:cNvPr id="336" name="Group 315"/>
        <xdr:cNvGrpSpPr>
          <a:grpSpLocks noChangeAspect="1"/>
        </xdr:cNvGrpSpPr>
      </xdr:nvGrpSpPr>
      <xdr:grpSpPr>
        <a:xfrm>
          <a:off x="4413885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7" name="Line 3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476250</xdr:colOff>
      <xdr:row>20</xdr:row>
      <xdr:rowOff>123825</xdr:rowOff>
    </xdr:from>
    <xdr:to>
      <xdr:col>66</xdr:col>
      <xdr:colOff>247650</xdr:colOff>
      <xdr:row>22</xdr:row>
      <xdr:rowOff>114300</xdr:rowOff>
    </xdr:to>
    <xdr:sp>
      <xdr:nvSpPr>
        <xdr:cNvPr id="339" name="Line 318"/>
        <xdr:cNvSpPr>
          <a:spLocks/>
        </xdr:cNvSpPr>
      </xdr:nvSpPr>
      <xdr:spPr>
        <a:xfrm flipV="1">
          <a:off x="46520100" y="51816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209550</xdr:colOff>
      <xdr:row>20</xdr:row>
      <xdr:rowOff>19050</xdr:rowOff>
    </xdr:from>
    <xdr:to>
      <xdr:col>67</xdr:col>
      <xdr:colOff>438150</xdr:colOff>
      <xdr:row>20</xdr:row>
      <xdr:rowOff>133350</xdr:rowOff>
    </xdr:to>
    <xdr:sp>
      <xdr:nvSpPr>
        <xdr:cNvPr id="340" name="Line 319"/>
        <xdr:cNvSpPr>
          <a:spLocks/>
        </xdr:cNvSpPr>
      </xdr:nvSpPr>
      <xdr:spPr>
        <a:xfrm flipH="1">
          <a:off x="48710850" y="5076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19</xdr:row>
      <xdr:rowOff>171450</xdr:rowOff>
    </xdr:from>
    <xdr:to>
      <xdr:col>68</xdr:col>
      <xdr:colOff>209550</xdr:colOff>
      <xdr:row>20</xdr:row>
      <xdr:rowOff>19050</xdr:rowOff>
    </xdr:to>
    <xdr:sp>
      <xdr:nvSpPr>
        <xdr:cNvPr id="341" name="Line 320"/>
        <xdr:cNvSpPr>
          <a:spLocks/>
        </xdr:cNvSpPr>
      </xdr:nvSpPr>
      <xdr:spPr>
        <a:xfrm flipV="1">
          <a:off x="49453800" y="5000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190500</xdr:colOff>
      <xdr:row>19</xdr:row>
      <xdr:rowOff>114300</xdr:rowOff>
    </xdr:from>
    <xdr:to>
      <xdr:col>69</xdr:col>
      <xdr:colOff>742950</xdr:colOff>
      <xdr:row>19</xdr:row>
      <xdr:rowOff>171450</xdr:rowOff>
    </xdr:to>
    <xdr:sp>
      <xdr:nvSpPr>
        <xdr:cNvPr id="342" name="Line 321"/>
        <xdr:cNvSpPr>
          <a:spLocks/>
        </xdr:cNvSpPr>
      </xdr:nvSpPr>
      <xdr:spPr>
        <a:xfrm flipV="1">
          <a:off x="50177700" y="4943475"/>
          <a:ext cx="10668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18</xdr:row>
      <xdr:rowOff>19050</xdr:rowOff>
    </xdr:from>
    <xdr:to>
      <xdr:col>91</xdr:col>
      <xdr:colOff>495300</xdr:colOff>
      <xdr:row>18</xdr:row>
      <xdr:rowOff>142875</xdr:rowOff>
    </xdr:to>
    <xdr:sp>
      <xdr:nvSpPr>
        <xdr:cNvPr id="343" name="Line 336"/>
        <xdr:cNvSpPr>
          <a:spLocks/>
        </xdr:cNvSpPr>
      </xdr:nvSpPr>
      <xdr:spPr>
        <a:xfrm flipH="1" flipV="1">
          <a:off x="66598800" y="461962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18</xdr:row>
      <xdr:rowOff>142875</xdr:rowOff>
    </xdr:from>
    <xdr:to>
      <xdr:col>95</xdr:col>
      <xdr:colOff>495300</xdr:colOff>
      <xdr:row>21</xdr:row>
      <xdr:rowOff>123825</xdr:rowOff>
    </xdr:to>
    <xdr:sp>
      <xdr:nvSpPr>
        <xdr:cNvPr id="344" name="Line 337"/>
        <xdr:cNvSpPr>
          <a:spLocks/>
        </xdr:cNvSpPr>
      </xdr:nvSpPr>
      <xdr:spPr>
        <a:xfrm flipH="1" flipV="1">
          <a:off x="67322700" y="4743450"/>
          <a:ext cx="29908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17</xdr:row>
      <xdr:rowOff>171450</xdr:rowOff>
    </xdr:from>
    <xdr:to>
      <xdr:col>90</xdr:col>
      <xdr:colOff>266700</xdr:colOff>
      <xdr:row>18</xdr:row>
      <xdr:rowOff>19050</xdr:rowOff>
    </xdr:to>
    <xdr:sp>
      <xdr:nvSpPr>
        <xdr:cNvPr id="345" name="Line 338"/>
        <xdr:cNvSpPr>
          <a:spLocks/>
        </xdr:cNvSpPr>
      </xdr:nvSpPr>
      <xdr:spPr>
        <a:xfrm flipH="1" flipV="1">
          <a:off x="65855850" y="4543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17</xdr:row>
      <xdr:rowOff>133350</xdr:rowOff>
    </xdr:from>
    <xdr:to>
      <xdr:col>89</xdr:col>
      <xdr:colOff>495300</xdr:colOff>
      <xdr:row>17</xdr:row>
      <xdr:rowOff>171450</xdr:rowOff>
    </xdr:to>
    <xdr:sp>
      <xdr:nvSpPr>
        <xdr:cNvPr id="346" name="Line 339"/>
        <xdr:cNvSpPr>
          <a:spLocks/>
        </xdr:cNvSpPr>
      </xdr:nvSpPr>
      <xdr:spPr>
        <a:xfrm flipH="1" flipV="1">
          <a:off x="65112900" y="4505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</xdr:colOff>
      <xdr:row>18</xdr:row>
      <xdr:rowOff>114300</xdr:rowOff>
    </xdr:from>
    <xdr:to>
      <xdr:col>102</xdr:col>
      <xdr:colOff>266700</xdr:colOff>
      <xdr:row>28</xdr:row>
      <xdr:rowOff>114300</xdr:rowOff>
    </xdr:to>
    <xdr:sp>
      <xdr:nvSpPr>
        <xdr:cNvPr id="347" name="Line 347"/>
        <xdr:cNvSpPr>
          <a:spLocks/>
        </xdr:cNvSpPr>
      </xdr:nvSpPr>
      <xdr:spPr>
        <a:xfrm flipH="1">
          <a:off x="67827525" y="4714875"/>
          <a:ext cx="7686675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17</xdr:row>
      <xdr:rowOff>114300</xdr:rowOff>
    </xdr:from>
    <xdr:to>
      <xdr:col>88</xdr:col>
      <xdr:colOff>266700</xdr:colOff>
      <xdr:row>17</xdr:row>
      <xdr:rowOff>133350</xdr:rowOff>
    </xdr:to>
    <xdr:sp>
      <xdr:nvSpPr>
        <xdr:cNvPr id="348" name="Line 351"/>
        <xdr:cNvSpPr>
          <a:spLocks/>
        </xdr:cNvSpPr>
      </xdr:nvSpPr>
      <xdr:spPr>
        <a:xfrm>
          <a:off x="64350900" y="4486275"/>
          <a:ext cx="7620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847725</xdr:colOff>
      <xdr:row>16</xdr:row>
      <xdr:rowOff>104775</xdr:rowOff>
    </xdr:from>
    <xdr:to>
      <xdr:col>87</xdr:col>
      <xdr:colOff>466725</xdr:colOff>
      <xdr:row>17</xdr:row>
      <xdr:rowOff>104775</xdr:rowOff>
    </xdr:to>
    <xdr:sp>
      <xdr:nvSpPr>
        <xdr:cNvPr id="349" name="Line 352"/>
        <xdr:cNvSpPr>
          <a:spLocks/>
        </xdr:cNvSpPr>
      </xdr:nvSpPr>
      <xdr:spPr>
        <a:xfrm flipH="1" flipV="1">
          <a:off x="63236475" y="4248150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15</xdr:row>
      <xdr:rowOff>114300</xdr:rowOff>
    </xdr:from>
    <xdr:to>
      <xdr:col>85</xdr:col>
      <xdr:colOff>95250</xdr:colOff>
      <xdr:row>15</xdr:row>
      <xdr:rowOff>219075</xdr:rowOff>
    </xdr:to>
    <xdr:sp>
      <xdr:nvSpPr>
        <xdr:cNvPr id="350" name="Line 353"/>
        <xdr:cNvSpPr>
          <a:spLocks/>
        </xdr:cNvSpPr>
      </xdr:nvSpPr>
      <xdr:spPr>
        <a:xfrm flipH="1" flipV="1">
          <a:off x="61293375" y="4029075"/>
          <a:ext cx="11906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16</xdr:row>
      <xdr:rowOff>9525</xdr:rowOff>
    </xdr:from>
    <xdr:to>
      <xdr:col>90</xdr:col>
      <xdr:colOff>200025</xdr:colOff>
      <xdr:row>17</xdr:row>
      <xdr:rowOff>104775</xdr:rowOff>
    </xdr:to>
    <xdr:sp>
      <xdr:nvSpPr>
        <xdr:cNvPr id="351" name="Line 354"/>
        <xdr:cNvSpPr>
          <a:spLocks/>
        </xdr:cNvSpPr>
      </xdr:nvSpPr>
      <xdr:spPr>
        <a:xfrm flipH="1">
          <a:off x="64350900" y="4152900"/>
          <a:ext cx="21812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15</xdr:row>
      <xdr:rowOff>219075</xdr:rowOff>
    </xdr:from>
    <xdr:to>
      <xdr:col>85</xdr:col>
      <xdr:colOff>847725</xdr:colOff>
      <xdr:row>16</xdr:row>
      <xdr:rowOff>104775</xdr:rowOff>
    </xdr:to>
    <xdr:sp>
      <xdr:nvSpPr>
        <xdr:cNvPr id="352" name="Line 355"/>
        <xdr:cNvSpPr>
          <a:spLocks/>
        </xdr:cNvSpPr>
      </xdr:nvSpPr>
      <xdr:spPr>
        <a:xfrm flipH="1" flipV="1">
          <a:off x="62484000" y="41338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47625</xdr:colOff>
      <xdr:row>38</xdr:row>
      <xdr:rowOff>57150</xdr:rowOff>
    </xdr:from>
    <xdr:to>
      <xdr:col>79</xdr:col>
      <xdr:colOff>762000</xdr:colOff>
      <xdr:row>38</xdr:row>
      <xdr:rowOff>171450</xdr:rowOff>
    </xdr:to>
    <xdr:grpSp>
      <xdr:nvGrpSpPr>
        <xdr:cNvPr id="353" name="Group 369"/>
        <xdr:cNvGrpSpPr>
          <a:grpSpLocks noChangeAspect="1"/>
        </xdr:cNvGrpSpPr>
      </xdr:nvGrpSpPr>
      <xdr:grpSpPr>
        <a:xfrm>
          <a:off x="57978675" y="9229725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354" name="Line 3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48</xdr:row>
      <xdr:rowOff>0</xdr:rowOff>
    </xdr:from>
    <xdr:to>
      <xdr:col>89</xdr:col>
      <xdr:colOff>0</xdr:colOff>
      <xdr:row>50</xdr:row>
      <xdr:rowOff>0</xdr:rowOff>
    </xdr:to>
    <xdr:sp>
      <xdr:nvSpPr>
        <xdr:cNvPr id="360" name="text 6"/>
        <xdr:cNvSpPr txBox="1">
          <a:spLocks noChangeArrowheads="1"/>
        </xdr:cNvSpPr>
      </xdr:nvSpPr>
      <xdr:spPr>
        <a:xfrm>
          <a:off x="60388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108</xdr:col>
      <xdr:colOff>85725</xdr:colOff>
      <xdr:row>5</xdr:row>
      <xdr:rowOff>123825</xdr:rowOff>
    </xdr:from>
    <xdr:to>
      <xdr:col>111</xdr:col>
      <xdr:colOff>876300</xdr:colOff>
      <xdr:row>10</xdr:row>
      <xdr:rowOff>123825</xdr:rowOff>
    </xdr:to>
    <xdr:sp>
      <xdr:nvSpPr>
        <xdr:cNvPr id="361" name="text 119"/>
        <xdr:cNvSpPr txBox="1">
          <a:spLocks noChangeArrowheads="1"/>
        </xdr:cNvSpPr>
      </xdr:nvSpPr>
      <xdr:spPr>
        <a:xfrm>
          <a:off x="79790925" y="1581150"/>
          <a:ext cx="27908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Řetenice slouží 
současně jako předvěst vjezdových návěstidel ŽST Oldřichov u D.</a:t>
          </a:r>
        </a:p>
      </xdr:txBody>
    </xdr:sp>
    <xdr:clientData/>
  </xdr:twoCellAnchor>
  <xdr:twoCellAnchor>
    <xdr:from>
      <xdr:col>114</xdr:col>
      <xdr:colOff>85725</xdr:colOff>
      <xdr:row>5</xdr:row>
      <xdr:rowOff>133350</xdr:rowOff>
    </xdr:from>
    <xdr:to>
      <xdr:col>117</xdr:col>
      <xdr:colOff>876300</xdr:colOff>
      <xdr:row>10</xdr:row>
      <xdr:rowOff>133350</xdr:rowOff>
    </xdr:to>
    <xdr:sp>
      <xdr:nvSpPr>
        <xdr:cNvPr id="362" name="text 120"/>
        <xdr:cNvSpPr txBox="1">
          <a:spLocks noChangeArrowheads="1"/>
        </xdr:cNvSpPr>
      </xdr:nvSpPr>
      <xdr:spPr>
        <a:xfrm>
          <a:off x="84248625" y="1590675"/>
          <a:ext cx="27908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Oldřichov u D. slouží současně jako předvěst vjezdového návěstidla 1S ŽST Řetenice</a:t>
          </a:r>
        </a:p>
      </xdr:txBody>
    </xdr:sp>
    <xdr:clientData/>
  </xdr:twoCellAnchor>
  <xdr:twoCellAnchor>
    <xdr:from>
      <xdr:col>2</xdr:col>
      <xdr:colOff>95250</xdr:colOff>
      <xdr:row>5</xdr:row>
      <xdr:rowOff>85725</xdr:rowOff>
    </xdr:from>
    <xdr:to>
      <xdr:col>5</xdr:col>
      <xdr:colOff>885825</xdr:colOff>
      <xdr:row>10</xdr:row>
      <xdr:rowOff>104775</xdr:rowOff>
    </xdr:to>
    <xdr:sp>
      <xdr:nvSpPr>
        <xdr:cNvPr id="363" name="text 119"/>
        <xdr:cNvSpPr txBox="1">
          <a:spLocks noChangeArrowheads="1"/>
        </xdr:cNvSpPr>
      </xdr:nvSpPr>
      <xdr:spPr>
        <a:xfrm>
          <a:off x="1047750" y="154305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Teplice v Čechách slouží 
současně jako předvěst vjezdového návěstidla 2L ŽST Řetenice</a:t>
          </a:r>
        </a:p>
      </xdr:txBody>
    </xdr:sp>
    <xdr:clientData/>
  </xdr:twoCellAnchor>
  <xdr:twoCellAnchor>
    <xdr:from>
      <xdr:col>8</xdr:col>
      <xdr:colOff>85725</xdr:colOff>
      <xdr:row>5</xdr:row>
      <xdr:rowOff>95250</xdr:rowOff>
    </xdr:from>
    <xdr:to>
      <xdr:col>11</xdr:col>
      <xdr:colOff>876300</xdr:colOff>
      <xdr:row>10</xdr:row>
      <xdr:rowOff>114300</xdr:rowOff>
    </xdr:to>
    <xdr:sp>
      <xdr:nvSpPr>
        <xdr:cNvPr id="364" name="text 120"/>
        <xdr:cNvSpPr txBox="1">
          <a:spLocks noChangeArrowheads="1"/>
        </xdr:cNvSpPr>
      </xdr:nvSpPr>
      <xdr:spPr>
        <a:xfrm>
          <a:off x="5495925" y="155257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Řetenice slouží současně jako předvěst vjezdových návěstidel ŽST Teplice v Čechách</a:t>
          </a:r>
        </a:p>
      </xdr:txBody>
    </xdr:sp>
    <xdr:clientData/>
  </xdr:twoCellAnchor>
  <xdr:twoCellAnchor>
    <xdr:from>
      <xdr:col>52</xdr:col>
      <xdr:colOff>0</xdr:colOff>
      <xdr:row>31</xdr:row>
      <xdr:rowOff>114300</xdr:rowOff>
    </xdr:from>
    <xdr:to>
      <xdr:col>92</xdr:col>
      <xdr:colOff>266700</xdr:colOff>
      <xdr:row>31</xdr:row>
      <xdr:rowOff>114300</xdr:rowOff>
    </xdr:to>
    <xdr:sp>
      <xdr:nvSpPr>
        <xdr:cNvPr id="365" name="Line 453"/>
        <xdr:cNvSpPr>
          <a:spLocks/>
        </xdr:cNvSpPr>
      </xdr:nvSpPr>
      <xdr:spPr>
        <a:xfrm flipV="1">
          <a:off x="38100000" y="7686675"/>
          <a:ext cx="2998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31</xdr:row>
      <xdr:rowOff>0</xdr:rowOff>
    </xdr:from>
    <xdr:ext cx="971550" cy="228600"/>
    <xdr:sp>
      <xdr:nvSpPr>
        <xdr:cNvPr id="366" name="text 7166"/>
        <xdr:cNvSpPr txBox="1">
          <a:spLocks noChangeArrowheads="1"/>
        </xdr:cNvSpPr>
      </xdr:nvSpPr>
      <xdr:spPr>
        <a:xfrm>
          <a:off x="371284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43</xdr:col>
      <xdr:colOff>0</xdr:colOff>
      <xdr:row>31</xdr:row>
      <xdr:rowOff>114300</xdr:rowOff>
    </xdr:from>
    <xdr:to>
      <xdr:col>51</xdr:col>
      <xdr:colOff>0</xdr:colOff>
      <xdr:row>31</xdr:row>
      <xdr:rowOff>114300</xdr:rowOff>
    </xdr:to>
    <xdr:sp>
      <xdr:nvSpPr>
        <xdr:cNvPr id="367" name="Line 455"/>
        <xdr:cNvSpPr>
          <a:spLocks/>
        </xdr:cNvSpPr>
      </xdr:nvSpPr>
      <xdr:spPr>
        <a:xfrm flipV="1">
          <a:off x="31184850" y="7686675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40</xdr:row>
      <xdr:rowOff>114300</xdr:rowOff>
    </xdr:from>
    <xdr:to>
      <xdr:col>79</xdr:col>
      <xdr:colOff>495300</xdr:colOff>
      <xdr:row>40</xdr:row>
      <xdr:rowOff>114300</xdr:rowOff>
    </xdr:to>
    <xdr:sp>
      <xdr:nvSpPr>
        <xdr:cNvPr id="368" name="Line 456"/>
        <xdr:cNvSpPr>
          <a:spLocks/>
        </xdr:cNvSpPr>
      </xdr:nvSpPr>
      <xdr:spPr>
        <a:xfrm flipV="1">
          <a:off x="38100000" y="9744075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40</xdr:row>
      <xdr:rowOff>114300</xdr:rowOff>
    </xdr:from>
    <xdr:to>
      <xdr:col>51</xdr:col>
      <xdr:colOff>0</xdr:colOff>
      <xdr:row>40</xdr:row>
      <xdr:rowOff>114300</xdr:rowOff>
    </xdr:to>
    <xdr:sp>
      <xdr:nvSpPr>
        <xdr:cNvPr id="369" name="Line 457"/>
        <xdr:cNvSpPr>
          <a:spLocks/>
        </xdr:cNvSpPr>
      </xdr:nvSpPr>
      <xdr:spPr>
        <a:xfrm flipV="1">
          <a:off x="26479500" y="97440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40</xdr:row>
      <xdr:rowOff>0</xdr:rowOff>
    </xdr:from>
    <xdr:ext cx="971550" cy="228600"/>
    <xdr:sp>
      <xdr:nvSpPr>
        <xdr:cNvPr id="370" name="text 7166"/>
        <xdr:cNvSpPr txBox="1">
          <a:spLocks noChangeArrowheads="1"/>
        </xdr:cNvSpPr>
      </xdr:nvSpPr>
      <xdr:spPr>
        <a:xfrm>
          <a:off x="37128450" y="9629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1" name="Line 4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2" name="Line 46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3" name="Line 4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4" name="Line 4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5" name="Line 4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6" name="Line 4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7" name="Line 46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8" name="Line 4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79" name="Line 46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80" name="Line 46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81" name="Line 46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82" name="Line 47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83" name="Line 472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84" name="Line 473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85" name="Line 474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86" name="Line 475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87" name="Line 476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88" name="Line 477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89" name="Line 478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0" name="Line 479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1" name="Line 480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2" name="Line 481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3" name="Line 482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4" name="Line 483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5" name="Line 484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6" name="Line 485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7" name="Line 486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8" name="Line 487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99" name="Line 488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0" name="Line 489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1" name="Line 490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2" name="Line 491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3" name="Line 492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4" name="Line 493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5" name="Line 494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406" name="Line 495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07" name="Line 49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08" name="Line 49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09" name="Line 49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0" name="Line 49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1" name="Line 50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2" name="Line 50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3" name="Line 502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4" name="Line 503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5" name="Line 504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6" name="Line 505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7" name="Line 50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8" name="Line 50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19" name="Line 50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0" name="Line 50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1" name="Line 51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2" name="Line 51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3" name="Line 512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4" name="Line 513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5" name="Line 514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6" name="Line 515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7" name="Line 51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8" name="Line 51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29" name="Line 51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0" name="Line 51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1" name="Line 52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2" name="Line 52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3" name="Line 522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4" name="Line 523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5" name="Line 524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6" name="Line 525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7" name="Line 52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8" name="Line 52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39" name="Line 52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40" name="Line 52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41" name="Line 53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42" name="Line 53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3" name="Line 532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4" name="Line 533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5" name="Line 534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6" name="Line 535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7" name="Line 536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8" name="Line 537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49" name="Line 538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50" name="Line 539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51" name="Line 540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52" name="Line 541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53" name="Line 542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454" name="Line 543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17</xdr:row>
      <xdr:rowOff>0</xdr:rowOff>
    </xdr:from>
    <xdr:to>
      <xdr:col>119</xdr:col>
      <xdr:colOff>0</xdr:colOff>
      <xdr:row>18</xdr:row>
      <xdr:rowOff>0</xdr:rowOff>
    </xdr:to>
    <xdr:sp>
      <xdr:nvSpPr>
        <xdr:cNvPr id="455" name="text 3"/>
        <xdr:cNvSpPr txBox="1">
          <a:spLocks noChangeArrowheads="1"/>
        </xdr:cNvSpPr>
      </xdr:nvSpPr>
      <xdr:spPr>
        <a:xfrm>
          <a:off x="87134700" y="4371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17</xdr:row>
      <xdr:rowOff>114300</xdr:rowOff>
    </xdr:from>
    <xdr:to>
      <xdr:col>118</xdr:col>
      <xdr:colOff>447675</xdr:colOff>
      <xdr:row>17</xdr:row>
      <xdr:rowOff>114300</xdr:rowOff>
    </xdr:to>
    <xdr:sp>
      <xdr:nvSpPr>
        <xdr:cNvPr id="456" name="Line 545"/>
        <xdr:cNvSpPr>
          <a:spLocks/>
        </xdr:cNvSpPr>
      </xdr:nvSpPr>
      <xdr:spPr>
        <a:xfrm>
          <a:off x="87201375" y="4486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25</xdr:row>
      <xdr:rowOff>114300</xdr:rowOff>
    </xdr:from>
    <xdr:to>
      <xdr:col>91</xdr:col>
      <xdr:colOff>552450</xdr:colOff>
      <xdr:row>25</xdr:row>
      <xdr:rowOff>114300</xdr:rowOff>
    </xdr:to>
    <xdr:sp>
      <xdr:nvSpPr>
        <xdr:cNvPr id="457" name="Line 555"/>
        <xdr:cNvSpPr>
          <a:spLocks/>
        </xdr:cNvSpPr>
      </xdr:nvSpPr>
      <xdr:spPr>
        <a:xfrm flipV="1">
          <a:off x="57416700" y="6315075"/>
          <a:ext cx="998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25</xdr:row>
      <xdr:rowOff>114300</xdr:rowOff>
    </xdr:from>
    <xdr:to>
      <xdr:col>77</xdr:col>
      <xdr:colOff>0</xdr:colOff>
      <xdr:row>25</xdr:row>
      <xdr:rowOff>114300</xdr:rowOff>
    </xdr:to>
    <xdr:sp>
      <xdr:nvSpPr>
        <xdr:cNvPr id="458" name="Line 556"/>
        <xdr:cNvSpPr>
          <a:spLocks/>
        </xdr:cNvSpPr>
      </xdr:nvSpPr>
      <xdr:spPr>
        <a:xfrm flipV="1">
          <a:off x="49987200" y="6315075"/>
          <a:ext cx="645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25</xdr:row>
      <xdr:rowOff>0</xdr:rowOff>
    </xdr:from>
    <xdr:ext cx="971550" cy="228600"/>
    <xdr:sp>
      <xdr:nvSpPr>
        <xdr:cNvPr id="459" name="text 7166"/>
        <xdr:cNvSpPr txBox="1">
          <a:spLocks noChangeArrowheads="1"/>
        </xdr:cNvSpPr>
      </xdr:nvSpPr>
      <xdr:spPr>
        <a:xfrm>
          <a:off x="564451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76</xdr:col>
      <xdr:colOff>0</xdr:colOff>
      <xdr:row>22</xdr:row>
      <xdr:rowOff>114300</xdr:rowOff>
    </xdr:from>
    <xdr:to>
      <xdr:col>91</xdr:col>
      <xdr:colOff>495300</xdr:colOff>
      <xdr:row>22</xdr:row>
      <xdr:rowOff>114300</xdr:rowOff>
    </xdr:to>
    <xdr:sp>
      <xdr:nvSpPr>
        <xdr:cNvPr id="460" name="Line 558"/>
        <xdr:cNvSpPr>
          <a:spLocks/>
        </xdr:cNvSpPr>
      </xdr:nvSpPr>
      <xdr:spPr>
        <a:xfrm flipV="1">
          <a:off x="55930800" y="5629275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114300</xdr:rowOff>
    </xdr:from>
    <xdr:to>
      <xdr:col>75</xdr:col>
      <xdr:colOff>0</xdr:colOff>
      <xdr:row>22</xdr:row>
      <xdr:rowOff>114300</xdr:rowOff>
    </xdr:to>
    <xdr:sp>
      <xdr:nvSpPr>
        <xdr:cNvPr id="461" name="Line 559"/>
        <xdr:cNvSpPr>
          <a:spLocks/>
        </xdr:cNvSpPr>
      </xdr:nvSpPr>
      <xdr:spPr>
        <a:xfrm flipV="1">
          <a:off x="51987450" y="56292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22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549592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116</xdr:col>
      <xdr:colOff>0</xdr:colOff>
      <xdr:row>14</xdr:row>
      <xdr:rowOff>0</xdr:rowOff>
    </xdr:from>
    <xdr:to>
      <xdr:col>119</xdr:col>
      <xdr:colOff>0</xdr:colOff>
      <xdr:row>16</xdr:row>
      <xdr:rowOff>0</xdr:rowOff>
    </xdr:to>
    <xdr:sp>
      <xdr:nvSpPr>
        <xdr:cNvPr id="463" name="text 37"/>
        <xdr:cNvSpPr txBox="1">
          <a:spLocks noChangeArrowheads="1"/>
        </xdr:cNvSpPr>
      </xdr:nvSpPr>
      <xdr:spPr>
        <a:xfrm>
          <a:off x="85648800" y="3686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Úpořiny</a:t>
          </a:r>
        </a:p>
      </xdr:txBody>
    </xdr:sp>
    <xdr:clientData/>
  </xdr:twoCellAnchor>
  <xdr:twoCellAnchor>
    <xdr:from>
      <xdr:col>116</xdr:col>
      <xdr:colOff>0</xdr:colOff>
      <xdr:row>41</xdr:row>
      <xdr:rowOff>0</xdr:rowOff>
    </xdr:from>
    <xdr:to>
      <xdr:col>119</xdr:col>
      <xdr:colOff>0</xdr:colOff>
      <xdr:row>43</xdr:row>
      <xdr:rowOff>0</xdr:rowOff>
    </xdr:to>
    <xdr:sp>
      <xdr:nvSpPr>
        <xdr:cNvPr id="464" name="text 37"/>
        <xdr:cNvSpPr txBox="1">
          <a:spLocks noChangeArrowheads="1"/>
        </xdr:cNvSpPr>
      </xdr:nvSpPr>
      <xdr:spPr>
        <a:xfrm>
          <a:off x="85648800" y="98583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Oldřichov u Duch.</a:t>
          </a:r>
        </a:p>
      </xdr:txBody>
    </xdr:sp>
    <xdr:clientData/>
  </xdr:twoCellAnchor>
  <xdr:twoCellAnchor>
    <xdr:from>
      <xdr:col>105</xdr:col>
      <xdr:colOff>495300</xdr:colOff>
      <xdr:row>17</xdr:row>
      <xdr:rowOff>114300</xdr:rowOff>
    </xdr:from>
    <xdr:to>
      <xdr:col>118</xdr:col>
      <xdr:colOff>0</xdr:colOff>
      <xdr:row>17</xdr:row>
      <xdr:rowOff>114300</xdr:rowOff>
    </xdr:to>
    <xdr:sp>
      <xdr:nvSpPr>
        <xdr:cNvPr id="465" name="Line 563"/>
        <xdr:cNvSpPr>
          <a:spLocks/>
        </xdr:cNvSpPr>
      </xdr:nvSpPr>
      <xdr:spPr>
        <a:xfrm flipV="1">
          <a:off x="77743050" y="4486275"/>
          <a:ext cx="939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419100</xdr:colOff>
      <xdr:row>16</xdr:row>
      <xdr:rowOff>57150</xdr:rowOff>
    </xdr:from>
    <xdr:to>
      <xdr:col>115</xdr:col>
      <xdr:colOff>600075</xdr:colOff>
      <xdr:row>16</xdr:row>
      <xdr:rowOff>171450</xdr:rowOff>
    </xdr:to>
    <xdr:grpSp>
      <xdr:nvGrpSpPr>
        <xdr:cNvPr id="466" name="Group 564"/>
        <xdr:cNvGrpSpPr>
          <a:grpSpLocks noChangeAspect="1"/>
        </xdr:cNvGrpSpPr>
      </xdr:nvGrpSpPr>
      <xdr:grpSpPr>
        <a:xfrm>
          <a:off x="84582000" y="42005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67" name="Line 56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6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6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6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6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7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33</xdr:row>
      <xdr:rowOff>66675</xdr:rowOff>
    </xdr:from>
    <xdr:to>
      <xdr:col>116</xdr:col>
      <xdr:colOff>447675</xdr:colOff>
      <xdr:row>33</xdr:row>
      <xdr:rowOff>180975</xdr:rowOff>
    </xdr:to>
    <xdr:grpSp>
      <xdr:nvGrpSpPr>
        <xdr:cNvPr id="473" name="Group 571"/>
        <xdr:cNvGrpSpPr>
          <a:grpSpLocks noChangeAspect="1"/>
        </xdr:cNvGrpSpPr>
      </xdr:nvGrpSpPr>
      <xdr:grpSpPr>
        <a:xfrm>
          <a:off x="85267800" y="8096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4" name="Line 5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5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19050</xdr:colOff>
      <xdr:row>38</xdr:row>
      <xdr:rowOff>66675</xdr:rowOff>
    </xdr:from>
    <xdr:to>
      <xdr:col>116</xdr:col>
      <xdr:colOff>457200</xdr:colOff>
      <xdr:row>38</xdr:row>
      <xdr:rowOff>180975</xdr:rowOff>
    </xdr:to>
    <xdr:grpSp>
      <xdr:nvGrpSpPr>
        <xdr:cNvPr id="481" name="Group 579"/>
        <xdr:cNvGrpSpPr>
          <a:grpSpLocks/>
        </xdr:cNvGrpSpPr>
      </xdr:nvGrpSpPr>
      <xdr:grpSpPr>
        <a:xfrm>
          <a:off x="85667850" y="92392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482" name="Line 580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81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82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583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38</xdr:row>
      <xdr:rowOff>57150</xdr:rowOff>
    </xdr:from>
    <xdr:to>
      <xdr:col>5</xdr:col>
      <xdr:colOff>381000</xdr:colOff>
      <xdr:row>38</xdr:row>
      <xdr:rowOff>171450</xdr:rowOff>
    </xdr:to>
    <xdr:grpSp>
      <xdr:nvGrpSpPr>
        <xdr:cNvPr id="486" name="Group 584"/>
        <xdr:cNvGrpSpPr>
          <a:grpSpLocks noChangeAspect="1"/>
        </xdr:cNvGrpSpPr>
      </xdr:nvGrpSpPr>
      <xdr:grpSpPr>
        <a:xfrm>
          <a:off x="2505075" y="9229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7" name="Line 5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5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33</xdr:row>
      <xdr:rowOff>57150</xdr:rowOff>
    </xdr:from>
    <xdr:to>
      <xdr:col>4</xdr:col>
      <xdr:colOff>504825</xdr:colOff>
      <xdr:row>33</xdr:row>
      <xdr:rowOff>171450</xdr:rowOff>
    </xdr:to>
    <xdr:grpSp>
      <xdr:nvGrpSpPr>
        <xdr:cNvPr id="494" name="Group 592"/>
        <xdr:cNvGrpSpPr>
          <a:grpSpLocks/>
        </xdr:cNvGrpSpPr>
      </xdr:nvGrpSpPr>
      <xdr:grpSpPr>
        <a:xfrm>
          <a:off x="2505075" y="808672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495" name="Line 593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94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95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96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0</xdr:colOff>
      <xdr:row>28</xdr:row>
      <xdr:rowOff>0</xdr:rowOff>
    </xdr:from>
    <xdr:ext cx="971550" cy="228600"/>
    <xdr:sp>
      <xdr:nvSpPr>
        <xdr:cNvPr id="499" name="text 7166"/>
        <xdr:cNvSpPr txBox="1">
          <a:spLocks noChangeArrowheads="1"/>
        </xdr:cNvSpPr>
      </xdr:nvSpPr>
      <xdr:spPr>
        <a:xfrm>
          <a:off x="579310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15</xdr:col>
      <xdr:colOff>342900</xdr:colOff>
      <xdr:row>37</xdr:row>
      <xdr:rowOff>114300</xdr:rowOff>
    </xdr:from>
    <xdr:to>
      <xdr:col>15</xdr:col>
      <xdr:colOff>647700</xdr:colOff>
      <xdr:row>39</xdr:row>
      <xdr:rowOff>28575</xdr:rowOff>
    </xdr:to>
    <xdr:grpSp>
      <xdr:nvGrpSpPr>
        <xdr:cNvPr id="500" name="Group 601"/>
        <xdr:cNvGrpSpPr>
          <a:grpSpLocks noChangeAspect="1"/>
        </xdr:cNvGrpSpPr>
      </xdr:nvGrpSpPr>
      <xdr:grpSpPr>
        <a:xfrm>
          <a:off x="107251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1" name="Line 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29</xdr:row>
      <xdr:rowOff>209550</xdr:rowOff>
    </xdr:from>
    <xdr:to>
      <xdr:col>18</xdr:col>
      <xdr:colOff>409575</xdr:colOff>
      <xdr:row>31</xdr:row>
      <xdr:rowOff>114300</xdr:rowOff>
    </xdr:to>
    <xdr:grpSp>
      <xdr:nvGrpSpPr>
        <xdr:cNvPr id="503" name="Group 604"/>
        <xdr:cNvGrpSpPr>
          <a:grpSpLocks noChangeAspect="1"/>
        </xdr:cNvGrpSpPr>
      </xdr:nvGrpSpPr>
      <xdr:grpSpPr>
        <a:xfrm>
          <a:off x="12934950" y="7324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4" name="Line 6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32</xdr:row>
      <xdr:rowOff>219075</xdr:rowOff>
    </xdr:from>
    <xdr:to>
      <xdr:col>23</xdr:col>
      <xdr:colOff>95250</xdr:colOff>
      <xdr:row>34</xdr:row>
      <xdr:rowOff>114300</xdr:rowOff>
    </xdr:to>
    <xdr:grpSp>
      <xdr:nvGrpSpPr>
        <xdr:cNvPr id="506" name="Group 607"/>
        <xdr:cNvGrpSpPr>
          <a:grpSpLocks noChangeAspect="1"/>
        </xdr:cNvGrpSpPr>
      </xdr:nvGrpSpPr>
      <xdr:grpSpPr>
        <a:xfrm>
          <a:off x="16116300" y="8020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7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37</xdr:row>
      <xdr:rowOff>114300</xdr:rowOff>
    </xdr:from>
    <xdr:to>
      <xdr:col>30</xdr:col>
      <xdr:colOff>419100</xdr:colOff>
      <xdr:row>39</xdr:row>
      <xdr:rowOff>28575</xdr:rowOff>
    </xdr:to>
    <xdr:grpSp>
      <xdr:nvGrpSpPr>
        <xdr:cNvPr id="509" name="Group 610"/>
        <xdr:cNvGrpSpPr>
          <a:grpSpLocks noChangeAspect="1"/>
        </xdr:cNvGrpSpPr>
      </xdr:nvGrpSpPr>
      <xdr:grpSpPr>
        <a:xfrm>
          <a:off x="218598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0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34</xdr:row>
      <xdr:rowOff>114300</xdr:rowOff>
    </xdr:from>
    <xdr:to>
      <xdr:col>22</xdr:col>
      <xdr:colOff>76200</xdr:colOff>
      <xdr:row>37</xdr:row>
      <xdr:rowOff>114300</xdr:rowOff>
    </xdr:to>
    <xdr:sp>
      <xdr:nvSpPr>
        <xdr:cNvPr id="512" name="Line 613"/>
        <xdr:cNvSpPr>
          <a:spLocks/>
        </xdr:cNvSpPr>
      </xdr:nvSpPr>
      <xdr:spPr>
        <a:xfrm flipV="1">
          <a:off x="10877550" y="83724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29</xdr:row>
      <xdr:rowOff>209550</xdr:rowOff>
    </xdr:from>
    <xdr:to>
      <xdr:col>31</xdr:col>
      <xdr:colOff>628650</xdr:colOff>
      <xdr:row>31</xdr:row>
      <xdr:rowOff>114300</xdr:rowOff>
    </xdr:to>
    <xdr:grpSp>
      <xdr:nvGrpSpPr>
        <xdr:cNvPr id="513" name="Group 614"/>
        <xdr:cNvGrpSpPr>
          <a:grpSpLocks noChangeAspect="1"/>
        </xdr:cNvGrpSpPr>
      </xdr:nvGrpSpPr>
      <xdr:grpSpPr>
        <a:xfrm>
          <a:off x="22593300" y="7324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4" name="Line 6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37</xdr:row>
      <xdr:rowOff>114300</xdr:rowOff>
    </xdr:from>
    <xdr:to>
      <xdr:col>31</xdr:col>
      <xdr:colOff>647700</xdr:colOff>
      <xdr:row>39</xdr:row>
      <xdr:rowOff>28575</xdr:rowOff>
    </xdr:to>
    <xdr:grpSp>
      <xdr:nvGrpSpPr>
        <xdr:cNvPr id="516" name="Group 617"/>
        <xdr:cNvGrpSpPr>
          <a:grpSpLocks noChangeAspect="1"/>
        </xdr:cNvGrpSpPr>
      </xdr:nvGrpSpPr>
      <xdr:grpSpPr>
        <a:xfrm>
          <a:off x="226123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6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6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19" name="Line 62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0" name="Line 62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1" name="Line 62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2" name="Line 62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3" name="Line 62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4" name="Line 62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32</xdr:row>
      <xdr:rowOff>219075</xdr:rowOff>
    </xdr:from>
    <xdr:to>
      <xdr:col>31</xdr:col>
      <xdr:colOff>647700</xdr:colOff>
      <xdr:row>34</xdr:row>
      <xdr:rowOff>114300</xdr:rowOff>
    </xdr:to>
    <xdr:grpSp>
      <xdr:nvGrpSpPr>
        <xdr:cNvPr id="525" name="Group 626"/>
        <xdr:cNvGrpSpPr>
          <a:grpSpLocks noChangeAspect="1"/>
        </xdr:cNvGrpSpPr>
      </xdr:nvGrpSpPr>
      <xdr:grpSpPr>
        <a:xfrm>
          <a:off x="22612350" y="8020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6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40</xdr:row>
      <xdr:rowOff>114300</xdr:rowOff>
    </xdr:from>
    <xdr:to>
      <xdr:col>36</xdr:col>
      <xdr:colOff>438150</xdr:colOff>
      <xdr:row>42</xdr:row>
      <xdr:rowOff>0</xdr:rowOff>
    </xdr:to>
    <xdr:grpSp>
      <xdr:nvGrpSpPr>
        <xdr:cNvPr id="528" name="Group 630"/>
        <xdr:cNvGrpSpPr>
          <a:grpSpLocks/>
        </xdr:cNvGrpSpPr>
      </xdr:nvGrpSpPr>
      <xdr:grpSpPr>
        <a:xfrm>
          <a:off x="26298525" y="97440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29" name="Line 63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3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531" name="Line 633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532" name="Line 634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533" name="Line 635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534" name="Line 636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535" name="Line 637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536" name="Line 638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152400</xdr:colOff>
      <xdr:row>29</xdr:row>
      <xdr:rowOff>219075</xdr:rowOff>
    </xdr:from>
    <xdr:to>
      <xdr:col>37</xdr:col>
      <xdr:colOff>457200</xdr:colOff>
      <xdr:row>31</xdr:row>
      <xdr:rowOff>114300</xdr:rowOff>
    </xdr:to>
    <xdr:grpSp>
      <xdr:nvGrpSpPr>
        <xdr:cNvPr id="537" name="Group 639"/>
        <xdr:cNvGrpSpPr>
          <a:grpSpLocks noChangeAspect="1"/>
        </xdr:cNvGrpSpPr>
      </xdr:nvGrpSpPr>
      <xdr:grpSpPr>
        <a:xfrm>
          <a:off x="268795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8" name="Line 6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540" name="Line 642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541" name="Line 643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542" name="Line 644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543" name="Line 645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544" name="Line 646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545" name="Line 647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552450</xdr:colOff>
      <xdr:row>29</xdr:row>
      <xdr:rowOff>219075</xdr:rowOff>
    </xdr:from>
    <xdr:to>
      <xdr:col>37</xdr:col>
      <xdr:colOff>866775</xdr:colOff>
      <xdr:row>31</xdr:row>
      <xdr:rowOff>114300</xdr:rowOff>
    </xdr:to>
    <xdr:grpSp>
      <xdr:nvGrpSpPr>
        <xdr:cNvPr id="546" name="Group 648"/>
        <xdr:cNvGrpSpPr>
          <a:grpSpLocks noChangeAspect="1"/>
        </xdr:cNvGrpSpPr>
      </xdr:nvGrpSpPr>
      <xdr:grpSpPr>
        <a:xfrm>
          <a:off x="2727960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7" name="Line 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27</xdr:row>
      <xdr:rowOff>19050</xdr:rowOff>
    </xdr:from>
    <xdr:to>
      <xdr:col>58</xdr:col>
      <xdr:colOff>504825</xdr:colOff>
      <xdr:row>27</xdr:row>
      <xdr:rowOff>19050</xdr:rowOff>
    </xdr:to>
    <xdr:sp>
      <xdr:nvSpPr>
        <xdr:cNvPr id="549" name="Line 651"/>
        <xdr:cNvSpPr>
          <a:spLocks/>
        </xdr:cNvSpPr>
      </xdr:nvSpPr>
      <xdr:spPr>
        <a:xfrm flipH="1">
          <a:off x="42548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27</xdr:row>
      <xdr:rowOff>19050</xdr:rowOff>
    </xdr:from>
    <xdr:to>
      <xdr:col>58</xdr:col>
      <xdr:colOff>504825</xdr:colOff>
      <xdr:row>27</xdr:row>
      <xdr:rowOff>19050</xdr:rowOff>
    </xdr:to>
    <xdr:sp>
      <xdr:nvSpPr>
        <xdr:cNvPr id="550" name="Line 652"/>
        <xdr:cNvSpPr>
          <a:spLocks/>
        </xdr:cNvSpPr>
      </xdr:nvSpPr>
      <xdr:spPr>
        <a:xfrm flipH="1">
          <a:off x="42548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27</xdr:row>
      <xdr:rowOff>19050</xdr:rowOff>
    </xdr:from>
    <xdr:to>
      <xdr:col>58</xdr:col>
      <xdr:colOff>504825</xdr:colOff>
      <xdr:row>27</xdr:row>
      <xdr:rowOff>19050</xdr:rowOff>
    </xdr:to>
    <xdr:sp>
      <xdr:nvSpPr>
        <xdr:cNvPr id="551" name="Line 653"/>
        <xdr:cNvSpPr>
          <a:spLocks/>
        </xdr:cNvSpPr>
      </xdr:nvSpPr>
      <xdr:spPr>
        <a:xfrm flipH="1">
          <a:off x="42548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27</xdr:row>
      <xdr:rowOff>19050</xdr:rowOff>
    </xdr:from>
    <xdr:to>
      <xdr:col>58</xdr:col>
      <xdr:colOff>504825</xdr:colOff>
      <xdr:row>27</xdr:row>
      <xdr:rowOff>19050</xdr:rowOff>
    </xdr:to>
    <xdr:sp>
      <xdr:nvSpPr>
        <xdr:cNvPr id="552" name="Line 654"/>
        <xdr:cNvSpPr>
          <a:spLocks/>
        </xdr:cNvSpPr>
      </xdr:nvSpPr>
      <xdr:spPr>
        <a:xfrm flipH="1">
          <a:off x="42548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27</xdr:row>
      <xdr:rowOff>19050</xdr:rowOff>
    </xdr:from>
    <xdr:to>
      <xdr:col>58</xdr:col>
      <xdr:colOff>504825</xdr:colOff>
      <xdr:row>27</xdr:row>
      <xdr:rowOff>19050</xdr:rowOff>
    </xdr:to>
    <xdr:sp>
      <xdr:nvSpPr>
        <xdr:cNvPr id="553" name="Line 655"/>
        <xdr:cNvSpPr>
          <a:spLocks/>
        </xdr:cNvSpPr>
      </xdr:nvSpPr>
      <xdr:spPr>
        <a:xfrm flipH="1">
          <a:off x="42548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27</xdr:row>
      <xdr:rowOff>19050</xdr:rowOff>
    </xdr:from>
    <xdr:to>
      <xdr:col>58</xdr:col>
      <xdr:colOff>504825</xdr:colOff>
      <xdr:row>27</xdr:row>
      <xdr:rowOff>19050</xdr:rowOff>
    </xdr:to>
    <xdr:sp>
      <xdr:nvSpPr>
        <xdr:cNvPr id="554" name="Line 656"/>
        <xdr:cNvSpPr>
          <a:spLocks/>
        </xdr:cNvSpPr>
      </xdr:nvSpPr>
      <xdr:spPr>
        <a:xfrm flipH="1">
          <a:off x="42548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342900</xdr:colOff>
      <xdr:row>26</xdr:row>
      <xdr:rowOff>219075</xdr:rowOff>
    </xdr:from>
    <xdr:to>
      <xdr:col>57</xdr:col>
      <xdr:colOff>647700</xdr:colOff>
      <xdr:row>28</xdr:row>
      <xdr:rowOff>114300</xdr:rowOff>
    </xdr:to>
    <xdr:grpSp>
      <xdr:nvGrpSpPr>
        <xdr:cNvPr id="555" name="Group 657"/>
        <xdr:cNvGrpSpPr>
          <a:grpSpLocks noChangeAspect="1"/>
        </xdr:cNvGrpSpPr>
      </xdr:nvGrpSpPr>
      <xdr:grpSpPr>
        <a:xfrm>
          <a:off x="419290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6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304800</xdr:colOff>
      <xdr:row>31</xdr:row>
      <xdr:rowOff>114300</xdr:rowOff>
    </xdr:from>
    <xdr:to>
      <xdr:col>43</xdr:col>
      <xdr:colOff>0</xdr:colOff>
      <xdr:row>31</xdr:row>
      <xdr:rowOff>114300</xdr:rowOff>
    </xdr:to>
    <xdr:sp>
      <xdr:nvSpPr>
        <xdr:cNvPr id="558" name="Line 660"/>
        <xdr:cNvSpPr>
          <a:spLocks/>
        </xdr:cNvSpPr>
      </xdr:nvSpPr>
      <xdr:spPr>
        <a:xfrm flipV="1">
          <a:off x="27031950" y="76866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31</xdr:row>
      <xdr:rowOff>114300</xdr:rowOff>
    </xdr:from>
    <xdr:to>
      <xdr:col>37</xdr:col>
      <xdr:colOff>304800</xdr:colOff>
      <xdr:row>31</xdr:row>
      <xdr:rowOff>114300</xdr:rowOff>
    </xdr:to>
    <xdr:sp>
      <xdr:nvSpPr>
        <xdr:cNvPr id="559" name="Line 661"/>
        <xdr:cNvSpPr>
          <a:spLocks/>
        </xdr:cNvSpPr>
      </xdr:nvSpPr>
      <xdr:spPr>
        <a:xfrm>
          <a:off x="3419475" y="7686675"/>
          <a:ext cx="2361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200025</xdr:colOff>
      <xdr:row>26</xdr:row>
      <xdr:rowOff>85725</xdr:rowOff>
    </xdr:from>
    <xdr:to>
      <xdr:col>57</xdr:col>
      <xdr:colOff>0</xdr:colOff>
      <xdr:row>27</xdr:row>
      <xdr:rowOff>161925</xdr:rowOff>
    </xdr:to>
    <xdr:grpSp>
      <xdr:nvGrpSpPr>
        <xdr:cNvPr id="560" name="Group 663"/>
        <xdr:cNvGrpSpPr>
          <a:grpSpLocks/>
        </xdr:cNvGrpSpPr>
      </xdr:nvGrpSpPr>
      <xdr:grpSpPr>
        <a:xfrm>
          <a:off x="34356675" y="6515100"/>
          <a:ext cx="7229475" cy="304800"/>
          <a:chOff x="89" y="144"/>
          <a:chExt cx="408" cy="32"/>
        </a:xfrm>
        <a:solidFill>
          <a:srgbClr val="FFFFFF"/>
        </a:solidFill>
      </xdr:grpSpPr>
      <xdr:sp>
        <xdr:nvSpPr>
          <xdr:cNvPr id="561" name="Rectangle 66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66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66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66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66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66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67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800100</xdr:colOff>
      <xdr:row>29</xdr:row>
      <xdr:rowOff>76200</xdr:rowOff>
    </xdr:from>
    <xdr:to>
      <xdr:col>61</xdr:col>
      <xdr:colOff>495300</xdr:colOff>
      <xdr:row>30</xdr:row>
      <xdr:rowOff>152400</xdr:rowOff>
    </xdr:to>
    <xdr:grpSp>
      <xdr:nvGrpSpPr>
        <xdr:cNvPr id="568" name="Group 671"/>
        <xdr:cNvGrpSpPr>
          <a:grpSpLocks/>
        </xdr:cNvGrpSpPr>
      </xdr:nvGrpSpPr>
      <xdr:grpSpPr>
        <a:xfrm>
          <a:off x="31984950" y="7191375"/>
          <a:ext cx="13068300" cy="304800"/>
          <a:chOff x="89" y="287"/>
          <a:chExt cx="863" cy="32"/>
        </a:xfrm>
        <a:solidFill>
          <a:srgbClr val="FFFFFF"/>
        </a:solidFill>
      </xdr:grpSpPr>
      <xdr:sp>
        <xdr:nvSpPr>
          <xdr:cNvPr id="569" name="Rectangle 6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6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6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6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6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6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6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6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6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104775</xdr:colOff>
      <xdr:row>39</xdr:row>
      <xdr:rowOff>0</xdr:rowOff>
    </xdr:from>
    <xdr:to>
      <xdr:col>33</xdr:col>
      <xdr:colOff>152400</xdr:colOff>
      <xdr:row>40</xdr:row>
      <xdr:rowOff>0</xdr:rowOff>
    </xdr:to>
    <xdr:grpSp>
      <xdr:nvGrpSpPr>
        <xdr:cNvPr id="578" name="Group 681"/>
        <xdr:cNvGrpSpPr>
          <a:grpSpLocks/>
        </xdr:cNvGrpSpPr>
      </xdr:nvGrpSpPr>
      <xdr:grpSpPr>
        <a:xfrm>
          <a:off x="23860125" y="940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9" name="Rectangle 6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6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6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</xdr:colOff>
      <xdr:row>29</xdr:row>
      <xdr:rowOff>152400</xdr:rowOff>
    </xdr:from>
    <xdr:to>
      <xdr:col>15</xdr:col>
      <xdr:colOff>66675</xdr:colOff>
      <xdr:row>30</xdr:row>
      <xdr:rowOff>152400</xdr:rowOff>
    </xdr:to>
    <xdr:grpSp>
      <xdr:nvGrpSpPr>
        <xdr:cNvPr id="582" name="Group 685"/>
        <xdr:cNvGrpSpPr>
          <a:grpSpLocks/>
        </xdr:cNvGrpSpPr>
      </xdr:nvGrpSpPr>
      <xdr:grpSpPr>
        <a:xfrm>
          <a:off x="10401300" y="7267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83" name="Rectangle 6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6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609600</xdr:colOff>
      <xdr:row>41</xdr:row>
      <xdr:rowOff>114300</xdr:rowOff>
    </xdr:from>
    <xdr:to>
      <xdr:col>28</xdr:col>
      <xdr:colOff>352425</xdr:colOff>
      <xdr:row>43</xdr:row>
      <xdr:rowOff>19050</xdr:rowOff>
    </xdr:to>
    <xdr:grpSp>
      <xdr:nvGrpSpPr>
        <xdr:cNvPr id="586" name="Group 689"/>
        <xdr:cNvGrpSpPr>
          <a:grpSpLocks/>
        </xdr:cNvGrpSpPr>
      </xdr:nvGrpSpPr>
      <xdr:grpSpPr>
        <a:xfrm>
          <a:off x="19907250" y="9972675"/>
          <a:ext cx="714375" cy="361950"/>
          <a:chOff x="-77" y="8"/>
          <a:chExt cx="66" cy="15846"/>
        </a:xfrm>
        <a:solidFill>
          <a:srgbClr val="FFFFFF"/>
        </a:solidFill>
      </xdr:grpSpPr>
      <xdr:sp>
        <xdr:nvSpPr>
          <xdr:cNvPr id="587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42</xdr:col>
      <xdr:colOff>219075</xdr:colOff>
      <xdr:row>32</xdr:row>
      <xdr:rowOff>76200</xdr:rowOff>
    </xdr:from>
    <xdr:to>
      <xdr:col>63</xdr:col>
      <xdr:colOff>0</xdr:colOff>
      <xdr:row>33</xdr:row>
      <xdr:rowOff>152400</xdr:rowOff>
    </xdr:to>
    <xdr:grpSp>
      <xdr:nvGrpSpPr>
        <xdr:cNvPr id="589" name="Group 692"/>
        <xdr:cNvGrpSpPr>
          <a:grpSpLocks/>
        </xdr:cNvGrpSpPr>
      </xdr:nvGrpSpPr>
      <xdr:grpSpPr>
        <a:xfrm>
          <a:off x="30889575" y="7877175"/>
          <a:ext cx="15154275" cy="304800"/>
          <a:chOff x="89" y="287"/>
          <a:chExt cx="863" cy="32"/>
        </a:xfrm>
        <a:solidFill>
          <a:srgbClr val="FFFFFF"/>
        </a:solidFill>
      </xdr:grpSpPr>
      <xdr:sp>
        <xdr:nvSpPr>
          <xdr:cNvPr id="590" name="Rectangle 69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9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6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7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7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35</xdr:row>
      <xdr:rowOff>76200</xdr:rowOff>
    </xdr:from>
    <xdr:to>
      <xdr:col>63</xdr:col>
      <xdr:colOff>0</xdr:colOff>
      <xdr:row>36</xdr:row>
      <xdr:rowOff>152400</xdr:rowOff>
    </xdr:to>
    <xdr:grpSp>
      <xdr:nvGrpSpPr>
        <xdr:cNvPr id="599" name="Group 702"/>
        <xdr:cNvGrpSpPr>
          <a:grpSpLocks/>
        </xdr:cNvGrpSpPr>
      </xdr:nvGrpSpPr>
      <xdr:grpSpPr>
        <a:xfrm>
          <a:off x="30889575" y="8562975"/>
          <a:ext cx="15154275" cy="304800"/>
          <a:chOff x="89" y="287"/>
          <a:chExt cx="863" cy="32"/>
        </a:xfrm>
        <a:solidFill>
          <a:srgbClr val="FFFFFF"/>
        </a:solidFill>
      </xdr:grpSpPr>
      <xdr:sp>
        <xdr:nvSpPr>
          <xdr:cNvPr id="600" name="Rectangle 70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70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7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7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7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7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7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7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7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09" name="Line 71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0" name="Line 71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1" name="Line 714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2" name="Line 715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3" name="Line 716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4" name="Line 717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5" name="Line 718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6" name="Line 719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7" name="Line 720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8" name="Line 721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19" name="Line 72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620" name="Line 72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723900</xdr:colOff>
      <xdr:row>33</xdr:row>
      <xdr:rowOff>66675</xdr:rowOff>
    </xdr:from>
    <xdr:to>
      <xdr:col>38</xdr:col>
      <xdr:colOff>447675</xdr:colOff>
      <xdr:row>33</xdr:row>
      <xdr:rowOff>180975</xdr:rowOff>
    </xdr:to>
    <xdr:grpSp>
      <xdr:nvGrpSpPr>
        <xdr:cNvPr id="621" name="Group 724"/>
        <xdr:cNvGrpSpPr>
          <a:grpSpLocks noChangeAspect="1"/>
        </xdr:cNvGrpSpPr>
      </xdr:nvGrpSpPr>
      <xdr:grpSpPr>
        <a:xfrm>
          <a:off x="27451050" y="80962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22" name="Line 7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7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7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7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7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7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600075</xdr:colOff>
      <xdr:row>30</xdr:row>
      <xdr:rowOff>66675</xdr:rowOff>
    </xdr:from>
    <xdr:to>
      <xdr:col>42</xdr:col>
      <xdr:colOff>457200</xdr:colOff>
      <xdr:row>30</xdr:row>
      <xdr:rowOff>180975</xdr:rowOff>
    </xdr:to>
    <xdr:grpSp>
      <xdr:nvGrpSpPr>
        <xdr:cNvPr id="628" name="Group 731"/>
        <xdr:cNvGrpSpPr>
          <a:grpSpLocks noChangeAspect="1"/>
        </xdr:cNvGrpSpPr>
      </xdr:nvGrpSpPr>
      <xdr:grpSpPr>
        <a:xfrm>
          <a:off x="30299025" y="7410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29" name="Line 7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7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7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7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7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7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76200</xdr:colOff>
      <xdr:row>36</xdr:row>
      <xdr:rowOff>57150</xdr:rowOff>
    </xdr:from>
    <xdr:to>
      <xdr:col>35</xdr:col>
      <xdr:colOff>904875</xdr:colOff>
      <xdr:row>36</xdr:row>
      <xdr:rowOff>171450</xdr:rowOff>
    </xdr:to>
    <xdr:grpSp>
      <xdr:nvGrpSpPr>
        <xdr:cNvPr id="636" name="Group 739"/>
        <xdr:cNvGrpSpPr>
          <a:grpSpLocks noChangeAspect="1"/>
        </xdr:cNvGrpSpPr>
      </xdr:nvGrpSpPr>
      <xdr:grpSpPr>
        <a:xfrm>
          <a:off x="25317450" y="8772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37" name="Line 7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7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7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7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7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152400</xdr:colOff>
      <xdr:row>28</xdr:row>
      <xdr:rowOff>0</xdr:rowOff>
    </xdr:from>
    <xdr:to>
      <xdr:col>101</xdr:col>
      <xdr:colOff>361950</xdr:colOff>
      <xdr:row>29</xdr:row>
      <xdr:rowOff>133350</xdr:rowOff>
    </xdr:to>
    <xdr:grpSp>
      <xdr:nvGrpSpPr>
        <xdr:cNvPr id="644" name="Group 747"/>
        <xdr:cNvGrpSpPr>
          <a:grpSpLocks/>
        </xdr:cNvGrpSpPr>
      </xdr:nvGrpSpPr>
      <xdr:grpSpPr>
        <a:xfrm>
          <a:off x="73914000" y="6886575"/>
          <a:ext cx="723900" cy="361950"/>
          <a:chOff x="-77" y="-11694"/>
          <a:chExt cx="66" cy="31654"/>
        </a:xfrm>
        <a:solidFill>
          <a:srgbClr val="FFFFFF"/>
        </a:solidFill>
      </xdr:grpSpPr>
      <xdr:sp>
        <xdr:nvSpPr>
          <xdr:cNvPr id="645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47" name="Line 75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48" name="Line 75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49" name="Line 75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0" name="Line 75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1" name="Line 75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2" name="Line 75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3" name="Line 75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4" name="Line 75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5" name="Line 76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6" name="Line 76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7" name="Line 76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658" name="Line 76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76200</xdr:colOff>
      <xdr:row>39</xdr:row>
      <xdr:rowOff>57150</xdr:rowOff>
    </xdr:from>
    <xdr:to>
      <xdr:col>39</xdr:col>
      <xdr:colOff>904875</xdr:colOff>
      <xdr:row>39</xdr:row>
      <xdr:rowOff>171450</xdr:rowOff>
    </xdr:to>
    <xdr:grpSp>
      <xdr:nvGrpSpPr>
        <xdr:cNvPr id="659" name="Group 764"/>
        <xdr:cNvGrpSpPr>
          <a:grpSpLocks noChangeAspect="1"/>
        </xdr:cNvGrpSpPr>
      </xdr:nvGrpSpPr>
      <xdr:grpSpPr>
        <a:xfrm>
          <a:off x="28289250" y="9458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0" name="Line 7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7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7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7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7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7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7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67" name="Line 773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68" name="Line 774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69" name="Line 775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0" name="Line 776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1" name="Line 777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2" name="Line 778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3" name="Line 779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4" name="Line 780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5" name="Line 781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6" name="Line 782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7" name="Line 783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26</xdr:row>
      <xdr:rowOff>19050</xdr:rowOff>
    </xdr:from>
    <xdr:to>
      <xdr:col>44</xdr:col>
      <xdr:colOff>504825</xdr:colOff>
      <xdr:row>26</xdr:row>
      <xdr:rowOff>19050</xdr:rowOff>
    </xdr:to>
    <xdr:sp>
      <xdr:nvSpPr>
        <xdr:cNvPr id="678" name="Line 784"/>
        <xdr:cNvSpPr>
          <a:spLocks/>
        </xdr:cNvSpPr>
      </xdr:nvSpPr>
      <xdr:spPr>
        <a:xfrm flipH="1">
          <a:off x="32146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342900</xdr:colOff>
      <xdr:row>27</xdr:row>
      <xdr:rowOff>66675</xdr:rowOff>
    </xdr:from>
    <xdr:to>
      <xdr:col>43</xdr:col>
      <xdr:colOff>657225</xdr:colOff>
      <xdr:row>27</xdr:row>
      <xdr:rowOff>180975</xdr:rowOff>
    </xdr:to>
    <xdr:grpSp>
      <xdr:nvGrpSpPr>
        <xdr:cNvPr id="679" name="Group 785"/>
        <xdr:cNvGrpSpPr>
          <a:grpSpLocks noChangeAspect="1"/>
        </xdr:cNvGrpSpPr>
      </xdr:nvGrpSpPr>
      <xdr:grpSpPr>
        <a:xfrm>
          <a:off x="31013400" y="67246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0" name="Line 7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7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7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390525</xdr:colOff>
      <xdr:row>27</xdr:row>
      <xdr:rowOff>123825</xdr:rowOff>
    </xdr:from>
    <xdr:to>
      <xdr:col>41</xdr:col>
      <xdr:colOff>752475</xdr:colOff>
      <xdr:row>27</xdr:row>
      <xdr:rowOff>123825</xdr:rowOff>
    </xdr:to>
    <xdr:sp>
      <xdr:nvSpPr>
        <xdr:cNvPr id="687" name="Line 795"/>
        <xdr:cNvSpPr>
          <a:spLocks/>
        </xdr:cNvSpPr>
      </xdr:nvSpPr>
      <xdr:spPr>
        <a:xfrm>
          <a:off x="16716375" y="6781800"/>
          <a:ext cx="1373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25</xdr:row>
      <xdr:rowOff>209550</xdr:rowOff>
    </xdr:from>
    <xdr:to>
      <xdr:col>37</xdr:col>
      <xdr:colOff>676275</xdr:colOff>
      <xdr:row>27</xdr:row>
      <xdr:rowOff>114300</xdr:rowOff>
    </xdr:to>
    <xdr:grpSp>
      <xdr:nvGrpSpPr>
        <xdr:cNvPr id="688" name="Group 797"/>
        <xdr:cNvGrpSpPr>
          <a:grpSpLocks noChangeAspect="1"/>
        </xdr:cNvGrpSpPr>
      </xdr:nvGrpSpPr>
      <xdr:grpSpPr>
        <a:xfrm>
          <a:off x="27003375" y="6410325"/>
          <a:ext cx="400050" cy="361950"/>
          <a:chOff x="36" y="39"/>
          <a:chExt cx="28" cy="38"/>
        </a:xfrm>
        <a:solidFill>
          <a:srgbClr val="FFFFFF"/>
        </a:solidFill>
      </xdr:grpSpPr>
      <xdr:sp>
        <xdr:nvSpPr>
          <xdr:cNvPr id="689" name="Line 7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37</xdr:row>
      <xdr:rowOff>114300</xdr:rowOff>
    </xdr:from>
    <xdr:to>
      <xdr:col>36</xdr:col>
      <xdr:colOff>266700</xdr:colOff>
      <xdr:row>40</xdr:row>
      <xdr:rowOff>114300</xdr:rowOff>
    </xdr:to>
    <xdr:sp>
      <xdr:nvSpPr>
        <xdr:cNvPr id="691" name="Line 801"/>
        <xdr:cNvSpPr>
          <a:spLocks/>
        </xdr:cNvSpPr>
      </xdr:nvSpPr>
      <xdr:spPr>
        <a:xfrm flipH="1" flipV="1">
          <a:off x="22764750" y="90582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14</xdr:col>
      <xdr:colOff>238125</xdr:colOff>
      <xdr:row>28</xdr:row>
      <xdr:rowOff>133350</xdr:rowOff>
    </xdr:to>
    <xdr:sp>
      <xdr:nvSpPr>
        <xdr:cNvPr id="692" name="Line 802"/>
        <xdr:cNvSpPr>
          <a:spLocks/>
        </xdr:cNvSpPr>
      </xdr:nvSpPr>
      <xdr:spPr>
        <a:xfrm flipH="1" flipV="1">
          <a:off x="9363075" y="68865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28</xdr:row>
      <xdr:rowOff>133350</xdr:rowOff>
    </xdr:from>
    <xdr:to>
      <xdr:col>18</xdr:col>
      <xdr:colOff>247650</xdr:colOff>
      <xdr:row>31</xdr:row>
      <xdr:rowOff>114300</xdr:rowOff>
    </xdr:to>
    <xdr:sp>
      <xdr:nvSpPr>
        <xdr:cNvPr id="693" name="Line 803"/>
        <xdr:cNvSpPr>
          <a:spLocks/>
        </xdr:cNvSpPr>
      </xdr:nvSpPr>
      <xdr:spPr>
        <a:xfrm flipH="1" flipV="1">
          <a:off x="10106025" y="7019925"/>
          <a:ext cx="29813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27</xdr:row>
      <xdr:rowOff>152400</xdr:rowOff>
    </xdr:from>
    <xdr:to>
      <xdr:col>13</xdr:col>
      <xdr:colOff>466725</xdr:colOff>
      <xdr:row>28</xdr:row>
      <xdr:rowOff>0</xdr:rowOff>
    </xdr:to>
    <xdr:sp>
      <xdr:nvSpPr>
        <xdr:cNvPr id="694" name="Line 804"/>
        <xdr:cNvSpPr>
          <a:spLocks/>
        </xdr:cNvSpPr>
      </xdr:nvSpPr>
      <xdr:spPr>
        <a:xfrm flipH="1" flipV="1">
          <a:off x="8620125" y="6810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466725</xdr:colOff>
      <xdr:row>27</xdr:row>
      <xdr:rowOff>114300</xdr:rowOff>
    </xdr:from>
    <xdr:to>
      <xdr:col>12</xdr:col>
      <xdr:colOff>238125</xdr:colOff>
      <xdr:row>27</xdr:row>
      <xdr:rowOff>152400</xdr:rowOff>
    </xdr:to>
    <xdr:sp>
      <xdr:nvSpPr>
        <xdr:cNvPr id="695" name="Line 805"/>
        <xdr:cNvSpPr>
          <a:spLocks/>
        </xdr:cNvSpPr>
      </xdr:nvSpPr>
      <xdr:spPr>
        <a:xfrm flipH="1" flipV="1">
          <a:off x="7877175" y="6772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438150</xdr:colOff>
      <xdr:row>27</xdr:row>
      <xdr:rowOff>114300</xdr:rowOff>
    </xdr:from>
    <xdr:to>
      <xdr:col>11</xdr:col>
      <xdr:colOff>457200</xdr:colOff>
      <xdr:row>27</xdr:row>
      <xdr:rowOff>114300</xdr:rowOff>
    </xdr:to>
    <xdr:sp>
      <xdr:nvSpPr>
        <xdr:cNvPr id="696" name="Line 806"/>
        <xdr:cNvSpPr>
          <a:spLocks/>
        </xdr:cNvSpPr>
      </xdr:nvSpPr>
      <xdr:spPr>
        <a:xfrm>
          <a:off x="5848350" y="6772275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152400</xdr:colOff>
      <xdr:row>31</xdr:row>
      <xdr:rowOff>0</xdr:rowOff>
    </xdr:from>
    <xdr:ext cx="676275" cy="228600"/>
    <xdr:sp>
      <xdr:nvSpPr>
        <xdr:cNvPr id="697" name="text 7125"/>
        <xdr:cNvSpPr txBox="1">
          <a:spLocks noChangeArrowheads="1"/>
        </xdr:cNvSpPr>
      </xdr:nvSpPr>
      <xdr:spPr>
        <a:xfrm>
          <a:off x="6076950" y="7572375"/>
          <a:ext cx="676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 §)</a:t>
          </a:r>
        </a:p>
      </xdr:txBody>
    </xdr:sp>
    <xdr:clientData/>
  </xdr:oneCellAnchor>
  <xdr:twoCellAnchor editAs="absolute">
    <xdr:from>
      <xdr:col>14</xdr:col>
      <xdr:colOff>142875</xdr:colOff>
      <xdr:row>27</xdr:row>
      <xdr:rowOff>171450</xdr:rowOff>
    </xdr:from>
    <xdr:to>
      <xdr:col>14</xdr:col>
      <xdr:colOff>495300</xdr:colOff>
      <xdr:row>28</xdr:row>
      <xdr:rowOff>66675</xdr:rowOff>
    </xdr:to>
    <xdr:sp>
      <xdr:nvSpPr>
        <xdr:cNvPr id="698" name="kreslení 12"/>
        <xdr:cNvSpPr>
          <a:spLocks/>
        </xdr:cNvSpPr>
      </xdr:nvSpPr>
      <xdr:spPr>
        <a:xfrm>
          <a:off x="10010775" y="682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390525</xdr:colOff>
      <xdr:row>40</xdr:row>
      <xdr:rowOff>114300</xdr:rowOff>
    </xdr:from>
    <xdr:to>
      <xdr:col>36</xdr:col>
      <xdr:colOff>285750</xdr:colOff>
      <xdr:row>40</xdr:row>
      <xdr:rowOff>114300</xdr:rowOff>
    </xdr:to>
    <xdr:sp>
      <xdr:nvSpPr>
        <xdr:cNvPr id="699" name="Line 811"/>
        <xdr:cNvSpPr>
          <a:spLocks/>
        </xdr:cNvSpPr>
      </xdr:nvSpPr>
      <xdr:spPr>
        <a:xfrm>
          <a:off x="11744325" y="9744075"/>
          <a:ext cx="1475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142875</xdr:colOff>
      <xdr:row>41</xdr:row>
      <xdr:rowOff>57150</xdr:rowOff>
    </xdr:from>
    <xdr:to>
      <xdr:col>32</xdr:col>
      <xdr:colOff>495300</xdr:colOff>
      <xdr:row>41</xdr:row>
      <xdr:rowOff>180975</xdr:rowOff>
    </xdr:to>
    <xdr:sp>
      <xdr:nvSpPr>
        <xdr:cNvPr id="700" name="kreslení 417"/>
        <xdr:cNvSpPr>
          <a:spLocks/>
        </xdr:cNvSpPr>
      </xdr:nvSpPr>
      <xdr:spPr>
        <a:xfrm>
          <a:off x="2338387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31</xdr:row>
      <xdr:rowOff>114300</xdr:rowOff>
    </xdr:from>
    <xdr:to>
      <xdr:col>111</xdr:col>
      <xdr:colOff>723900</xdr:colOff>
      <xdr:row>31</xdr:row>
      <xdr:rowOff>114300</xdr:rowOff>
    </xdr:to>
    <xdr:sp>
      <xdr:nvSpPr>
        <xdr:cNvPr id="701" name="Line 824"/>
        <xdr:cNvSpPr>
          <a:spLocks/>
        </xdr:cNvSpPr>
      </xdr:nvSpPr>
      <xdr:spPr>
        <a:xfrm>
          <a:off x="68084700" y="7686675"/>
          <a:ext cx="1434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20</xdr:row>
      <xdr:rowOff>209550</xdr:rowOff>
    </xdr:from>
    <xdr:to>
      <xdr:col>63</xdr:col>
      <xdr:colOff>628650</xdr:colOff>
      <xdr:row>22</xdr:row>
      <xdr:rowOff>114300</xdr:rowOff>
    </xdr:to>
    <xdr:grpSp>
      <xdr:nvGrpSpPr>
        <xdr:cNvPr id="702" name="Group 826"/>
        <xdr:cNvGrpSpPr>
          <a:grpSpLocks noChangeAspect="1"/>
        </xdr:cNvGrpSpPr>
      </xdr:nvGrpSpPr>
      <xdr:grpSpPr>
        <a:xfrm>
          <a:off x="463677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3" name="Line 8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8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476250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705" name="Line 830"/>
        <xdr:cNvSpPr>
          <a:spLocks/>
        </xdr:cNvSpPr>
      </xdr:nvSpPr>
      <xdr:spPr>
        <a:xfrm>
          <a:off x="46520100" y="5629275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25</xdr:row>
      <xdr:rowOff>114300</xdr:rowOff>
    </xdr:from>
    <xdr:to>
      <xdr:col>68</xdr:col>
      <xdr:colOff>0</xdr:colOff>
      <xdr:row>25</xdr:row>
      <xdr:rowOff>114300</xdr:rowOff>
    </xdr:to>
    <xdr:sp>
      <xdr:nvSpPr>
        <xdr:cNvPr id="706" name="Line 831"/>
        <xdr:cNvSpPr>
          <a:spLocks/>
        </xdr:cNvSpPr>
      </xdr:nvSpPr>
      <xdr:spPr>
        <a:xfrm>
          <a:off x="44310300" y="631507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22</xdr:row>
      <xdr:rowOff>114300</xdr:rowOff>
    </xdr:from>
    <xdr:to>
      <xdr:col>63</xdr:col>
      <xdr:colOff>476250</xdr:colOff>
      <xdr:row>28</xdr:row>
      <xdr:rowOff>114300</xdr:rowOff>
    </xdr:to>
    <xdr:sp>
      <xdr:nvSpPr>
        <xdr:cNvPr id="707" name="Line 832"/>
        <xdr:cNvSpPr>
          <a:spLocks/>
        </xdr:cNvSpPr>
      </xdr:nvSpPr>
      <xdr:spPr>
        <a:xfrm flipH="1">
          <a:off x="42081450" y="5629275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08" name="Line 833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09" name="Line 834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0" name="Line 835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1" name="Line 836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2" name="Line 837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3" name="Line 838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4" name="Line 839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5" name="Line 840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6" name="Line 841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7" name="Line 842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8" name="Line 843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20</xdr:row>
      <xdr:rowOff>19050</xdr:rowOff>
    </xdr:from>
    <xdr:to>
      <xdr:col>69</xdr:col>
      <xdr:colOff>504825</xdr:colOff>
      <xdr:row>20</xdr:row>
      <xdr:rowOff>19050</xdr:rowOff>
    </xdr:to>
    <xdr:sp>
      <xdr:nvSpPr>
        <xdr:cNvPr id="719" name="Line 844"/>
        <xdr:cNvSpPr>
          <a:spLocks/>
        </xdr:cNvSpPr>
      </xdr:nvSpPr>
      <xdr:spPr>
        <a:xfrm flipH="1">
          <a:off x="50501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0" name="Line 846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1" name="Line 847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2" name="Line 848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3" name="Line 849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4" name="Line 850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5" name="Line 851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6" name="Line 852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7" name="Line 853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8" name="Line 854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29" name="Line 855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30" name="Line 856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731" name="Line 857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2" name="Line 85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3" name="Line 85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4" name="Line 860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5" name="Line 861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6" name="Line 862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7" name="Line 863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8" name="Line 864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39" name="Line 865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40" name="Line 866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41" name="Line 867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42" name="Line 86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43" name="Line 86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27</xdr:row>
      <xdr:rowOff>57150</xdr:rowOff>
    </xdr:from>
    <xdr:to>
      <xdr:col>64</xdr:col>
      <xdr:colOff>447675</xdr:colOff>
      <xdr:row>27</xdr:row>
      <xdr:rowOff>171450</xdr:rowOff>
    </xdr:to>
    <xdr:grpSp>
      <xdr:nvGrpSpPr>
        <xdr:cNvPr id="744" name="Group 870"/>
        <xdr:cNvGrpSpPr>
          <a:grpSpLocks/>
        </xdr:cNvGrpSpPr>
      </xdr:nvGrpSpPr>
      <xdr:grpSpPr>
        <a:xfrm>
          <a:off x="46643925" y="67151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745" name="Group 871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746" name="Line 872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7" name="Oval 873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8" name="Oval 874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9" name="Oval 875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0" name="Oval 876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1" name="Rectangle 877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2" name="Line 878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3" name="Line 879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54" name="Oval 880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55" name="Line 88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56" name="Line 88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57" name="Line 884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58" name="Line 885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59" name="Line 886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60" name="Line 887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61" name="Line 888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62" name="Line 889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63" name="Line 890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64" name="Line 891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65" name="Line 89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766" name="Line 89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92</xdr:col>
      <xdr:colOff>0</xdr:colOff>
      <xdr:row>28</xdr:row>
      <xdr:rowOff>114300</xdr:rowOff>
    </xdr:to>
    <xdr:sp>
      <xdr:nvSpPr>
        <xdr:cNvPr id="767" name="Line 894"/>
        <xdr:cNvSpPr>
          <a:spLocks/>
        </xdr:cNvSpPr>
      </xdr:nvSpPr>
      <xdr:spPr>
        <a:xfrm flipV="1">
          <a:off x="58902600" y="7000875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</xdr:colOff>
      <xdr:row>21</xdr:row>
      <xdr:rowOff>66675</xdr:rowOff>
    </xdr:from>
    <xdr:to>
      <xdr:col>70</xdr:col>
      <xdr:colOff>447675</xdr:colOff>
      <xdr:row>21</xdr:row>
      <xdr:rowOff>180975</xdr:rowOff>
    </xdr:to>
    <xdr:grpSp>
      <xdr:nvGrpSpPr>
        <xdr:cNvPr id="768" name="Group 895"/>
        <xdr:cNvGrpSpPr>
          <a:grpSpLocks/>
        </xdr:cNvGrpSpPr>
      </xdr:nvGrpSpPr>
      <xdr:grpSpPr>
        <a:xfrm>
          <a:off x="51482625" y="53530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769" name="Line 896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897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898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899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24</xdr:row>
      <xdr:rowOff>66675</xdr:rowOff>
    </xdr:from>
    <xdr:to>
      <xdr:col>67</xdr:col>
      <xdr:colOff>904875</xdr:colOff>
      <xdr:row>24</xdr:row>
      <xdr:rowOff>180975</xdr:rowOff>
    </xdr:to>
    <xdr:grpSp>
      <xdr:nvGrpSpPr>
        <xdr:cNvPr id="773" name="Group 900"/>
        <xdr:cNvGrpSpPr>
          <a:grpSpLocks/>
        </xdr:cNvGrpSpPr>
      </xdr:nvGrpSpPr>
      <xdr:grpSpPr>
        <a:xfrm>
          <a:off x="49482375" y="60388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774" name="Line 901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902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903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904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381000</xdr:colOff>
      <xdr:row>18</xdr:row>
      <xdr:rowOff>9525</xdr:rowOff>
    </xdr:from>
    <xdr:to>
      <xdr:col>65</xdr:col>
      <xdr:colOff>600075</xdr:colOff>
      <xdr:row>20</xdr:row>
      <xdr:rowOff>0</xdr:rowOff>
    </xdr:to>
    <xdr:grpSp>
      <xdr:nvGrpSpPr>
        <xdr:cNvPr id="778" name="Group 910"/>
        <xdr:cNvGrpSpPr>
          <a:grpSpLocks noChangeAspect="1"/>
        </xdr:cNvGrpSpPr>
      </xdr:nvGrpSpPr>
      <xdr:grpSpPr>
        <a:xfrm>
          <a:off x="47910750" y="4610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79" name="Line 9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9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9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AutoShape 9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29</xdr:row>
      <xdr:rowOff>219075</xdr:rowOff>
    </xdr:from>
    <xdr:to>
      <xdr:col>72</xdr:col>
      <xdr:colOff>419100</xdr:colOff>
      <xdr:row>31</xdr:row>
      <xdr:rowOff>114300</xdr:rowOff>
    </xdr:to>
    <xdr:grpSp>
      <xdr:nvGrpSpPr>
        <xdr:cNvPr id="783" name="Group 915"/>
        <xdr:cNvGrpSpPr>
          <a:grpSpLocks noChangeAspect="1"/>
        </xdr:cNvGrpSpPr>
      </xdr:nvGrpSpPr>
      <xdr:grpSpPr>
        <a:xfrm>
          <a:off x="530637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4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40</xdr:row>
      <xdr:rowOff>114300</xdr:rowOff>
    </xdr:from>
    <xdr:to>
      <xdr:col>74</xdr:col>
      <xdr:colOff>419100</xdr:colOff>
      <xdr:row>42</xdr:row>
      <xdr:rowOff>28575</xdr:rowOff>
    </xdr:to>
    <xdr:grpSp>
      <xdr:nvGrpSpPr>
        <xdr:cNvPr id="786" name="Group 918"/>
        <xdr:cNvGrpSpPr>
          <a:grpSpLocks noChangeAspect="1"/>
        </xdr:cNvGrpSpPr>
      </xdr:nvGrpSpPr>
      <xdr:grpSpPr>
        <a:xfrm>
          <a:off x="54549675" y="9744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7" name="Line 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504825</xdr:colOff>
      <xdr:row>40</xdr:row>
      <xdr:rowOff>114300</xdr:rowOff>
    </xdr:from>
    <xdr:to>
      <xdr:col>74</xdr:col>
      <xdr:colOff>266700</xdr:colOff>
      <xdr:row>43</xdr:row>
      <xdr:rowOff>0</xdr:rowOff>
    </xdr:to>
    <xdr:sp>
      <xdr:nvSpPr>
        <xdr:cNvPr id="789" name="Line 924"/>
        <xdr:cNvSpPr>
          <a:spLocks/>
        </xdr:cNvSpPr>
      </xdr:nvSpPr>
      <xdr:spPr>
        <a:xfrm flipH="1">
          <a:off x="51006375" y="974407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43</xdr:row>
      <xdr:rowOff>0</xdr:rowOff>
    </xdr:from>
    <xdr:to>
      <xdr:col>69</xdr:col>
      <xdr:colOff>504825</xdr:colOff>
      <xdr:row>43</xdr:row>
      <xdr:rowOff>76200</xdr:rowOff>
    </xdr:to>
    <xdr:sp>
      <xdr:nvSpPr>
        <xdr:cNvPr id="790" name="Line 925"/>
        <xdr:cNvSpPr>
          <a:spLocks/>
        </xdr:cNvSpPr>
      </xdr:nvSpPr>
      <xdr:spPr>
        <a:xfrm flipH="1">
          <a:off x="50263425" y="10315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43</xdr:row>
      <xdr:rowOff>76200</xdr:rowOff>
    </xdr:from>
    <xdr:to>
      <xdr:col>68</xdr:col>
      <xdr:colOff>276225</xdr:colOff>
      <xdr:row>43</xdr:row>
      <xdr:rowOff>114300</xdr:rowOff>
    </xdr:to>
    <xdr:sp>
      <xdr:nvSpPr>
        <xdr:cNvPr id="791" name="Line 926"/>
        <xdr:cNvSpPr>
          <a:spLocks/>
        </xdr:cNvSpPr>
      </xdr:nvSpPr>
      <xdr:spPr>
        <a:xfrm flipH="1">
          <a:off x="49520475" y="10391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390525</xdr:colOff>
      <xdr:row>40</xdr:row>
      <xdr:rowOff>209550</xdr:rowOff>
    </xdr:from>
    <xdr:to>
      <xdr:col>70</xdr:col>
      <xdr:colOff>438150</xdr:colOff>
      <xdr:row>41</xdr:row>
      <xdr:rowOff>209550</xdr:rowOff>
    </xdr:to>
    <xdr:grpSp>
      <xdr:nvGrpSpPr>
        <xdr:cNvPr id="792" name="Group 927"/>
        <xdr:cNvGrpSpPr>
          <a:grpSpLocks/>
        </xdr:cNvGrpSpPr>
      </xdr:nvGrpSpPr>
      <xdr:grpSpPr>
        <a:xfrm>
          <a:off x="51863625" y="9839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3" name="Rectangle 9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9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9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42</xdr:row>
      <xdr:rowOff>171450</xdr:rowOff>
    </xdr:from>
    <xdr:to>
      <xdr:col>70</xdr:col>
      <xdr:colOff>409575</xdr:colOff>
      <xdr:row>43</xdr:row>
      <xdr:rowOff>66675</xdr:rowOff>
    </xdr:to>
    <xdr:sp>
      <xdr:nvSpPr>
        <xdr:cNvPr id="796" name="kreslení 417"/>
        <xdr:cNvSpPr>
          <a:spLocks/>
        </xdr:cNvSpPr>
      </xdr:nvSpPr>
      <xdr:spPr>
        <a:xfrm>
          <a:off x="51530250" y="10258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32</xdr:row>
      <xdr:rowOff>219075</xdr:rowOff>
    </xdr:from>
    <xdr:to>
      <xdr:col>79</xdr:col>
      <xdr:colOff>647700</xdr:colOff>
      <xdr:row>34</xdr:row>
      <xdr:rowOff>114300</xdr:rowOff>
    </xdr:to>
    <xdr:grpSp>
      <xdr:nvGrpSpPr>
        <xdr:cNvPr id="797" name="Group 932"/>
        <xdr:cNvGrpSpPr>
          <a:grpSpLocks noChangeAspect="1"/>
        </xdr:cNvGrpSpPr>
      </xdr:nvGrpSpPr>
      <xdr:grpSpPr>
        <a:xfrm>
          <a:off x="58273950" y="8020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8" name="Line 9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9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266700</xdr:colOff>
      <xdr:row>31</xdr:row>
      <xdr:rowOff>114300</xdr:rowOff>
    </xdr:from>
    <xdr:to>
      <xdr:col>79</xdr:col>
      <xdr:colOff>495300</xdr:colOff>
      <xdr:row>34</xdr:row>
      <xdr:rowOff>114300</xdr:rowOff>
    </xdr:to>
    <xdr:sp>
      <xdr:nvSpPr>
        <xdr:cNvPr id="800" name="Line 935"/>
        <xdr:cNvSpPr>
          <a:spLocks/>
        </xdr:cNvSpPr>
      </xdr:nvSpPr>
      <xdr:spPr>
        <a:xfrm flipH="1" flipV="1">
          <a:off x="53225700" y="76866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40</xdr:row>
      <xdr:rowOff>114300</xdr:rowOff>
    </xdr:from>
    <xdr:to>
      <xdr:col>79</xdr:col>
      <xdr:colOff>647700</xdr:colOff>
      <xdr:row>42</xdr:row>
      <xdr:rowOff>28575</xdr:rowOff>
    </xdr:to>
    <xdr:grpSp>
      <xdr:nvGrpSpPr>
        <xdr:cNvPr id="801" name="Group 936"/>
        <xdr:cNvGrpSpPr>
          <a:grpSpLocks noChangeAspect="1"/>
        </xdr:cNvGrpSpPr>
      </xdr:nvGrpSpPr>
      <xdr:grpSpPr>
        <a:xfrm>
          <a:off x="5827395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2" name="Line 9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9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32</xdr:row>
      <xdr:rowOff>219075</xdr:rowOff>
    </xdr:from>
    <xdr:to>
      <xdr:col>82</xdr:col>
      <xdr:colOff>419100</xdr:colOff>
      <xdr:row>34</xdr:row>
      <xdr:rowOff>114300</xdr:rowOff>
    </xdr:to>
    <xdr:grpSp>
      <xdr:nvGrpSpPr>
        <xdr:cNvPr id="804" name="Group 939"/>
        <xdr:cNvGrpSpPr>
          <a:grpSpLocks noChangeAspect="1"/>
        </xdr:cNvGrpSpPr>
      </xdr:nvGrpSpPr>
      <xdr:grpSpPr>
        <a:xfrm>
          <a:off x="60493275" y="8020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5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37</xdr:row>
      <xdr:rowOff>114300</xdr:rowOff>
    </xdr:from>
    <xdr:to>
      <xdr:col>86</xdr:col>
      <xdr:colOff>419100</xdr:colOff>
      <xdr:row>39</xdr:row>
      <xdr:rowOff>28575</xdr:rowOff>
    </xdr:to>
    <xdr:grpSp>
      <xdr:nvGrpSpPr>
        <xdr:cNvPr id="807" name="Group 942"/>
        <xdr:cNvGrpSpPr>
          <a:grpSpLocks noChangeAspect="1"/>
        </xdr:cNvGrpSpPr>
      </xdr:nvGrpSpPr>
      <xdr:grpSpPr>
        <a:xfrm>
          <a:off x="634650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8" name="Line 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876300</xdr:colOff>
      <xdr:row>37</xdr:row>
      <xdr:rowOff>114300</xdr:rowOff>
    </xdr:from>
    <xdr:to>
      <xdr:col>90</xdr:col>
      <xdr:colOff>209550</xdr:colOff>
      <xdr:row>39</xdr:row>
      <xdr:rowOff>28575</xdr:rowOff>
    </xdr:to>
    <xdr:grpSp>
      <xdr:nvGrpSpPr>
        <xdr:cNvPr id="810" name="Group 945"/>
        <xdr:cNvGrpSpPr>
          <a:grpSpLocks noChangeAspect="1"/>
        </xdr:cNvGrpSpPr>
      </xdr:nvGrpSpPr>
      <xdr:grpSpPr>
        <a:xfrm>
          <a:off x="66236850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1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37</xdr:row>
      <xdr:rowOff>114300</xdr:rowOff>
    </xdr:from>
    <xdr:to>
      <xdr:col>91</xdr:col>
      <xdr:colOff>104775</xdr:colOff>
      <xdr:row>39</xdr:row>
      <xdr:rowOff>28575</xdr:rowOff>
    </xdr:to>
    <xdr:grpSp>
      <xdr:nvGrpSpPr>
        <xdr:cNvPr id="813" name="Group 948"/>
        <xdr:cNvGrpSpPr>
          <a:grpSpLocks noChangeAspect="1"/>
        </xdr:cNvGrpSpPr>
      </xdr:nvGrpSpPr>
      <xdr:grpSpPr>
        <a:xfrm>
          <a:off x="6664642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4" name="Line 9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9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29</xdr:row>
      <xdr:rowOff>219075</xdr:rowOff>
    </xdr:from>
    <xdr:to>
      <xdr:col>92</xdr:col>
      <xdr:colOff>419100</xdr:colOff>
      <xdr:row>31</xdr:row>
      <xdr:rowOff>114300</xdr:rowOff>
    </xdr:to>
    <xdr:grpSp>
      <xdr:nvGrpSpPr>
        <xdr:cNvPr id="816" name="Group 951"/>
        <xdr:cNvGrpSpPr>
          <a:grpSpLocks noChangeAspect="1"/>
        </xdr:cNvGrpSpPr>
      </xdr:nvGrpSpPr>
      <xdr:grpSpPr>
        <a:xfrm>
          <a:off x="679227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7" name="Line 9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9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32</xdr:row>
      <xdr:rowOff>219075</xdr:rowOff>
    </xdr:from>
    <xdr:to>
      <xdr:col>96</xdr:col>
      <xdr:colOff>419100</xdr:colOff>
      <xdr:row>34</xdr:row>
      <xdr:rowOff>114300</xdr:rowOff>
    </xdr:to>
    <xdr:grpSp>
      <xdr:nvGrpSpPr>
        <xdr:cNvPr id="819" name="Group 954"/>
        <xdr:cNvGrpSpPr>
          <a:grpSpLocks noChangeAspect="1"/>
        </xdr:cNvGrpSpPr>
      </xdr:nvGrpSpPr>
      <xdr:grpSpPr>
        <a:xfrm>
          <a:off x="70894575" y="8020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0" name="Line 9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9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476250</xdr:colOff>
      <xdr:row>37</xdr:row>
      <xdr:rowOff>114300</xdr:rowOff>
    </xdr:from>
    <xdr:to>
      <xdr:col>86</xdr:col>
      <xdr:colOff>276225</xdr:colOff>
      <xdr:row>40</xdr:row>
      <xdr:rowOff>114300</xdr:rowOff>
    </xdr:to>
    <xdr:sp>
      <xdr:nvSpPr>
        <xdr:cNvPr id="822" name="Line 957"/>
        <xdr:cNvSpPr>
          <a:spLocks/>
        </xdr:cNvSpPr>
      </xdr:nvSpPr>
      <xdr:spPr>
        <a:xfrm flipH="1">
          <a:off x="58407300" y="9058275"/>
          <a:ext cx="5229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43</xdr:row>
      <xdr:rowOff>9525</xdr:rowOff>
    </xdr:from>
    <xdr:to>
      <xdr:col>71</xdr:col>
      <xdr:colOff>714375</xdr:colOff>
      <xdr:row>44</xdr:row>
      <xdr:rowOff>0</xdr:rowOff>
    </xdr:to>
    <xdr:grpSp>
      <xdr:nvGrpSpPr>
        <xdr:cNvPr id="823" name="Group 958"/>
        <xdr:cNvGrpSpPr>
          <a:grpSpLocks/>
        </xdr:cNvGrpSpPr>
      </xdr:nvGrpSpPr>
      <xdr:grpSpPr>
        <a:xfrm>
          <a:off x="52263675" y="103251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24" name="Line 95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96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96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466725</xdr:colOff>
      <xdr:row>34</xdr:row>
      <xdr:rowOff>114300</xdr:rowOff>
    </xdr:from>
    <xdr:to>
      <xdr:col>96</xdr:col>
      <xdr:colOff>266700</xdr:colOff>
      <xdr:row>37</xdr:row>
      <xdr:rowOff>114300</xdr:rowOff>
    </xdr:to>
    <xdr:sp>
      <xdr:nvSpPr>
        <xdr:cNvPr id="827" name="Line 962"/>
        <xdr:cNvSpPr>
          <a:spLocks/>
        </xdr:cNvSpPr>
      </xdr:nvSpPr>
      <xdr:spPr>
        <a:xfrm flipH="1">
          <a:off x="66798825" y="83724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40</xdr:row>
      <xdr:rowOff>114300</xdr:rowOff>
    </xdr:from>
    <xdr:to>
      <xdr:col>88</xdr:col>
      <xdr:colOff>228600</xdr:colOff>
      <xdr:row>40</xdr:row>
      <xdr:rowOff>114300</xdr:rowOff>
    </xdr:to>
    <xdr:sp>
      <xdr:nvSpPr>
        <xdr:cNvPr id="828" name="Line 963"/>
        <xdr:cNvSpPr>
          <a:spLocks/>
        </xdr:cNvSpPr>
      </xdr:nvSpPr>
      <xdr:spPr>
        <a:xfrm>
          <a:off x="58426350" y="9744075"/>
          <a:ext cx="664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17</xdr:row>
      <xdr:rowOff>219075</xdr:rowOff>
    </xdr:from>
    <xdr:to>
      <xdr:col>100</xdr:col>
      <xdr:colOff>419100</xdr:colOff>
      <xdr:row>19</xdr:row>
      <xdr:rowOff>114300</xdr:rowOff>
    </xdr:to>
    <xdr:grpSp>
      <xdr:nvGrpSpPr>
        <xdr:cNvPr id="829" name="Group 965"/>
        <xdr:cNvGrpSpPr>
          <a:grpSpLocks noChangeAspect="1"/>
        </xdr:cNvGrpSpPr>
      </xdr:nvGrpSpPr>
      <xdr:grpSpPr>
        <a:xfrm>
          <a:off x="738663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0" name="Line 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16</xdr:row>
      <xdr:rowOff>219075</xdr:rowOff>
    </xdr:from>
    <xdr:to>
      <xdr:col>102</xdr:col>
      <xdr:colOff>419100</xdr:colOff>
      <xdr:row>18</xdr:row>
      <xdr:rowOff>114300</xdr:rowOff>
    </xdr:to>
    <xdr:grpSp>
      <xdr:nvGrpSpPr>
        <xdr:cNvPr id="832" name="Group 968"/>
        <xdr:cNvGrpSpPr>
          <a:grpSpLocks noChangeAspect="1"/>
        </xdr:cNvGrpSpPr>
      </xdr:nvGrpSpPr>
      <xdr:grpSpPr>
        <a:xfrm>
          <a:off x="75352275" y="4362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3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17</xdr:row>
      <xdr:rowOff>114300</xdr:rowOff>
    </xdr:from>
    <xdr:to>
      <xdr:col>105</xdr:col>
      <xdr:colOff>647700</xdr:colOff>
      <xdr:row>19</xdr:row>
      <xdr:rowOff>28575</xdr:rowOff>
    </xdr:to>
    <xdr:grpSp>
      <xdr:nvGrpSpPr>
        <xdr:cNvPr id="835" name="Group 971"/>
        <xdr:cNvGrpSpPr>
          <a:grpSpLocks noChangeAspect="1"/>
        </xdr:cNvGrpSpPr>
      </xdr:nvGrpSpPr>
      <xdr:grpSpPr>
        <a:xfrm>
          <a:off x="77590650" y="448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6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266700</xdr:colOff>
      <xdr:row>17</xdr:row>
      <xdr:rowOff>114300</xdr:rowOff>
    </xdr:from>
    <xdr:to>
      <xdr:col>105</xdr:col>
      <xdr:colOff>495300</xdr:colOff>
      <xdr:row>18</xdr:row>
      <xdr:rowOff>114300</xdr:rowOff>
    </xdr:to>
    <xdr:sp>
      <xdr:nvSpPr>
        <xdr:cNvPr id="838" name="Line 974"/>
        <xdr:cNvSpPr>
          <a:spLocks/>
        </xdr:cNvSpPr>
      </xdr:nvSpPr>
      <xdr:spPr>
        <a:xfrm flipV="1">
          <a:off x="75514200" y="4486275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17</xdr:row>
      <xdr:rowOff>114300</xdr:rowOff>
    </xdr:from>
    <xdr:to>
      <xdr:col>105</xdr:col>
      <xdr:colOff>495300</xdr:colOff>
      <xdr:row>31</xdr:row>
      <xdr:rowOff>114300</xdr:rowOff>
    </xdr:to>
    <xdr:sp>
      <xdr:nvSpPr>
        <xdr:cNvPr id="839" name="Line 975"/>
        <xdr:cNvSpPr>
          <a:spLocks/>
        </xdr:cNvSpPr>
      </xdr:nvSpPr>
      <xdr:spPr>
        <a:xfrm flipH="1">
          <a:off x="68084700" y="4486275"/>
          <a:ext cx="9658350" cy="3200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19</xdr:row>
      <xdr:rowOff>219075</xdr:rowOff>
    </xdr:from>
    <xdr:to>
      <xdr:col>95</xdr:col>
      <xdr:colOff>647700</xdr:colOff>
      <xdr:row>21</xdr:row>
      <xdr:rowOff>114300</xdr:rowOff>
    </xdr:to>
    <xdr:grpSp>
      <xdr:nvGrpSpPr>
        <xdr:cNvPr id="840" name="Group 976"/>
        <xdr:cNvGrpSpPr>
          <a:grpSpLocks noChangeAspect="1"/>
        </xdr:cNvGrpSpPr>
      </xdr:nvGrpSpPr>
      <xdr:grpSpPr>
        <a:xfrm>
          <a:off x="701611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1" name="Line 9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266700</xdr:colOff>
      <xdr:row>18</xdr:row>
      <xdr:rowOff>114300</xdr:rowOff>
    </xdr:from>
    <xdr:to>
      <xdr:col>102</xdr:col>
      <xdr:colOff>276225</xdr:colOff>
      <xdr:row>19</xdr:row>
      <xdr:rowOff>114300</xdr:rowOff>
    </xdr:to>
    <xdr:sp>
      <xdr:nvSpPr>
        <xdr:cNvPr id="843" name="Line 979"/>
        <xdr:cNvSpPr>
          <a:spLocks/>
        </xdr:cNvSpPr>
      </xdr:nvSpPr>
      <xdr:spPr>
        <a:xfrm flipV="1">
          <a:off x="74028300" y="4714875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504825</xdr:colOff>
      <xdr:row>19</xdr:row>
      <xdr:rowOff>114300</xdr:rowOff>
    </xdr:from>
    <xdr:to>
      <xdr:col>100</xdr:col>
      <xdr:colOff>266700</xdr:colOff>
      <xdr:row>21</xdr:row>
      <xdr:rowOff>123825</xdr:rowOff>
    </xdr:to>
    <xdr:sp>
      <xdr:nvSpPr>
        <xdr:cNvPr id="844" name="Line 980"/>
        <xdr:cNvSpPr>
          <a:spLocks/>
        </xdr:cNvSpPr>
      </xdr:nvSpPr>
      <xdr:spPr>
        <a:xfrm flipV="1">
          <a:off x="70323075" y="4943475"/>
          <a:ext cx="37052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19050</xdr:colOff>
      <xdr:row>30</xdr:row>
      <xdr:rowOff>47625</xdr:rowOff>
    </xdr:from>
    <xdr:to>
      <xdr:col>96</xdr:col>
      <xdr:colOff>371475</xdr:colOff>
      <xdr:row>30</xdr:row>
      <xdr:rowOff>171450</xdr:rowOff>
    </xdr:to>
    <xdr:sp>
      <xdr:nvSpPr>
        <xdr:cNvPr id="845" name="kreslení 16"/>
        <xdr:cNvSpPr>
          <a:spLocks/>
        </xdr:cNvSpPr>
      </xdr:nvSpPr>
      <xdr:spPr>
        <a:xfrm>
          <a:off x="70808850" y="7391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695325</xdr:colOff>
      <xdr:row>35</xdr:row>
      <xdr:rowOff>57150</xdr:rowOff>
    </xdr:from>
    <xdr:to>
      <xdr:col>75</xdr:col>
      <xdr:colOff>47625</xdr:colOff>
      <xdr:row>35</xdr:row>
      <xdr:rowOff>171450</xdr:rowOff>
    </xdr:to>
    <xdr:grpSp>
      <xdr:nvGrpSpPr>
        <xdr:cNvPr id="846" name="Group 983"/>
        <xdr:cNvGrpSpPr>
          <a:grpSpLocks noChangeAspect="1"/>
        </xdr:cNvGrpSpPr>
      </xdr:nvGrpSpPr>
      <xdr:grpSpPr>
        <a:xfrm>
          <a:off x="54168675" y="85439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847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42</xdr:row>
      <xdr:rowOff>57150</xdr:rowOff>
    </xdr:from>
    <xdr:to>
      <xdr:col>79</xdr:col>
      <xdr:colOff>876300</xdr:colOff>
      <xdr:row>42</xdr:row>
      <xdr:rowOff>171450</xdr:rowOff>
    </xdr:to>
    <xdr:grpSp>
      <xdr:nvGrpSpPr>
        <xdr:cNvPr id="854" name="Group 991"/>
        <xdr:cNvGrpSpPr>
          <a:grpSpLocks noChangeAspect="1"/>
        </xdr:cNvGrpSpPr>
      </xdr:nvGrpSpPr>
      <xdr:grpSpPr>
        <a:xfrm>
          <a:off x="57978675" y="10144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5" name="Line 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152400</xdr:colOff>
      <xdr:row>32</xdr:row>
      <xdr:rowOff>57150</xdr:rowOff>
    </xdr:from>
    <xdr:to>
      <xdr:col>73</xdr:col>
      <xdr:colOff>466725</xdr:colOff>
      <xdr:row>32</xdr:row>
      <xdr:rowOff>171450</xdr:rowOff>
    </xdr:to>
    <xdr:grpSp>
      <xdr:nvGrpSpPr>
        <xdr:cNvPr id="862" name="Group 999"/>
        <xdr:cNvGrpSpPr>
          <a:grpSpLocks noChangeAspect="1"/>
        </xdr:cNvGrpSpPr>
      </xdr:nvGrpSpPr>
      <xdr:grpSpPr>
        <a:xfrm>
          <a:off x="53111400" y="7858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63" name="Line 10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0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10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0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10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0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10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371475</xdr:colOff>
      <xdr:row>27</xdr:row>
      <xdr:rowOff>66675</xdr:rowOff>
    </xdr:from>
    <xdr:to>
      <xdr:col>94</xdr:col>
      <xdr:colOff>95250</xdr:colOff>
      <xdr:row>27</xdr:row>
      <xdr:rowOff>180975</xdr:rowOff>
    </xdr:to>
    <xdr:grpSp>
      <xdr:nvGrpSpPr>
        <xdr:cNvPr id="870" name="Group 1007"/>
        <xdr:cNvGrpSpPr>
          <a:grpSpLocks noChangeAspect="1"/>
        </xdr:cNvGrpSpPr>
      </xdr:nvGrpSpPr>
      <xdr:grpSpPr>
        <a:xfrm rot="20573836">
          <a:off x="68703825" y="67246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71" name="Line 10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0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0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0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10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10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371475</xdr:colOff>
      <xdr:row>24</xdr:row>
      <xdr:rowOff>85725</xdr:rowOff>
    </xdr:from>
    <xdr:to>
      <xdr:col>94</xdr:col>
      <xdr:colOff>95250</xdr:colOff>
      <xdr:row>24</xdr:row>
      <xdr:rowOff>200025</xdr:rowOff>
    </xdr:to>
    <xdr:grpSp>
      <xdr:nvGrpSpPr>
        <xdr:cNvPr id="877" name="Group 1014"/>
        <xdr:cNvGrpSpPr>
          <a:grpSpLocks noChangeAspect="1"/>
        </xdr:cNvGrpSpPr>
      </xdr:nvGrpSpPr>
      <xdr:grpSpPr>
        <a:xfrm rot="21141577">
          <a:off x="68703825" y="6057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78" name="Line 10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10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0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0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10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10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552450</xdr:colOff>
      <xdr:row>19</xdr:row>
      <xdr:rowOff>114300</xdr:rowOff>
    </xdr:from>
    <xdr:to>
      <xdr:col>100</xdr:col>
      <xdr:colOff>266700</xdr:colOff>
      <xdr:row>25</xdr:row>
      <xdr:rowOff>114300</xdr:rowOff>
    </xdr:to>
    <xdr:sp>
      <xdr:nvSpPr>
        <xdr:cNvPr id="884" name="Line 1021"/>
        <xdr:cNvSpPr>
          <a:spLocks/>
        </xdr:cNvSpPr>
      </xdr:nvSpPr>
      <xdr:spPr>
        <a:xfrm flipH="1">
          <a:off x="67398900" y="4943475"/>
          <a:ext cx="66294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21</xdr:row>
      <xdr:rowOff>123825</xdr:rowOff>
    </xdr:from>
    <xdr:to>
      <xdr:col>95</xdr:col>
      <xdr:colOff>495300</xdr:colOff>
      <xdr:row>22</xdr:row>
      <xdr:rowOff>114300</xdr:rowOff>
    </xdr:to>
    <xdr:sp>
      <xdr:nvSpPr>
        <xdr:cNvPr id="885" name="Line 1022"/>
        <xdr:cNvSpPr>
          <a:spLocks/>
        </xdr:cNvSpPr>
      </xdr:nvSpPr>
      <xdr:spPr>
        <a:xfrm flipH="1">
          <a:off x="67341750" y="5410200"/>
          <a:ext cx="29718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381000</xdr:colOff>
      <xdr:row>23</xdr:row>
      <xdr:rowOff>57150</xdr:rowOff>
    </xdr:from>
    <xdr:to>
      <xdr:col>92</xdr:col>
      <xdr:colOff>104775</xdr:colOff>
      <xdr:row>23</xdr:row>
      <xdr:rowOff>171450</xdr:rowOff>
    </xdr:to>
    <xdr:grpSp>
      <xdr:nvGrpSpPr>
        <xdr:cNvPr id="886" name="Group 1023"/>
        <xdr:cNvGrpSpPr>
          <a:grpSpLocks noChangeAspect="1"/>
        </xdr:cNvGrpSpPr>
      </xdr:nvGrpSpPr>
      <xdr:grpSpPr>
        <a:xfrm>
          <a:off x="67227450" y="5800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87" name="Line 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30</xdr:row>
      <xdr:rowOff>47625</xdr:rowOff>
    </xdr:from>
    <xdr:to>
      <xdr:col>106</xdr:col>
      <xdr:colOff>447675</xdr:colOff>
      <xdr:row>30</xdr:row>
      <xdr:rowOff>171450</xdr:rowOff>
    </xdr:to>
    <xdr:sp>
      <xdr:nvSpPr>
        <xdr:cNvPr id="893" name="kreslení 16"/>
        <xdr:cNvSpPr>
          <a:spLocks/>
        </xdr:cNvSpPr>
      </xdr:nvSpPr>
      <xdr:spPr>
        <a:xfrm>
          <a:off x="78314550" y="7391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742950</xdr:colOff>
      <xdr:row>13</xdr:row>
      <xdr:rowOff>0</xdr:rowOff>
    </xdr:from>
    <xdr:ext cx="971550" cy="457200"/>
    <xdr:sp>
      <xdr:nvSpPr>
        <xdr:cNvPr id="894" name="text 774"/>
        <xdr:cNvSpPr txBox="1">
          <a:spLocks noChangeArrowheads="1"/>
        </xdr:cNvSpPr>
      </xdr:nvSpPr>
      <xdr:spPr>
        <a:xfrm>
          <a:off x="77990700" y="3457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0,595</a:t>
          </a:r>
        </a:p>
      </xdr:txBody>
    </xdr:sp>
    <xdr:clientData/>
  </xdr:oneCellAnchor>
  <xdr:oneCellAnchor>
    <xdr:from>
      <xdr:col>105</xdr:col>
      <xdr:colOff>742950</xdr:colOff>
      <xdr:row>20</xdr:row>
      <xdr:rowOff>0</xdr:rowOff>
    </xdr:from>
    <xdr:ext cx="971550" cy="457200"/>
    <xdr:sp>
      <xdr:nvSpPr>
        <xdr:cNvPr id="895" name="text 774"/>
        <xdr:cNvSpPr txBox="1">
          <a:spLocks noChangeArrowheads="1"/>
        </xdr:cNvSpPr>
      </xdr:nvSpPr>
      <xdr:spPr>
        <a:xfrm>
          <a:off x="7799070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20,833</a:t>
          </a:r>
        </a:p>
      </xdr:txBody>
    </xdr:sp>
    <xdr:clientData/>
  </xdr:oneCellAnchor>
  <xdr:twoCellAnchor>
    <xdr:from>
      <xdr:col>106</xdr:col>
      <xdr:colOff>266700</xdr:colOff>
      <xdr:row>15</xdr:row>
      <xdr:rowOff>19050</xdr:rowOff>
    </xdr:from>
    <xdr:to>
      <xdr:col>106</xdr:col>
      <xdr:colOff>266700</xdr:colOff>
      <xdr:row>19</xdr:row>
      <xdr:rowOff>200025</xdr:rowOff>
    </xdr:to>
    <xdr:sp>
      <xdr:nvSpPr>
        <xdr:cNvPr id="896" name="Line 10"/>
        <xdr:cNvSpPr>
          <a:spLocks/>
        </xdr:cNvSpPr>
      </xdr:nvSpPr>
      <xdr:spPr>
        <a:xfrm>
          <a:off x="78486000" y="3933825"/>
          <a:ext cx="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92</xdr:col>
      <xdr:colOff>0</xdr:colOff>
      <xdr:row>20</xdr:row>
      <xdr:rowOff>0</xdr:rowOff>
    </xdr:to>
    <xdr:sp>
      <xdr:nvSpPr>
        <xdr:cNvPr id="897" name="Line 11"/>
        <xdr:cNvSpPr>
          <a:spLocks/>
        </xdr:cNvSpPr>
      </xdr:nvSpPr>
      <xdr:spPr>
        <a:xfrm flipH="1">
          <a:off x="66332100" y="4371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15</xdr:row>
      <xdr:rowOff>0</xdr:rowOff>
    </xdr:from>
    <xdr:ext cx="971550" cy="457200"/>
    <xdr:sp>
      <xdr:nvSpPr>
        <xdr:cNvPr id="898" name="text 774"/>
        <xdr:cNvSpPr txBox="1">
          <a:spLocks noChangeArrowheads="1"/>
        </xdr:cNvSpPr>
      </xdr:nvSpPr>
      <xdr:spPr>
        <a:xfrm>
          <a:off x="67818000" y="3914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0,434</a:t>
          </a:r>
        </a:p>
      </xdr:txBody>
    </xdr:sp>
    <xdr:clientData/>
  </xdr:oneCellAnchor>
  <xdr:oneCellAnchor>
    <xdr:from>
      <xdr:col>89</xdr:col>
      <xdr:colOff>0</xdr:colOff>
      <xdr:row>19</xdr:row>
      <xdr:rowOff>0</xdr:rowOff>
    </xdr:from>
    <xdr:ext cx="971550" cy="457200"/>
    <xdr:sp>
      <xdr:nvSpPr>
        <xdr:cNvPr id="899" name="text 774"/>
        <xdr:cNvSpPr txBox="1">
          <a:spLocks noChangeArrowheads="1"/>
        </xdr:cNvSpPr>
      </xdr:nvSpPr>
      <xdr:spPr>
        <a:xfrm>
          <a:off x="65360550" y="4829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20,672</a:t>
          </a:r>
        </a:p>
      </xdr:txBody>
    </xdr:sp>
    <xdr:clientData/>
  </xdr:oneCellAnchor>
  <xdr:twoCellAnchor>
    <xdr:from>
      <xdr:col>87</xdr:col>
      <xdr:colOff>304800</xdr:colOff>
      <xdr:row>16</xdr:row>
      <xdr:rowOff>0</xdr:rowOff>
    </xdr:from>
    <xdr:to>
      <xdr:col>87</xdr:col>
      <xdr:colOff>657225</xdr:colOff>
      <xdr:row>17</xdr:row>
      <xdr:rowOff>114300</xdr:rowOff>
    </xdr:to>
    <xdr:grpSp>
      <xdr:nvGrpSpPr>
        <xdr:cNvPr id="900" name="Group 14"/>
        <xdr:cNvGrpSpPr>
          <a:grpSpLocks/>
        </xdr:cNvGrpSpPr>
      </xdr:nvGrpSpPr>
      <xdr:grpSpPr>
        <a:xfrm>
          <a:off x="64179450" y="4143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01" name="Line 1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1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390525</xdr:colOff>
      <xdr:row>17</xdr:row>
      <xdr:rowOff>114300</xdr:rowOff>
    </xdr:from>
    <xdr:to>
      <xdr:col>87</xdr:col>
      <xdr:colOff>476250</xdr:colOff>
      <xdr:row>17</xdr:row>
      <xdr:rowOff>114300</xdr:rowOff>
    </xdr:to>
    <xdr:sp>
      <xdr:nvSpPr>
        <xdr:cNvPr id="903" name="Line 17"/>
        <xdr:cNvSpPr>
          <a:spLocks/>
        </xdr:cNvSpPr>
      </xdr:nvSpPr>
      <xdr:spPr>
        <a:xfrm>
          <a:off x="59807475" y="4486275"/>
          <a:ext cx="454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31</xdr:row>
      <xdr:rowOff>114300</xdr:rowOff>
    </xdr:from>
    <xdr:to>
      <xdr:col>37</xdr:col>
      <xdr:colOff>304800</xdr:colOff>
      <xdr:row>34</xdr:row>
      <xdr:rowOff>114300</xdr:rowOff>
    </xdr:to>
    <xdr:sp>
      <xdr:nvSpPr>
        <xdr:cNvPr id="904" name="Line 18"/>
        <xdr:cNvSpPr>
          <a:spLocks/>
        </xdr:cNvSpPr>
      </xdr:nvSpPr>
      <xdr:spPr>
        <a:xfrm flipV="1">
          <a:off x="22764750" y="76866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210" customWidth="1"/>
    <col min="2" max="2" width="10.75390625" style="289" customWidth="1"/>
    <col min="3" max="18" width="10.75390625" style="211" customWidth="1"/>
    <col min="19" max="19" width="2.75390625" style="210" customWidth="1"/>
    <col min="20" max="20" width="1.75390625" style="210" customWidth="1"/>
    <col min="21" max="21" width="18.125" style="211" customWidth="1"/>
    <col min="22" max="16384" width="9.125" style="211" customWidth="1"/>
  </cols>
  <sheetData>
    <row r="1" spans="1:20" s="209" customFormat="1" ht="9.75" customHeight="1">
      <c r="A1" s="206"/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S1" s="206"/>
      <c r="T1" s="206"/>
    </row>
    <row r="2" spans="2:18" ht="36" customHeight="1">
      <c r="B2" s="211"/>
      <c r="D2" s="212"/>
      <c r="E2" s="212"/>
      <c r="F2" s="212"/>
      <c r="G2" s="212"/>
      <c r="H2" s="212"/>
      <c r="I2" s="212"/>
      <c r="J2" s="212"/>
      <c r="K2" s="212"/>
      <c r="L2" s="212"/>
      <c r="R2" s="213"/>
    </row>
    <row r="3" spans="2:12" s="210" customFormat="1" ht="18" customHeight="1">
      <c r="B3" s="217"/>
      <c r="C3" s="214"/>
      <c r="D3" s="214"/>
      <c r="J3" s="215"/>
      <c r="K3" s="214"/>
      <c r="L3" s="214"/>
    </row>
    <row r="4" spans="1:22" s="223" customFormat="1" ht="22.5" customHeight="1">
      <c r="A4" s="216"/>
      <c r="B4" s="217" t="s">
        <v>24</v>
      </c>
      <c r="C4" s="480" t="s">
        <v>117</v>
      </c>
      <c r="D4" s="218"/>
      <c r="E4" s="216"/>
      <c r="F4" s="216"/>
      <c r="G4" s="216"/>
      <c r="H4" s="216"/>
      <c r="I4" s="218"/>
      <c r="J4" s="36" t="s">
        <v>118</v>
      </c>
      <c r="K4" s="218"/>
      <c r="L4" s="219"/>
      <c r="M4" s="218"/>
      <c r="N4" s="218"/>
      <c r="O4" s="218"/>
      <c r="P4" s="218"/>
      <c r="Q4" s="220" t="s">
        <v>25</v>
      </c>
      <c r="R4" s="221">
        <v>533091</v>
      </c>
      <c r="S4" s="218"/>
      <c r="T4" s="218"/>
      <c r="U4" s="222"/>
      <c r="V4" s="222"/>
    </row>
    <row r="5" spans="1:22" s="232" customFormat="1" ht="17.25" customHeight="1" thickBot="1">
      <c r="A5" s="224"/>
      <c r="B5" s="225"/>
      <c r="C5" s="226"/>
      <c r="D5" s="226"/>
      <c r="E5" s="224"/>
      <c r="F5" s="224"/>
      <c r="G5" s="224"/>
      <c r="H5" s="224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15"/>
      <c r="U5" s="215"/>
      <c r="V5" s="215"/>
    </row>
    <row r="6" spans="1:21" ht="20.25" customHeight="1">
      <c r="A6" s="227"/>
      <c r="B6" s="228"/>
      <c r="C6" s="229"/>
      <c r="D6" s="228"/>
      <c r="E6" s="230"/>
      <c r="F6" s="230"/>
      <c r="G6" s="230"/>
      <c r="H6" s="230"/>
      <c r="I6" s="230"/>
      <c r="J6" s="228"/>
      <c r="K6" s="228"/>
      <c r="L6" s="228"/>
      <c r="M6" s="228"/>
      <c r="N6" s="228"/>
      <c r="O6" s="228"/>
      <c r="P6" s="228"/>
      <c r="Q6" s="228"/>
      <c r="R6" s="228"/>
      <c r="S6" s="231"/>
      <c r="T6" s="214"/>
      <c r="U6" s="212"/>
    </row>
    <row r="7" spans="1:21" ht="24.75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37"/>
      <c r="T7" s="214"/>
      <c r="U7" s="212"/>
    </row>
    <row r="8" spans="1:21" ht="24.75" customHeight="1">
      <c r="A8" s="233"/>
      <c r="B8" s="238"/>
      <c r="C8" s="239" t="s">
        <v>26</v>
      </c>
      <c r="D8" s="240"/>
      <c r="E8" s="240"/>
      <c r="F8" s="240"/>
      <c r="G8" s="240"/>
      <c r="H8" s="450"/>
      <c r="I8" s="241"/>
      <c r="J8" s="241" t="s">
        <v>102</v>
      </c>
      <c r="K8" s="241"/>
      <c r="L8" s="450"/>
      <c r="M8" s="240"/>
      <c r="N8" s="240"/>
      <c r="O8" s="240"/>
      <c r="P8" s="240"/>
      <c r="Q8" s="240"/>
      <c r="R8" s="242"/>
      <c r="S8" s="237"/>
      <c r="T8" s="214"/>
      <c r="U8" s="212"/>
    </row>
    <row r="9" spans="1:21" ht="24.75" customHeight="1">
      <c r="A9" s="233"/>
      <c r="B9" s="238"/>
      <c r="C9" s="243" t="s">
        <v>16</v>
      </c>
      <c r="D9" s="240"/>
      <c r="E9" s="240"/>
      <c r="F9" s="240"/>
      <c r="G9" s="240"/>
      <c r="H9" s="240"/>
      <c r="I9" s="240"/>
      <c r="J9" s="451" t="s">
        <v>103</v>
      </c>
      <c r="K9" s="240"/>
      <c r="L9" s="240"/>
      <c r="M9" s="240"/>
      <c r="N9" s="240"/>
      <c r="O9" s="240"/>
      <c r="P9" s="132" t="s">
        <v>104</v>
      </c>
      <c r="Q9" s="132"/>
      <c r="R9" s="244"/>
      <c r="S9" s="237"/>
      <c r="T9" s="214"/>
      <c r="U9" s="212"/>
    </row>
    <row r="10" spans="1:21" ht="21" customHeight="1">
      <c r="A10" s="233"/>
      <c r="B10" s="245"/>
      <c r="C10" s="482" t="s">
        <v>17</v>
      </c>
      <c r="D10" s="246"/>
      <c r="E10" s="246"/>
      <c r="F10" s="246"/>
      <c r="G10" s="246"/>
      <c r="H10" s="246"/>
      <c r="I10" s="246"/>
      <c r="J10" s="483" t="s">
        <v>105</v>
      </c>
      <c r="K10" s="246"/>
      <c r="L10" s="246"/>
      <c r="M10" s="246"/>
      <c r="N10" s="246"/>
      <c r="O10" s="246"/>
      <c r="P10" s="246"/>
      <c r="Q10" s="246"/>
      <c r="R10" s="247"/>
      <c r="S10" s="237"/>
      <c r="T10" s="214"/>
      <c r="U10" s="212"/>
    </row>
    <row r="11" spans="1:21" ht="24.75" customHeight="1">
      <c r="A11" s="233"/>
      <c r="B11" s="238"/>
      <c r="C11" s="248" t="s">
        <v>27</v>
      </c>
      <c r="D11" s="240"/>
      <c r="E11" s="240"/>
      <c r="F11" s="452" t="s">
        <v>106</v>
      </c>
      <c r="G11" s="249"/>
      <c r="H11" s="240"/>
      <c r="I11" s="240"/>
      <c r="J11" s="249" t="s">
        <v>28</v>
      </c>
      <c r="K11" s="240"/>
      <c r="L11" s="240"/>
      <c r="M11" s="249"/>
      <c r="N11" s="452" t="s">
        <v>107</v>
      </c>
      <c r="O11" s="240"/>
      <c r="P11" s="249"/>
      <c r="Q11" s="240"/>
      <c r="R11" s="242"/>
      <c r="S11" s="237"/>
      <c r="T11" s="214"/>
      <c r="U11" s="212"/>
    </row>
    <row r="12" spans="1:21" ht="24.75" customHeight="1">
      <c r="A12" s="233"/>
      <c r="B12" s="238"/>
      <c r="C12" s="132" t="s">
        <v>29</v>
      </c>
      <c r="D12" s="240"/>
      <c r="E12" s="240"/>
      <c r="F12" s="453">
        <v>19.998</v>
      </c>
      <c r="G12" s="454"/>
      <c r="H12" s="240"/>
      <c r="I12" s="240"/>
      <c r="J12" s="455">
        <v>20.238</v>
      </c>
      <c r="K12" s="240"/>
      <c r="L12" s="240"/>
      <c r="M12" s="454"/>
      <c r="N12" s="453">
        <v>20.772</v>
      </c>
      <c r="O12" s="240"/>
      <c r="P12" s="456"/>
      <c r="Q12" s="240"/>
      <c r="R12" s="242"/>
      <c r="S12" s="237"/>
      <c r="T12" s="214"/>
      <c r="U12" s="212"/>
    </row>
    <row r="13" spans="1:21" ht="24.75" customHeight="1">
      <c r="A13" s="233"/>
      <c r="B13" s="238"/>
      <c r="C13" s="132" t="s">
        <v>30</v>
      </c>
      <c r="D13" s="240"/>
      <c r="E13" s="240"/>
      <c r="F13" s="418" t="s">
        <v>108</v>
      </c>
      <c r="G13" s="457"/>
      <c r="H13" s="240"/>
      <c r="I13" s="240"/>
      <c r="J13" s="416" t="s">
        <v>109</v>
      </c>
      <c r="K13" s="240"/>
      <c r="L13" s="240"/>
      <c r="M13" s="457"/>
      <c r="N13" s="132" t="s">
        <v>108</v>
      </c>
      <c r="O13" s="240"/>
      <c r="P13" s="457"/>
      <c r="Q13" s="240"/>
      <c r="R13" s="242"/>
      <c r="S13" s="237"/>
      <c r="T13" s="214"/>
      <c r="U13" s="212"/>
    </row>
    <row r="14" spans="1:21" ht="21" customHeight="1">
      <c r="A14" s="233"/>
      <c r="B14" s="245"/>
      <c r="C14" s="246"/>
      <c r="D14" s="246"/>
      <c r="E14" s="246"/>
      <c r="F14" s="246"/>
      <c r="G14" s="246"/>
      <c r="H14" s="246"/>
      <c r="I14" s="246"/>
      <c r="J14" s="290" t="s">
        <v>42</v>
      </c>
      <c r="K14" s="246"/>
      <c r="L14" s="246"/>
      <c r="M14" s="246"/>
      <c r="N14" s="246"/>
      <c r="O14" s="246"/>
      <c r="P14" s="246"/>
      <c r="Q14" s="246"/>
      <c r="R14" s="247"/>
      <c r="S14" s="237"/>
      <c r="T14" s="214"/>
      <c r="U14" s="212"/>
    </row>
    <row r="15" spans="1:21" ht="21" customHeight="1">
      <c r="A15" s="233"/>
      <c r="B15" s="238"/>
      <c r="C15" s="240"/>
      <c r="D15" s="240"/>
      <c r="E15" s="240"/>
      <c r="F15" s="240"/>
      <c r="G15" s="240"/>
      <c r="H15" s="240"/>
      <c r="I15" s="240"/>
      <c r="J15" s="481" t="s">
        <v>119</v>
      </c>
      <c r="K15" s="240"/>
      <c r="L15" s="240"/>
      <c r="M15" s="240"/>
      <c r="N15" s="240"/>
      <c r="O15" s="240"/>
      <c r="P15" s="240"/>
      <c r="Q15" s="240"/>
      <c r="R15" s="242"/>
      <c r="S15" s="237"/>
      <c r="T15" s="214"/>
      <c r="U15" s="212"/>
    </row>
    <row r="16" spans="1:21" ht="21" customHeight="1">
      <c r="A16" s="233"/>
      <c r="B16" s="238"/>
      <c r="C16" s="132" t="s">
        <v>31</v>
      </c>
      <c r="D16" s="240"/>
      <c r="E16" s="240"/>
      <c r="F16" s="240"/>
      <c r="G16" s="240"/>
      <c r="H16" s="240"/>
      <c r="J16" s="251" t="s">
        <v>110</v>
      </c>
      <c r="L16" s="240"/>
      <c r="M16" s="250"/>
      <c r="N16" s="250"/>
      <c r="O16" s="240"/>
      <c r="P16" s="132" t="s">
        <v>111</v>
      </c>
      <c r="Q16" s="132"/>
      <c r="R16" s="242"/>
      <c r="S16" s="237"/>
      <c r="T16" s="214"/>
      <c r="U16" s="212"/>
    </row>
    <row r="17" spans="1:21" ht="21" customHeight="1">
      <c r="A17" s="233"/>
      <c r="B17" s="252"/>
      <c r="C17" s="485" t="s">
        <v>33</v>
      </c>
      <c r="D17" s="253"/>
      <c r="E17" s="253"/>
      <c r="F17" s="253"/>
      <c r="G17" s="253"/>
      <c r="H17" s="253"/>
      <c r="I17" s="486"/>
      <c r="J17" s="487" t="s">
        <v>19</v>
      </c>
      <c r="K17" s="486"/>
      <c r="L17" s="253"/>
      <c r="M17" s="253"/>
      <c r="N17" s="253"/>
      <c r="O17" s="253"/>
      <c r="P17" s="485" t="s">
        <v>112</v>
      </c>
      <c r="Q17" s="485"/>
      <c r="R17" s="254"/>
      <c r="S17" s="237"/>
      <c r="T17" s="214"/>
      <c r="U17" s="212"/>
    </row>
    <row r="18" spans="1:19" ht="20.25" customHeight="1">
      <c r="A18" s="233"/>
      <c r="B18" s="255"/>
      <c r="C18" s="256"/>
      <c r="D18" s="256"/>
      <c r="E18" s="257"/>
      <c r="F18" s="257"/>
      <c r="G18" s="257"/>
      <c r="H18" s="257"/>
      <c r="I18" s="256"/>
      <c r="J18" s="484"/>
      <c r="K18" s="256"/>
      <c r="L18" s="256"/>
      <c r="M18" s="256"/>
      <c r="N18" s="256"/>
      <c r="O18" s="256"/>
      <c r="P18" s="256"/>
      <c r="Q18" s="256"/>
      <c r="R18" s="256"/>
      <c r="S18" s="237"/>
    </row>
    <row r="19" spans="1:20" s="268" customFormat="1" ht="21" customHeight="1">
      <c r="A19" s="258"/>
      <c r="B19" s="259"/>
      <c r="C19" s="260"/>
      <c r="D19" s="458" t="s">
        <v>34</v>
      </c>
      <c r="E19" s="458"/>
      <c r="F19" s="458"/>
      <c r="G19" s="458"/>
      <c r="H19" s="260"/>
      <c r="I19" s="261"/>
      <c r="J19" s="262"/>
      <c r="K19" s="259"/>
      <c r="L19" s="260"/>
      <c r="M19" s="458" t="s">
        <v>35</v>
      </c>
      <c r="N19" s="458"/>
      <c r="O19" s="458"/>
      <c r="P19" s="458"/>
      <c r="Q19" s="260"/>
      <c r="R19" s="261"/>
      <c r="S19" s="237"/>
      <c r="T19" s="210"/>
    </row>
    <row r="20" spans="1:20" s="223" customFormat="1" ht="21" customHeight="1" thickBot="1">
      <c r="A20" s="263"/>
      <c r="B20" s="264" t="s">
        <v>3</v>
      </c>
      <c r="C20" s="265" t="s">
        <v>36</v>
      </c>
      <c r="D20" s="265" t="s">
        <v>37</v>
      </c>
      <c r="E20" s="266" t="s">
        <v>38</v>
      </c>
      <c r="F20" s="459" t="s">
        <v>39</v>
      </c>
      <c r="G20" s="460"/>
      <c r="H20" s="460"/>
      <c r="I20" s="461"/>
      <c r="J20" s="262"/>
      <c r="K20" s="264" t="s">
        <v>3</v>
      </c>
      <c r="L20" s="265" t="s">
        <v>36</v>
      </c>
      <c r="M20" s="265" t="s">
        <v>37</v>
      </c>
      <c r="N20" s="266" t="s">
        <v>38</v>
      </c>
      <c r="O20" s="459" t="s">
        <v>39</v>
      </c>
      <c r="P20" s="460"/>
      <c r="Q20" s="460"/>
      <c r="R20" s="461"/>
      <c r="S20" s="267"/>
      <c r="T20" s="210"/>
    </row>
    <row r="21" spans="1:20" s="223" customFormat="1" ht="21" customHeight="1" thickTop="1">
      <c r="A21" s="258"/>
      <c r="B21" s="269"/>
      <c r="C21" s="270"/>
      <c r="D21" s="271"/>
      <c r="E21" s="272"/>
      <c r="F21" s="273"/>
      <c r="G21" s="274"/>
      <c r="H21" s="274"/>
      <c r="I21" s="275"/>
      <c r="J21" s="262"/>
      <c r="K21" s="269"/>
      <c r="L21" s="270"/>
      <c r="M21" s="271"/>
      <c r="N21" s="272"/>
      <c r="O21" s="273"/>
      <c r="P21" s="274"/>
      <c r="Q21" s="274"/>
      <c r="R21" s="275"/>
      <c r="S21" s="237"/>
      <c r="T21" s="210"/>
    </row>
    <row r="22" spans="1:20" s="223" customFormat="1" ht="21" customHeight="1">
      <c r="A22" s="258"/>
      <c r="B22" s="462" t="s">
        <v>85</v>
      </c>
      <c r="C22" s="278">
        <v>20.212</v>
      </c>
      <c r="D22" s="276">
        <v>20.486</v>
      </c>
      <c r="E22" s="277">
        <f>(D22-C22)*1000</f>
        <v>274.0000000000009</v>
      </c>
      <c r="F22" s="463" t="s">
        <v>115</v>
      </c>
      <c r="G22" s="464"/>
      <c r="H22" s="464"/>
      <c r="I22" s="465"/>
      <c r="J22" s="262"/>
      <c r="K22" s="462" t="s">
        <v>85</v>
      </c>
      <c r="L22" s="276">
        <v>20.15</v>
      </c>
      <c r="M22" s="276">
        <v>20.37</v>
      </c>
      <c r="N22" s="277">
        <f>(M22-L22)*1000</f>
        <v>220.00000000000242</v>
      </c>
      <c r="O22" s="562" t="s">
        <v>131</v>
      </c>
      <c r="P22" s="563"/>
      <c r="Q22" s="563"/>
      <c r="R22" s="564"/>
      <c r="S22" s="237"/>
      <c r="T22" s="210"/>
    </row>
    <row r="23" spans="1:20" s="223" customFormat="1" ht="21" customHeight="1">
      <c r="A23" s="258"/>
      <c r="B23" s="462"/>
      <c r="C23" s="278"/>
      <c r="D23" s="276"/>
      <c r="E23" s="277"/>
      <c r="F23" s="478" t="s">
        <v>120</v>
      </c>
      <c r="G23" s="488"/>
      <c r="H23" s="488"/>
      <c r="I23" s="489"/>
      <c r="J23" s="262"/>
      <c r="K23" s="462"/>
      <c r="L23" s="276"/>
      <c r="M23" s="276"/>
      <c r="N23" s="277">
        <f>(M23-L23)*1000</f>
        <v>0</v>
      </c>
      <c r="O23" s="490" t="s">
        <v>134</v>
      </c>
      <c r="P23" s="491"/>
      <c r="Q23" s="491"/>
      <c r="R23" s="479"/>
      <c r="S23" s="237"/>
      <c r="T23" s="210"/>
    </row>
    <row r="24" spans="1:20" s="223" customFormat="1" ht="21" customHeight="1">
      <c r="A24" s="258"/>
      <c r="B24" s="462" t="s">
        <v>55</v>
      </c>
      <c r="C24" s="278">
        <v>20.073</v>
      </c>
      <c r="D24" s="276">
        <v>20.541</v>
      </c>
      <c r="E24" s="277">
        <f aca="true" t="shared" si="0" ref="E24:E32">(D24-C24)*1000</f>
        <v>468</v>
      </c>
      <c r="F24" s="463" t="s">
        <v>116</v>
      </c>
      <c r="G24" s="469"/>
      <c r="H24" s="469"/>
      <c r="I24" s="470"/>
      <c r="J24" s="262"/>
      <c r="K24" s="462"/>
      <c r="L24" s="276"/>
      <c r="M24" s="276"/>
      <c r="N24" s="277"/>
      <c r="O24" s="471"/>
      <c r="P24" s="472"/>
      <c r="Q24" s="472"/>
      <c r="R24" s="473"/>
      <c r="S24" s="237"/>
      <c r="T24" s="210"/>
    </row>
    <row r="25" spans="1:20" s="223" customFormat="1" ht="21" customHeight="1">
      <c r="A25" s="258"/>
      <c r="B25" s="462"/>
      <c r="C25" s="276"/>
      <c r="D25" s="276"/>
      <c r="E25" s="277">
        <f t="shared" si="0"/>
        <v>0</v>
      </c>
      <c r="F25" s="478" t="s">
        <v>121</v>
      </c>
      <c r="G25" s="488"/>
      <c r="H25" s="488"/>
      <c r="I25" s="489"/>
      <c r="J25" s="262"/>
      <c r="K25" s="462"/>
      <c r="L25" s="276"/>
      <c r="M25" s="276"/>
      <c r="N25" s="277"/>
      <c r="O25" s="474"/>
      <c r="P25" s="475"/>
      <c r="Q25" s="475"/>
      <c r="R25" s="476"/>
      <c r="S25" s="237"/>
      <c r="T25" s="210"/>
    </row>
    <row r="26" spans="1:20" s="223" customFormat="1" ht="21" customHeight="1">
      <c r="A26" s="258"/>
      <c r="B26" s="462" t="s">
        <v>86</v>
      </c>
      <c r="C26" s="276">
        <v>20.156</v>
      </c>
      <c r="D26" s="276">
        <v>20.474</v>
      </c>
      <c r="E26" s="277">
        <f t="shared" si="0"/>
        <v>318.00000000000136</v>
      </c>
      <c r="F26" s="463" t="s">
        <v>116</v>
      </c>
      <c r="G26" s="469"/>
      <c r="H26" s="469"/>
      <c r="I26" s="470"/>
      <c r="J26" s="262"/>
      <c r="K26" s="462" t="s">
        <v>55</v>
      </c>
      <c r="L26" s="276">
        <v>20.15</v>
      </c>
      <c r="M26" s="276">
        <v>20.37</v>
      </c>
      <c r="N26" s="277">
        <f>(M26-L26)*1000</f>
        <v>220.00000000000242</v>
      </c>
      <c r="O26" s="562" t="s">
        <v>132</v>
      </c>
      <c r="P26" s="563"/>
      <c r="Q26" s="563"/>
      <c r="R26" s="564"/>
      <c r="S26" s="237"/>
      <c r="T26" s="210"/>
    </row>
    <row r="27" spans="1:20" s="223" customFormat="1" ht="21" customHeight="1">
      <c r="A27" s="258"/>
      <c r="B27" s="462"/>
      <c r="C27" s="276"/>
      <c r="D27" s="276"/>
      <c r="E27" s="277">
        <f t="shared" si="0"/>
        <v>0</v>
      </c>
      <c r="F27" s="478" t="s">
        <v>123</v>
      </c>
      <c r="G27" s="488"/>
      <c r="H27" s="488"/>
      <c r="I27" s="489"/>
      <c r="J27" s="262"/>
      <c r="K27" s="462"/>
      <c r="L27" s="276"/>
      <c r="M27" s="276"/>
      <c r="N27" s="277">
        <f>(M27-L27)*1000</f>
        <v>0</v>
      </c>
      <c r="O27" s="559" t="s">
        <v>134</v>
      </c>
      <c r="P27" s="560"/>
      <c r="Q27" s="560"/>
      <c r="R27" s="561"/>
      <c r="S27" s="237"/>
      <c r="T27" s="210"/>
    </row>
    <row r="28" spans="1:20" s="223" customFormat="1" ht="21" customHeight="1">
      <c r="A28" s="258"/>
      <c r="B28" s="462" t="s">
        <v>114</v>
      </c>
      <c r="C28" s="276">
        <v>20.127</v>
      </c>
      <c r="D28" s="276">
        <v>20.541</v>
      </c>
      <c r="E28" s="277">
        <f t="shared" si="0"/>
        <v>414.0000000000015</v>
      </c>
      <c r="F28" s="477" t="s">
        <v>113</v>
      </c>
      <c r="G28" s="464"/>
      <c r="H28" s="464"/>
      <c r="I28" s="465"/>
      <c r="J28" s="262"/>
      <c r="K28" s="462"/>
      <c r="L28" s="276"/>
      <c r="M28" s="276"/>
      <c r="N28" s="277">
        <f>(M28-L28)*1000</f>
        <v>0</v>
      </c>
      <c r="O28" s="466"/>
      <c r="P28" s="467"/>
      <c r="Q28" s="467"/>
      <c r="R28" s="468"/>
      <c r="S28" s="237"/>
      <c r="T28" s="210"/>
    </row>
    <row r="29" spans="1:20" s="223" customFormat="1" ht="21" customHeight="1">
      <c r="A29" s="258"/>
      <c r="B29" s="462"/>
      <c r="C29" s="276"/>
      <c r="D29" s="276"/>
      <c r="E29" s="277">
        <f t="shared" si="0"/>
        <v>0</v>
      </c>
      <c r="F29" s="478" t="s">
        <v>122</v>
      </c>
      <c r="G29" s="488"/>
      <c r="H29" s="488"/>
      <c r="I29" s="489"/>
      <c r="J29" s="262"/>
      <c r="K29" s="462"/>
      <c r="L29" s="276"/>
      <c r="M29" s="276"/>
      <c r="N29" s="277">
        <f aca="true" t="shared" si="1" ref="N29:N35">(M29-L29)*1000</f>
        <v>0</v>
      </c>
      <c r="O29" s="492"/>
      <c r="P29" s="493"/>
      <c r="Q29" s="493"/>
      <c r="R29" s="494"/>
      <c r="S29" s="237"/>
      <c r="T29" s="210"/>
    </row>
    <row r="30" spans="1:20" s="223" customFormat="1" ht="21" customHeight="1">
      <c r="A30" s="258"/>
      <c r="B30" s="462" t="s">
        <v>124</v>
      </c>
      <c r="C30" s="276">
        <v>0.153</v>
      </c>
      <c r="D30" s="276">
        <v>0.451</v>
      </c>
      <c r="E30" s="277">
        <f t="shared" si="0"/>
        <v>298.00000000000006</v>
      </c>
      <c r="F30" s="477" t="s">
        <v>113</v>
      </c>
      <c r="G30" s="464"/>
      <c r="H30" s="464"/>
      <c r="I30" s="465"/>
      <c r="J30" s="262"/>
      <c r="K30" s="462" t="s">
        <v>86</v>
      </c>
      <c r="L30" s="276">
        <v>20.165</v>
      </c>
      <c r="M30" s="276">
        <v>20.355</v>
      </c>
      <c r="N30" s="277">
        <f t="shared" si="1"/>
        <v>190.00000000000128</v>
      </c>
      <c r="O30" s="562" t="s">
        <v>133</v>
      </c>
      <c r="P30" s="563"/>
      <c r="Q30" s="563"/>
      <c r="R30" s="564"/>
      <c r="S30" s="237"/>
      <c r="T30" s="210"/>
    </row>
    <row r="31" spans="1:20" s="216" customFormat="1" ht="21" customHeight="1">
      <c r="A31" s="258"/>
      <c r="B31" s="462" t="s">
        <v>78</v>
      </c>
      <c r="C31" s="276">
        <v>20.391</v>
      </c>
      <c r="D31" s="276">
        <v>20.689</v>
      </c>
      <c r="E31" s="277">
        <f t="shared" si="0"/>
        <v>298.0000000000018</v>
      </c>
      <c r="F31" s="478" t="s">
        <v>125</v>
      </c>
      <c r="G31" s="488"/>
      <c r="H31" s="488"/>
      <c r="I31" s="489"/>
      <c r="J31" s="262"/>
      <c r="K31" s="462"/>
      <c r="L31" s="276"/>
      <c r="M31" s="276"/>
      <c r="N31" s="277">
        <f t="shared" si="1"/>
        <v>0</v>
      </c>
      <c r="O31" s="559" t="s">
        <v>134</v>
      </c>
      <c r="P31" s="560"/>
      <c r="Q31" s="560"/>
      <c r="R31" s="561"/>
      <c r="S31" s="237"/>
      <c r="T31" s="210"/>
    </row>
    <row r="32" spans="1:20" s="216" customFormat="1" ht="21" customHeight="1">
      <c r="A32" s="258"/>
      <c r="B32" s="462" t="s">
        <v>126</v>
      </c>
      <c r="C32" s="276">
        <v>20.165</v>
      </c>
      <c r="D32" s="502">
        <v>20.306</v>
      </c>
      <c r="E32" s="277">
        <f t="shared" si="0"/>
        <v>141.0000000000018</v>
      </c>
      <c r="F32" s="477" t="s">
        <v>113</v>
      </c>
      <c r="G32" s="464"/>
      <c r="H32" s="464"/>
      <c r="I32" s="465"/>
      <c r="J32" s="262"/>
      <c r="K32" s="462"/>
      <c r="L32" s="276"/>
      <c r="M32" s="276"/>
      <c r="N32" s="277">
        <f t="shared" si="1"/>
        <v>0</v>
      </c>
      <c r="O32" s="466"/>
      <c r="P32" s="467"/>
      <c r="Q32" s="467"/>
      <c r="R32" s="468"/>
      <c r="S32" s="237"/>
      <c r="T32" s="210"/>
    </row>
    <row r="33" spans="1:19" ht="21" customHeight="1">
      <c r="A33" s="258"/>
      <c r="B33" s="462" t="s">
        <v>135</v>
      </c>
      <c r="C33" s="276">
        <v>20.165</v>
      </c>
      <c r="D33" s="502">
        <v>20.689</v>
      </c>
      <c r="E33" s="277">
        <f>(D33-C33)*1000</f>
        <v>524.0000000000009</v>
      </c>
      <c r="F33" s="478" t="s">
        <v>125</v>
      </c>
      <c r="G33" s="488"/>
      <c r="H33" s="488"/>
      <c r="I33" s="489"/>
      <c r="J33" s="262"/>
      <c r="K33" s="462"/>
      <c r="L33" s="276"/>
      <c r="M33" s="276"/>
      <c r="N33" s="277">
        <f t="shared" si="1"/>
        <v>0</v>
      </c>
      <c r="O33" s="490"/>
      <c r="P33" s="491"/>
      <c r="Q33" s="491"/>
      <c r="R33" s="479"/>
      <c r="S33" s="237"/>
    </row>
    <row r="34" spans="1:20" s="216" customFormat="1" ht="21" customHeight="1">
      <c r="A34" s="258"/>
      <c r="B34" s="462" t="s">
        <v>127</v>
      </c>
      <c r="C34" s="276">
        <v>0.19</v>
      </c>
      <c r="D34" s="276">
        <v>0.451</v>
      </c>
      <c r="E34" s="277">
        <f>(D34-C34)*1000</f>
        <v>261</v>
      </c>
      <c r="F34" s="477" t="s">
        <v>128</v>
      </c>
      <c r="G34" s="464"/>
      <c r="H34" s="464"/>
      <c r="I34" s="465"/>
      <c r="J34" s="262"/>
      <c r="K34" s="462" t="s">
        <v>126</v>
      </c>
      <c r="L34" s="276">
        <v>20.2</v>
      </c>
      <c r="M34" s="276">
        <v>20.3</v>
      </c>
      <c r="N34" s="277">
        <f t="shared" si="1"/>
        <v>100.00000000000142</v>
      </c>
      <c r="O34" s="466" t="s">
        <v>58</v>
      </c>
      <c r="P34" s="467"/>
      <c r="Q34" s="467"/>
      <c r="R34" s="468"/>
      <c r="S34" s="237"/>
      <c r="T34" s="210"/>
    </row>
    <row r="35" spans="1:19" ht="21" customHeight="1">
      <c r="A35" s="258"/>
      <c r="B35" s="462" t="s">
        <v>78</v>
      </c>
      <c r="C35" s="276">
        <v>20.428</v>
      </c>
      <c r="D35" s="276">
        <v>20.689</v>
      </c>
      <c r="E35" s="277">
        <f>(D35-C35)*1000</f>
        <v>260.9999999999992</v>
      </c>
      <c r="F35" s="478" t="s">
        <v>129</v>
      </c>
      <c r="G35" s="488"/>
      <c r="H35" s="488"/>
      <c r="I35" s="489"/>
      <c r="J35" s="262"/>
      <c r="K35" s="462"/>
      <c r="L35" s="276"/>
      <c r="M35" s="276"/>
      <c r="N35" s="277">
        <f t="shared" si="1"/>
        <v>0</v>
      </c>
      <c r="O35" s="559" t="s">
        <v>134</v>
      </c>
      <c r="P35" s="560"/>
      <c r="Q35" s="560"/>
      <c r="R35" s="561"/>
      <c r="S35" s="237"/>
    </row>
    <row r="36" spans="1:20" s="216" customFormat="1" ht="21" customHeight="1">
      <c r="A36" s="258"/>
      <c r="B36" s="462" t="s">
        <v>130</v>
      </c>
      <c r="C36" s="276">
        <v>0.214</v>
      </c>
      <c r="D36" s="276">
        <v>0.43</v>
      </c>
      <c r="E36" s="277">
        <f>(D36-C36)*1000</f>
        <v>216</v>
      </c>
      <c r="F36" s="477" t="s">
        <v>128</v>
      </c>
      <c r="G36" s="464"/>
      <c r="H36" s="464"/>
      <c r="I36" s="465"/>
      <c r="J36" s="262"/>
      <c r="K36" s="462"/>
      <c r="L36" s="276"/>
      <c r="M36" s="276"/>
      <c r="N36" s="277"/>
      <c r="O36" s="417"/>
      <c r="P36" s="418"/>
      <c r="Q36" s="418"/>
      <c r="R36" s="419"/>
      <c r="S36" s="237"/>
      <c r="T36" s="210"/>
    </row>
    <row r="37" spans="1:19" ht="21" customHeight="1">
      <c r="A37" s="258"/>
      <c r="B37" s="498" t="s">
        <v>78</v>
      </c>
      <c r="C37" s="499">
        <v>20.451999999999998</v>
      </c>
      <c r="D37" s="500">
        <v>20.668</v>
      </c>
      <c r="E37" s="501">
        <f>(D37-C37)*1000</f>
        <v>216.00000000000108</v>
      </c>
      <c r="F37" s="495" t="s">
        <v>129</v>
      </c>
      <c r="G37" s="496"/>
      <c r="H37" s="496"/>
      <c r="I37" s="497"/>
      <c r="J37" s="262"/>
      <c r="K37" s="279"/>
      <c r="L37" s="280"/>
      <c r="M37" s="281"/>
      <c r="N37" s="282"/>
      <c r="O37" s="283"/>
      <c r="P37" s="284"/>
      <c r="Q37" s="284"/>
      <c r="R37" s="285"/>
      <c r="S37" s="237"/>
    </row>
    <row r="38" spans="1:19" ht="20.25" customHeight="1" thickBot="1">
      <c r="A38" s="286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8"/>
    </row>
  </sheetData>
  <sheetProtection password="E755" sheet="1" objects="1" scenarios="1"/>
  <mergeCells count="6">
    <mergeCell ref="O35:R35"/>
    <mergeCell ref="O22:R22"/>
    <mergeCell ref="O27:R27"/>
    <mergeCell ref="O31:R31"/>
    <mergeCell ref="O26:R26"/>
    <mergeCell ref="O30:R30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348"/>
      <c r="D1" s="348"/>
      <c r="E1" s="348"/>
      <c r="F1" s="348"/>
      <c r="G1" s="348"/>
      <c r="H1" s="348"/>
      <c r="I1" s="348"/>
      <c r="J1" s="348"/>
      <c r="K1" s="348"/>
      <c r="L1" s="34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E1" s="14"/>
      <c r="AF1" s="7"/>
      <c r="BI1" s="14"/>
      <c r="BJ1" s="7"/>
      <c r="BK1" s="10"/>
      <c r="BL1" s="10"/>
      <c r="BM1" s="10"/>
      <c r="BN1" s="10"/>
      <c r="BO1" s="10"/>
      <c r="BP1" s="10"/>
      <c r="CG1" s="21"/>
      <c r="CH1" s="21"/>
      <c r="CI1" s="21"/>
      <c r="CJ1" s="21"/>
      <c r="CK1" s="21"/>
      <c r="CL1" s="21"/>
      <c r="CM1" s="14"/>
      <c r="CN1" s="7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E1" s="348"/>
      <c r="DF1" s="348"/>
      <c r="DG1" s="348"/>
      <c r="DH1" s="348"/>
      <c r="DI1" s="348"/>
      <c r="DJ1" s="348"/>
      <c r="DK1" s="348"/>
      <c r="DL1" s="348"/>
      <c r="DM1" s="348"/>
      <c r="DN1" s="348"/>
    </row>
    <row r="2" spans="3:118" ht="36" customHeight="1" thickBot="1" thickTop="1">
      <c r="C2" s="367"/>
      <c r="D2" s="368"/>
      <c r="E2" s="424" t="s">
        <v>65</v>
      </c>
      <c r="F2" s="424"/>
      <c r="G2" s="424"/>
      <c r="H2" s="424"/>
      <c r="I2" s="424"/>
      <c r="J2" s="424"/>
      <c r="K2" s="368"/>
      <c r="L2" s="369"/>
      <c r="O2" s="180"/>
      <c r="P2" s="181"/>
      <c r="Q2" s="181"/>
      <c r="R2" s="181"/>
      <c r="S2" s="181"/>
      <c r="T2" s="182" t="s">
        <v>136</v>
      </c>
      <c r="U2" s="181"/>
      <c r="V2" s="181"/>
      <c r="W2" s="181"/>
      <c r="X2" s="181"/>
      <c r="Y2" s="183"/>
      <c r="AG2" s="22"/>
      <c r="AH2" s="23"/>
      <c r="AI2" s="23"/>
      <c r="AJ2" s="23"/>
      <c r="AK2" s="25" t="s">
        <v>9</v>
      </c>
      <c r="AL2" s="25"/>
      <c r="AM2" s="25"/>
      <c r="AN2" s="25"/>
      <c r="AO2" s="24"/>
      <c r="AP2" s="24"/>
      <c r="AQ2" s="23"/>
      <c r="AR2" s="26"/>
      <c r="BK2" s="135"/>
      <c r="BL2" s="135"/>
      <c r="BM2" s="135"/>
      <c r="BN2" s="135"/>
      <c r="BO2" s="135"/>
      <c r="BP2" s="135"/>
      <c r="BQ2" s="27"/>
      <c r="CA2" s="28"/>
      <c r="CB2" s="24"/>
      <c r="CC2" s="24"/>
      <c r="CD2" s="24"/>
      <c r="CE2" s="25" t="s">
        <v>9</v>
      </c>
      <c r="CF2" s="25"/>
      <c r="CG2" s="25"/>
      <c r="CH2" s="25"/>
      <c r="CI2" s="29"/>
      <c r="CJ2" s="29"/>
      <c r="CK2" s="29"/>
      <c r="CL2" s="30"/>
      <c r="CQ2" s="180"/>
      <c r="CR2" s="181"/>
      <c r="CS2" s="181"/>
      <c r="CT2" s="181"/>
      <c r="CU2" s="181"/>
      <c r="CV2" s="182" t="s">
        <v>137</v>
      </c>
      <c r="CW2" s="181"/>
      <c r="CX2" s="181"/>
      <c r="CY2" s="181"/>
      <c r="CZ2" s="181"/>
      <c r="DA2" s="183"/>
      <c r="DE2" s="367"/>
      <c r="DF2" s="368"/>
      <c r="DG2" s="424" t="s">
        <v>65</v>
      </c>
      <c r="DH2" s="424"/>
      <c r="DI2" s="424"/>
      <c r="DJ2" s="424"/>
      <c r="DK2" s="424"/>
      <c r="DL2" s="424"/>
      <c r="DM2" s="368"/>
      <c r="DN2" s="369"/>
    </row>
    <row r="3" spans="3:118" ht="21" customHeight="1" thickBot="1" thickTop="1">
      <c r="C3" s="7"/>
      <c r="D3" s="1"/>
      <c r="E3" s="1"/>
      <c r="F3" s="31"/>
      <c r="G3" s="1"/>
      <c r="H3" s="31"/>
      <c r="I3" s="1"/>
      <c r="J3" s="1"/>
      <c r="K3" s="1"/>
      <c r="L3" s="14"/>
      <c r="AG3" s="140" t="s">
        <v>0</v>
      </c>
      <c r="AH3" s="349"/>
      <c r="AI3" s="349"/>
      <c r="AJ3" s="32"/>
      <c r="AK3" s="547" t="s">
        <v>1</v>
      </c>
      <c r="AL3" s="546"/>
      <c r="AM3" s="547" t="s">
        <v>161</v>
      </c>
      <c r="AN3" s="358"/>
      <c r="AO3" s="546"/>
      <c r="AP3" s="358"/>
      <c r="AQ3" s="357" t="s">
        <v>2</v>
      </c>
      <c r="AR3" s="359"/>
      <c r="BK3" s="136"/>
      <c r="BL3" s="136"/>
      <c r="BM3" s="95"/>
      <c r="BN3" s="95"/>
      <c r="BO3" s="136"/>
      <c r="BP3" s="136"/>
      <c r="CA3" s="360" t="s">
        <v>2</v>
      </c>
      <c r="CB3" s="358"/>
      <c r="CC3" s="520"/>
      <c r="CD3" s="545"/>
      <c r="CE3" s="546" t="s">
        <v>1</v>
      </c>
      <c r="CF3" s="546"/>
      <c r="CG3" s="521"/>
      <c r="CH3" s="522"/>
      <c r="CI3" s="362" t="s">
        <v>0</v>
      </c>
      <c r="CJ3" s="363"/>
      <c r="CK3" s="349"/>
      <c r="CL3" s="364"/>
      <c r="DE3" s="7"/>
      <c r="DF3" s="1"/>
      <c r="DG3" s="1"/>
      <c r="DH3" s="31"/>
      <c r="DI3" s="1"/>
      <c r="DJ3" s="31"/>
      <c r="DK3" s="1"/>
      <c r="DL3" s="1"/>
      <c r="DM3" s="1"/>
      <c r="DN3" s="14"/>
    </row>
    <row r="4" spans="3:118" ht="23.25" customHeight="1" thickTop="1">
      <c r="C4" s="425" t="s">
        <v>100</v>
      </c>
      <c r="D4" s="426"/>
      <c r="E4" s="426"/>
      <c r="F4" s="427"/>
      <c r="G4" s="1"/>
      <c r="H4" s="31"/>
      <c r="I4" s="428" t="s">
        <v>101</v>
      </c>
      <c r="J4" s="426"/>
      <c r="K4" s="426"/>
      <c r="L4" s="429"/>
      <c r="O4" s="184"/>
      <c r="P4" s="185"/>
      <c r="Q4" s="185"/>
      <c r="R4" s="185"/>
      <c r="S4" s="185"/>
      <c r="T4" s="185"/>
      <c r="U4" s="185"/>
      <c r="V4" s="185"/>
      <c r="W4" s="186"/>
      <c r="X4" s="185"/>
      <c r="Y4" s="187"/>
      <c r="AG4" s="33"/>
      <c r="AH4" s="34"/>
      <c r="AI4" s="170"/>
      <c r="AJ4" s="170"/>
      <c r="AK4" s="565" t="s">
        <v>96</v>
      </c>
      <c r="AL4" s="565"/>
      <c r="AM4" s="565"/>
      <c r="AN4" s="565"/>
      <c r="AO4" s="37"/>
      <c r="AP4" s="35"/>
      <c r="AQ4" s="113"/>
      <c r="AR4" s="123"/>
      <c r="AZ4" s="36" t="s">
        <v>88</v>
      </c>
      <c r="CA4" s="116"/>
      <c r="CB4" s="113"/>
      <c r="CC4" s="37"/>
      <c r="CD4" s="37"/>
      <c r="CE4" s="565" t="s">
        <v>97</v>
      </c>
      <c r="CF4" s="565"/>
      <c r="CG4" s="565"/>
      <c r="CH4" s="565"/>
      <c r="CI4" s="114"/>
      <c r="CJ4" s="114"/>
      <c r="CK4" s="303"/>
      <c r="CL4" s="123"/>
      <c r="CQ4" s="184"/>
      <c r="CR4" s="185"/>
      <c r="CS4" s="185"/>
      <c r="CT4" s="185"/>
      <c r="CU4" s="185"/>
      <c r="CV4" s="503" t="s">
        <v>140</v>
      </c>
      <c r="CW4" s="185"/>
      <c r="CX4" s="185"/>
      <c r="CY4" s="186"/>
      <c r="CZ4" s="185"/>
      <c r="DA4" s="187"/>
      <c r="DE4" s="425" t="s">
        <v>99</v>
      </c>
      <c r="DF4" s="426"/>
      <c r="DG4" s="426"/>
      <c r="DH4" s="427"/>
      <c r="DI4" s="1"/>
      <c r="DJ4" s="31"/>
      <c r="DK4" s="428" t="s">
        <v>98</v>
      </c>
      <c r="DL4" s="426"/>
      <c r="DM4" s="426"/>
      <c r="DN4" s="429"/>
    </row>
    <row r="5" spans="3:118" ht="21" customHeight="1" thickBot="1">
      <c r="C5" s="430"/>
      <c r="D5" s="431"/>
      <c r="E5" s="431"/>
      <c r="F5" s="432"/>
      <c r="G5" s="433"/>
      <c r="H5" s="31"/>
      <c r="I5" s="434"/>
      <c r="J5" s="435"/>
      <c r="K5" s="435"/>
      <c r="L5" s="436"/>
      <c r="O5" s="188"/>
      <c r="P5" s="189" t="s">
        <v>18</v>
      </c>
      <c r="Q5" s="158"/>
      <c r="R5" s="190"/>
      <c r="S5" s="190"/>
      <c r="T5" s="190"/>
      <c r="U5" s="190"/>
      <c r="V5" s="190"/>
      <c r="W5" s="53"/>
      <c r="Y5" s="191"/>
      <c r="AG5" s="138"/>
      <c r="AH5" s="352"/>
      <c r="AI5" s="354"/>
      <c r="AJ5" s="137"/>
      <c r="AK5" s="51"/>
      <c r="AL5" s="548"/>
      <c r="AM5" s="291"/>
      <c r="AN5" s="365"/>
      <c r="AO5" s="39"/>
      <c r="AP5" s="40"/>
      <c r="AQ5" s="298"/>
      <c r="AR5" s="52"/>
      <c r="BI5" s="56"/>
      <c r="CA5" s="171"/>
      <c r="CB5" s="542"/>
      <c r="CC5" s="51"/>
      <c r="CD5" s="294"/>
      <c r="CE5" s="51"/>
      <c r="CF5" s="294"/>
      <c r="CG5" s="291"/>
      <c r="CH5" s="169"/>
      <c r="CI5" s="534" t="s">
        <v>162</v>
      </c>
      <c r="CJ5" s="535"/>
      <c r="CK5" s="524" t="s">
        <v>163</v>
      </c>
      <c r="CL5" s="525"/>
      <c r="CQ5" s="188"/>
      <c r="CR5" s="298"/>
      <c r="CS5" s="158"/>
      <c r="CT5" s="190"/>
      <c r="CU5" s="190"/>
      <c r="CV5" s="192" t="s">
        <v>66</v>
      </c>
      <c r="CW5" s="190"/>
      <c r="CX5" s="190"/>
      <c r="CY5" s="158"/>
      <c r="CZ5" s="298"/>
      <c r="DA5" s="191"/>
      <c r="DE5" s="430"/>
      <c r="DF5" s="431"/>
      <c r="DG5" s="431"/>
      <c r="DH5" s="432"/>
      <c r="DI5" s="433"/>
      <c r="DJ5" s="31"/>
      <c r="DK5" s="434"/>
      <c r="DL5" s="435"/>
      <c r="DM5" s="435"/>
      <c r="DN5" s="436"/>
    </row>
    <row r="6" spans="3:118" ht="22.5" customHeight="1" thickTop="1">
      <c r="C6" s="437"/>
      <c r="D6" s="438"/>
      <c r="E6" s="439"/>
      <c r="F6" s="440"/>
      <c r="G6" s="372"/>
      <c r="H6" s="370"/>
      <c r="I6" s="439"/>
      <c r="J6" s="438"/>
      <c r="K6" s="439"/>
      <c r="L6" s="441"/>
      <c r="O6" s="188"/>
      <c r="P6" s="189" t="s">
        <v>16</v>
      </c>
      <c r="Q6" s="158"/>
      <c r="R6" s="190"/>
      <c r="S6" s="190"/>
      <c r="T6" s="192" t="s">
        <v>66</v>
      </c>
      <c r="U6" s="190"/>
      <c r="V6" s="190"/>
      <c r="W6" s="53"/>
      <c r="X6" s="20" t="s">
        <v>67</v>
      </c>
      <c r="Y6" s="191"/>
      <c r="AG6" s="566"/>
      <c r="AH6" s="567"/>
      <c r="AI6" s="568"/>
      <c r="AJ6" s="569"/>
      <c r="AK6" s="42" t="s">
        <v>53</v>
      </c>
      <c r="AL6" s="45">
        <v>20.112</v>
      </c>
      <c r="AM6" s="44"/>
      <c r="AN6" s="43"/>
      <c r="AO6" s="44" t="s">
        <v>76</v>
      </c>
      <c r="AP6" s="45">
        <v>0.19</v>
      </c>
      <c r="AQ6" s="299"/>
      <c r="AR6" s="300"/>
      <c r="AY6" s="46" t="s">
        <v>10</v>
      </c>
      <c r="AZ6" s="47" t="s">
        <v>8</v>
      </c>
      <c r="BA6" s="48" t="s">
        <v>11</v>
      </c>
      <c r="BI6" s="56"/>
      <c r="CA6" s="301" t="s">
        <v>44</v>
      </c>
      <c r="CB6" s="543">
        <v>20.68</v>
      </c>
      <c r="CC6" s="42" t="s">
        <v>40</v>
      </c>
      <c r="CD6" s="43">
        <v>20.486</v>
      </c>
      <c r="CE6" s="42" t="s">
        <v>81</v>
      </c>
      <c r="CF6" s="43">
        <v>20.541</v>
      </c>
      <c r="CG6" s="44" t="s">
        <v>83</v>
      </c>
      <c r="CH6" s="45">
        <v>0.451</v>
      </c>
      <c r="CI6" s="536"/>
      <c r="CJ6" s="361"/>
      <c r="CK6" s="526" t="s">
        <v>60</v>
      </c>
      <c r="CL6" s="527"/>
      <c r="CQ6" s="188"/>
      <c r="CR6" s="189" t="s">
        <v>18</v>
      </c>
      <c r="CS6" s="158"/>
      <c r="CT6" s="190"/>
      <c r="CU6" s="190"/>
      <c r="CV6" s="193" t="s">
        <v>72</v>
      </c>
      <c r="CW6" s="190"/>
      <c r="CX6" s="190"/>
      <c r="CY6" s="158"/>
      <c r="CZ6" s="20" t="s">
        <v>67</v>
      </c>
      <c r="DA6" s="191"/>
      <c r="DE6" s="437"/>
      <c r="DF6" s="438"/>
      <c r="DG6" s="439"/>
      <c r="DH6" s="440"/>
      <c r="DI6" s="372"/>
      <c r="DJ6" s="370"/>
      <c r="DK6" s="439"/>
      <c r="DL6" s="438"/>
      <c r="DM6" s="439"/>
      <c r="DN6" s="441"/>
    </row>
    <row r="7" spans="3:118" ht="21" customHeight="1">
      <c r="C7" s="442"/>
      <c r="D7" s="443"/>
      <c r="E7" s="444"/>
      <c r="F7" s="445"/>
      <c r="G7" s="41"/>
      <c r="H7" s="31"/>
      <c r="I7" s="444"/>
      <c r="J7" s="443"/>
      <c r="K7" s="444"/>
      <c r="L7" s="441"/>
      <c r="O7" s="188"/>
      <c r="P7" s="189" t="s">
        <v>17</v>
      </c>
      <c r="Q7" s="158"/>
      <c r="R7" s="190"/>
      <c r="S7" s="190"/>
      <c r="T7" s="193" t="s">
        <v>72</v>
      </c>
      <c r="U7" s="190"/>
      <c r="V7" s="190"/>
      <c r="W7" s="158"/>
      <c r="X7" s="158"/>
      <c r="Y7" s="194"/>
      <c r="AG7" s="566" t="s">
        <v>59</v>
      </c>
      <c r="AH7" s="567"/>
      <c r="AI7" s="568" t="s">
        <v>60</v>
      </c>
      <c r="AJ7" s="569"/>
      <c r="AK7" s="42" t="s">
        <v>54</v>
      </c>
      <c r="AL7" s="45">
        <v>20.073</v>
      </c>
      <c r="AM7" s="44" t="s">
        <v>75</v>
      </c>
      <c r="AN7" s="43">
        <v>0.153</v>
      </c>
      <c r="AO7" s="44" t="s">
        <v>78</v>
      </c>
      <c r="AP7" s="45">
        <v>20.428</v>
      </c>
      <c r="AQ7" s="549" t="s">
        <v>166</v>
      </c>
      <c r="AR7" s="550"/>
      <c r="BI7" s="142"/>
      <c r="CA7" s="301" t="s">
        <v>78</v>
      </c>
      <c r="CB7" s="543">
        <v>0.44200000000000017</v>
      </c>
      <c r="CC7" s="42"/>
      <c r="CD7" s="43"/>
      <c r="CE7" s="42"/>
      <c r="CF7" s="43"/>
      <c r="CG7" s="44" t="s">
        <v>78</v>
      </c>
      <c r="CH7" s="45">
        <v>20.689</v>
      </c>
      <c r="CI7" s="536" t="s">
        <v>79</v>
      </c>
      <c r="CJ7" s="361">
        <v>1.3</v>
      </c>
      <c r="CK7" s="528" t="s">
        <v>64</v>
      </c>
      <c r="CL7" s="529">
        <v>21.156</v>
      </c>
      <c r="CQ7" s="188"/>
      <c r="CR7" s="189" t="s">
        <v>16</v>
      </c>
      <c r="CS7" s="158"/>
      <c r="CT7" s="298"/>
      <c r="CU7" s="298"/>
      <c r="CV7" s="504" t="s">
        <v>141</v>
      </c>
      <c r="CW7" s="298"/>
      <c r="CX7" s="298"/>
      <c r="CY7" s="158"/>
      <c r="CZ7" s="298"/>
      <c r="DA7" s="194"/>
      <c r="DE7" s="442"/>
      <c r="DF7" s="443"/>
      <c r="DG7" s="444"/>
      <c r="DH7" s="445"/>
      <c r="DI7" s="41"/>
      <c r="DJ7" s="31"/>
      <c r="DK7" s="444"/>
      <c r="DL7" s="443"/>
      <c r="DM7" s="444"/>
      <c r="DN7" s="441"/>
    </row>
    <row r="8" spans="3:118" s="19" customFormat="1" ht="21" customHeight="1">
      <c r="C8" s="442"/>
      <c r="D8" s="443"/>
      <c r="E8" s="444"/>
      <c r="F8" s="445"/>
      <c r="G8" s="1"/>
      <c r="H8" s="31"/>
      <c r="I8" s="444"/>
      <c r="J8" s="443"/>
      <c r="K8" s="444"/>
      <c r="L8" s="446"/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7"/>
      <c r="AG8" s="54"/>
      <c r="AH8" s="350"/>
      <c r="AI8" s="351"/>
      <c r="AJ8" s="355"/>
      <c r="AK8" s="44" t="s">
        <v>43</v>
      </c>
      <c r="AL8" s="45">
        <v>20.156</v>
      </c>
      <c r="AM8" s="44"/>
      <c r="AN8" s="43"/>
      <c r="AO8" s="299"/>
      <c r="AP8" s="523"/>
      <c r="AQ8" s="551" t="s">
        <v>164</v>
      </c>
      <c r="AR8" s="552"/>
      <c r="AZ8" s="55" t="s">
        <v>87</v>
      </c>
      <c r="BI8"/>
      <c r="BJ8" s="153"/>
      <c r="CA8" s="301"/>
      <c r="CB8" s="543"/>
      <c r="CC8" s="42" t="s">
        <v>41</v>
      </c>
      <c r="CD8" s="43">
        <v>20.541</v>
      </c>
      <c r="CE8" s="42"/>
      <c r="CF8" s="43"/>
      <c r="CG8" s="44"/>
      <c r="CH8" s="45"/>
      <c r="CI8" s="536" t="s">
        <v>78</v>
      </c>
      <c r="CJ8" s="361">
        <v>21.538</v>
      </c>
      <c r="CK8" s="528"/>
      <c r="CL8" s="529"/>
      <c r="CQ8" s="198"/>
      <c r="CR8" s="189" t="s">
        <v>17</v>
      </c>
      <c r="CS8" s="158"/>
      <c r="CT8" s="190"/>
      <c r="CU8" s="190"/>
      <c r="CV8" s="192" t="s">
        <v>144</v>
      </c>
      <c r="CW8" s="190"/>
      <c r="CX8" s="190"/>
      <c r="CY8" s="158"/>
      <c r="CZ8" s="298"/>
      <c r="DA8" s="194"/>
      <c r="DC8" s="374"/>
      <c r="DE8" s="442"/>
      <c r="DF8" s="443"/>
      <c r="DG8" s="444"/>
      <c r="DH8" s="445"/>
      <c r="DI8" s="1"/>
      <c r="DJ8" s="31"/>
      <c r="DK8" s="444"/>
      <c r="DL8" s="443"/>
      <c r="DM8" s="444"/>
      <c r="DN8" s="446"/>
    </row>
    <row r="9" spans="3:118" ht="21" customHeight="1">
      <c r="C9" s="437"/>
      <c r="D9" s="438"/>
      <c r="E9" s="439"/>
      <c r="F9" s="440"/>
      <c r="G9" s="1"/>
      <c r="H9" s="31"/>
      <c r="I9" s="439"/>
      <c r="J9" s="438"/>
      <c r="K9" s="439"/>
      <c r="L9" s="441"/>
      <c r="O9" s="198"/>
      <c r="P9" s="158"/>
      <c r="Q9" s="158"/>
      <c r="R9" s="158"/>
      <c r="S9" s="158"/>
      <c r="T9" s="158"/>
      <c r="U9" s="158"/>
      <c r="V9" s="158"/>
      <c r="W9" s="158"/>
      <c r="X9" s="158"/>
      <c r="Y9" s="194"/>
      <c r="AG9" s="54" t="s">
        <v>61</v>
      </c>
      <c r="AH9" s="350">
        <v>19.476</v>
      </c>
      <c r="AI9" s="351" t="s">
        <v>62</v>
      </c>
      <c r="AJ9" s="355">
        <v>19.476</v>
      </c>
      <c r="AK9" s="44" t="s">
        <v>73</v>
      </c>
      <c r="AL9" s="45">
        <v>20.127</v>
      </c>
      <c r="AM9" s="44" t="s">
        <v>78</v>
      </c>
      <c r="AN9" s="43">
        <v>20.391</v>
      </c>
      <c r="AO9" s="44" t="s">
        <v>77</v>
      </c>
      <c r="AP9" s="45">
        <v>0.214</v>
      </c>
      <c r="AQ9" s="549" t="s">
        <v>165</v>
      </c>
      <c r="AR9" s="550"/>
      <c r="BC9" s="292"/>
      <c r="BD9" s="115"/>
      <c r="BE9" s="101"/>
      <c r="BF9" s="293"/>
      <c r="BG9" s="101"/>
      <c r="BH9" s="293"/>
      <c r="BI9" s="19"/>
      <c r="BU9" s="41"/>
      <c r="BV9" s="6"/>
      <c r="BW9" s="41"/>
      <c r="BX9" s="6"/>
      <c r="BY9" s="41"/>
      <c r="CA9" s="301" t="s">
        <v>46</v>
      </c>
      <c r="CB9" s="543">
        <v>20.58</v>
      </c>
      <c r="CC9" s="51"/>
      <c r="CD9" s="294"/>
      <c r="CE9" s="42" t="s">
        <v>82</v>
      </c>
      <c r="CF9" s="43">
        <v>0.451</v>
      </c>
      <c r="CG9" s="44" t="s">
        <v>84</v>
      </c>
      <c r="CH9" s="45">
        <v>0.43</v>
      </c>
      <c r="CI9" s="537" t="s">
        <v>80</v>
      </c>
      <c r="CJ9" s="538">
        <v>0.9</v>
      </c>
      <c r="CK9" s="530" t="s">
        <v>59</v>
      </c>
      <c r="CL9" s="531"/>
      <c r="CQ9" s="195"/>
      <c r="CR9" s="196"/>
      <c r="CS9" s="196"/>
      <c r="CT9" s="505"/>
      <c r="CU9" s="505"/>
      <c r="CV9" s="506" t="s">
        <v>145</v>
      </c>
      <c r="CW9" s="505"/>
      <c r="CX9" s="505"/>
      <c r="CY9" s="196"/>
      <c r="CZ9" s="507" t="s">
        <v>146</v>
      </c>
      <c r="DA9" s="197"/>
      <c r="DC9" s="374"/>
      <c r="DE9" s="437"/>
      <c r="DF9" s="438"/>
      <c r="DG9" s="439"/>
      <c r="DH9" s="440"/>
      <c r="DI9" s="1"/>
      <c r="DJ9" s="31"/>
      <c r="DK9" s="439"/>
      <c r="DL9" s="438"/>
      <c r="DM9" s="439"/>
      <c r="DN9" s="441"/>
    </row>
    <row r="10" spans="3:118" ht="18" customHeight="1">
      <c r="C10" s="442"/>
      <c r="D10" s="443"/>
      <c r="E10" s="444"/>
      <c r="F10" s="445"/>
      <c r="G10" s="1"/>
      <c r="H10" s="31"/>
      <c r="I10" s="444"/>
      <c r="J10" s="443"/>
      <c r="K10" s="444"/>
      <c r="L10" s="446"/>
      <c r="O10" s="188"/>
      <c r="P10" s="199" t="s">
        <v>21</v>
      </c>
      <c r="Q10" s="158"/>
      <c r="R10" s="158"/>
      <c r="S10" s="53"/>
      <c r="T10" s="200" t="s">
        <v>32</v>
      </c>
      <c r="U10" s="158"/>
      <c r="V10" s="158"/>
      <c r="W10" s="132" t="s">
        <v>20</v>
      </c>
      <c r="X10" s="201">
        <v>90</v>
      </c>
      <c r="Y10" s="191"/>
      <c r="AC10" s="49"/>
      <c r="AD10" s="50"/>
      <c r="AG10" s="54"/>
      <c r="AH10" s="350"/>
      <c r="AI10" s="351"/>
      <c r="AJ10" s="355"/>
      <c r="AK10" s="44" t="s">
        <v>74</v>
      </c>
      <c r="AL10" s="45">
        <v>20.165</v>
      </c>
      <c r="AM10" s="44"/>
      <c r="AN10" s="43"/>
      <c r="AO10" s="44" t="s">
        <v>78</v>
      </c>
      <c r="AP10" s="45">
        <v>20.451999999999998</v>
      </c>
      <c r="AQ10" s="299"/>
      <c r="AR10" s="300"/>
      <c r="AZ10" s="111" t="s">
        <v>12</v>
      </c>
      <c r="BC10" s="41"/>
      <c r="BD10" s="41"/>
      <c r="BE10" s="101"/>
      <c r="BF10" s="293"/>
      <c r="BG10" s="6"/>
      <c r="BH10" s="133"/>
      <c r="BI10" s="72"/>
      <c r="BS10" s="10"/>
      <c r="BT10" s="5"/>
      <c r="BU10" s="10"/>
      <c r="BV10" s="421"/>
      <c r="BW10" s="10"/>
      <c r="BX10" s="10"/>
      <c r="BY10" s="10"/>
      <c r="CA10" s="301" t="s">
        <v>78</v>
      </c>
      <c r="CB10" s="543">
        <v>0.34199999999999875</v>
      </c>
      <c r="CC10" s="42" t="s">
        <v>45</v>
      </c>
      <c r="CD10" s="43">
        <v>20.474</v>
      </c>
      <c r="CE10" s="42" t="s">
        <v>78</v>
      </c>
      <c r="CF10" s="43">
        <v>20.689</v>
      </c>
      <c r="CG10" s="44" t="s">
        <v>78</v>
      </c>
      <c r="CH10" s="45">
        <v>20.668</v>
      </c>
      <c r="CI10" s="537" t="s">
        <v>78</v>
      </c>
      <c r="CJ10" s="538">
        <v>21.137999999999998</v>
      </c>
      <c r="CK10" s="540" t="s">
        <v>63</v>
      </c>
      <c r="CL10" s="541">
        <v>21.156</v>
      </c>
      <c r="CQ10" s="188"/>
      <c r="CR10" s="20" t="s">
        <v>21</v>
      </c>
      <c r="CS10" s="439"/>
      <c r="CT10" s="508" t="s">
        <v>142</v>
      </c>
      <c r="CU10" s="509"/>
      <c r="CV10" s="200" t="s">
        <v>139</v>
      </c>
      <c r="CW10" s="158"/>
      <c r="CX10" s="158"/>
      <c r="CY10" s="132" t="s">
        <v>20</v>
      </c>
      <c r="CZ10" s="510" t="s">
        <v>148</v>
      </c>
      <c r="DA10" s="191"/>
      <c r="DC10" s="374"/>
      <c r="DE10" s="442"/>
      <c r="DF10" s="443"/>
      <c r="DG10" s="444"/>
      <c r="DH10" s="445"/>
      <c r="DI10" s="1"/>
      <c r="DJ10" s="31"/>
      <c r="DK10" s="444"/>
      <c r="DL10" s="443"/>
      <c r="DM10" s="444"/>
      <c r="DN10" s="446"/>
    </row>
    <row r="11" spans="3:118" ht="18" customHeight="1" thickBot="1">
      <c r="C11" s="447"/>
      <c r="D11" s="448"/>
      <c r="E11" s="57"/>
      <c r="F11" s="58"/>
      <c r="G11" s="57"/>
      <c r="H11" s="58"/>
      <c r="I11" s="57"/>
      <c r="J11" s="448"/>
      <c r="K11" s="57"/>
      <c r="L11" s="449"/>
      <c r="O11" s="188"/>
      <c r="P11" s="199" t="s">
        <v>22</v>
      </c>
      <c r="Q11" s="158"/>
      <c r="R11" s="158"/>
      <c r="S11" s="53"/>
      <c r="T11" s="200" t="s">
        <v>19</v>
      </c>
      <c r="U11" s="158"/>
      <c r="V11" s="202"/>
      <c r="W11" s="132" t="s">
        <v>23</v>
      </c>
      <c r="X11" s="201">
        <v>30</v>
      </c>
      <c r="Y11" s="191"/>
      <c r="AC11" s="41"/>
      <c r="AD11" s="6"/>
      <c r="AG11" s="139"/>
      <c r="AH11" s="353"/>
      <c r="AI11" s="356"/>
      <c r="AJ11" s="58"/>
      <c r="AK11" s="295"/>
      <c r="AL11" s="297"/>
      <c r="AM11" s="295"/>
      <c r="AN11" s="296"/>
      <c r="AO11" s="57"/>
      <c r="AP11" s="58"/>
      <c r="AQ11" s="130"/>
      <c r="AR11" s="131"/>
      <c r="AZ11" s="17" t="s">
        <v>13</v>
      </c>
      <c r="BS11" s="10"/>
      <c r="BT11" s="10"/>
      <c r="BU11" s="10"/>
      <c r="BV11" s="420"/>
      <c r="BW11" s="10"/>
      <c r="BX11" s="10"/>
      <c r="BY11" s="10"/>
      <c r="CA11" s="302"/>
      <c r="CB11" s="544"/>
      <c r="CC11" s="295"/>
      <c r="CD11" s="296"/>
      <c r="CE11" s="295"/>
      <c r="CF11" s="296"/>
      <c r="CG11" s="295"/>
      <c r="CH11" s="297"/>
      <c r="CI11" s="539"/>
      <c r="CJ11" s="353"/>
      <c r="CK11" s="532"/>
      <c r="CL11" s="533"/>
      <c r="CQ11" s="188"/>
      <c r="CR11" s="20" t="s">
        <v>138</v>
      </c>
      <c r="CS11" s="158"/>
      <c r="CT11" s="508" t="s">
        <v>143</v>
      </c>
      <c r="CU11" s="509"/>
      <c r="CV11" s="200" t="s">
        <v>147</v>
      </c>
      <c r="CW11" s="158"/>
      <c r="CX11" s="202"/>
      <c r="CY11" s="132" t="s">
        <v>23</v>
      </c>
      <c r="CZ11" s="510" t="s">
        <v>149</v>
      </c>
      <c r="DA11" s="191"/>
      <c r="DC11" s="374"/>
      <c r="DE11" s="447"/>
      <c r="DF11" s="448"/>
      <c r="DG11" s="57"/>
      <c r="DH11" s="58"/>
      <c r="DI11" s="57"/>
      <c r="DJ11" s="58"/>
      <c r="DK11" s="57"/>
      <c r="DL11" s="448"/>
      <c r="DM11" s="57"/>
      <c r="DN11" s="449"/>
    </row>
    <row r="12" spans="3:118" ht="18" customHeight="1" thickBot="1">
      <c r="C12" s="10"/>
      <c r="D12" s="10"/>
      <c r="E12" s="10"/>
      <c r="F12" s="10"/>
      <c r="G12" s="10"/>
      <c r="H12" s="10"/>
      <c r="I12" s="10"/>
      <c r="J12" s="10"/>
      <c r="K12" s="10"/>
      <c r="L12" s="10"/>
      <c r="O12" s="203"/>
      <c r="P12" s="204"/>
      <c r="Q12" s="204"/>
      <c r="R12" s="204"/>
      <c r="S12" s="204"/>
      <c r="T12" s="204"/>
      <c r="U12" s="204"/>
      <c r="V12" s="204"/>
      <c r="W12" s="204"/>
      <c r="X12" s="204"/>
      <c r="Y12" s="205"/>
      <c r="AZ12" s="17" t="s">
        <v>150</v>
      </c>
      <c r="BD12" s="62"/>
      <c r="BS12" s="10"/>
      <c r="BT12" s="10"/>
      <c r="BU12" s="10"/>
      <c r="BV12" s="420"/>
      <c r="BW12" s="10"/>
      <c r="BX12" s="10"/>
      <c r="BY12" s="10"/>
      <c r="CQ12" s="203"/>
      <c r="CR12" s="204"/>
      <c r="CS12" s="204"/>
      <c r="CT12" s="204"/>
      <c r="CU12" s="204"/>
      <c r="CV12" s="511"/>
      <c r="CW12" s="204"/>
      <c r="CX12" s="204"/>
      <c r="CY12" s="204"/>
      <c r="CZ12" s="204"/>
      <c r="DA12" s="205"/>
      <c r="DC12" s="378"/>
      <c r="DE12" s="378"/>
      <c r="DF12" s="41"/>
      <c r="DG12" s="378"/>
      <c r="DH12" s="41"/>
      <c r="DI12" s="10"/>
      <c r="DJ12" s="10"/>
      <c r="DK12" s="378"/>
      <c r="DL12" s="41"/>
      <c r="DM12" s="378"/>
      <c r="DN12" s="423"/>
    </row>
    <row r="13" spans="56:118" ht="18" customHeight="1" thickTop="1">
      <c r="BD13" s="2"/>
      <c r="BU13" s="59"/>
      <c r="BV13" s="59"/>
      <c r="CC13" s="142"/>
      <c r="CG13" s="2"/>
      <c r="CQ13" s="39"/>
      <c r="CR13" s="65"/>
      <c r="DC13" s="377"/>
      <c r="DE13" s="377"/>
      <c r="DF13" s="115"/>
      <c r="DG13" s="377"/>
      <c r="DH13" s="422"/>
      <c r="DI13" s="10"/>
      <c r="DJ13" s="10"/>
      <c r="DK13" s="377"/>
      <c r="DL13" s="115"/>
      <c r="DM13" s="377"/>
      <c r="DN13" s="422"/>
    </row>
    <row r="14" spans="6:118" ht="18" customHeight="1">
      <c r="F14" s="2"/>
      <c r="AH14" s="66"/>
      <c r="AL14" s="2"/>
      <c r="AO14" s="2"/>
      <c r="AP14" s="2"/>
      <c r="AW14" s="2"/>
      <c r="AX14" s="2"/>
      <c r="BD14" s="72"/>
      <c r="BE14" s="67"/>
      <c r="BL14" s="1"/>
      <c r="BN14" s="2"/>
      <c r="BP14" s="86"/>
      <c r="BT14" s="2"/>
      <c r="CV14" s="200"/>
      <c r="DE14" s="41"/>
      <c r="DF14" s="41"/>
      <c r="DG14" s="41"/>
      <c r="DH14" s="41"/>
      <c r="DI14" s="10"/>
      <c r="DJ14" s="10"/>
      <c r="DK14" s="41"/>
      <c r="DL14" s="41"/>
      <c r="DM14" s="41"/>
      <c r="DN14" s="41"/>
    </row>
    <row r="15" spans="6:119" ht="18" customHeight="1">
      <c r="F15" s="2"/>
      <c r="U15" s="18"/>
      <c r="X15" s="2"/>
      <c r="AT15" s="15"/>
      <c r="AU15" s="142"/>
      <c r="AY15" s="142"/>
      <c r="BD15" s="165"/>
      <c r="BJ15" s="18"/>
      <c r="BL15" s="142"/>
      <c r="BT15" s="67"/>
      <c r="BW15" s="70"/>
      <c r="CC15" s="142"/>
      <c r="CG15" s="9"/>
      <c r="CK15" s="142"/>
      <c r="CO15" s="18"/>
      <c r="CV15" s="200"/>
      <c r="DC15" s="79"/>
      <c r="DH15" s="10"/>
      <c r="DO15" s="4"/>
    </row>
    <row r="16" spans="6:116" ht="18" customHeight="1">
      <c r="F16" s="4"/>
      <c r="L16" s="146"/>
      <c r="U16" s="18"/>
      <c r="AN16" s="71"/>
      <c r="AQ16" s="62"/>
      <c r="AU16" s="2"/>
      <c r="AX16" s="71"/>
      <c r="AY16" s="2"/>
      <c r="AZ16" s="59"/>
      <c r="BG16" s="72"/>
      <c r="BH16" s="2"/>
      <c r="BL16" s="2"/>
      <c r="BM16" s="151"/>
      <c r="BT16" s="2"/>
      <c r="BY16" s="2"/>
      <c r="CC16" s="2"/>
      <c r="CE16" s="553" t="s">
        <v>170</v>
      </c>
      <c r="CK16" s="2"/>
      <c r="CM16" s="553" t="s">
        <v>170</v>
      </c>
      <c r="CO16" s="106"/>
      <c r="CR16" s="168"/>
      <c r="CW16" s="16"/>
      <c r="CZ16" s="73"/>
      <c r="DH16" s="95"/>
      <c r="DI16" s="2"/>
      <c r="DL16" s="557" t="s">
        <v>80</v>
      </c>
    </row>
    <row r="17" spans="6:115" ht="18" customHeight="1">
      <c r="F17" s="4"/>
      <c r="U17" s="2"/>
      <c r="W17" s="2"/>
      <c r="AD17" s="67"/>
      <c r="AF17" s="107"/>
      <c r="AP17" s="3"/>
      <c r="AQ17" s="66"/>
      <c r="AR17" s="62"/>
      <c r="AT17" s="167"/>
      <c r="AZ17" s="2"/>
      <c r="BC17" s="2"/>
      <c r="BD17" s="2"/>
      <c r="BG17" s="2"/>
      <c r="BL17" s="2"/>
      <c r="BM17" s="147"/>
      <c r="BN17" s="62" t="s">
        <v>175</v>
      </c>
      <c r="BQ17" s="68"/>
      <c r="BT17" s="143"/>
      <c r="CJ17" s="141" t="s">
        <v>155</v>
      </c>
      <c r="CP17" s="151"/>
      <c r="CZ17" s="73"/>
      <c r="DC17" s="2"/>
      <c r="DH17" s="18"/>
      <c r="DI17" s="96"/>
      <c r="DJ17" s="78"/>
      <c r="DK17" s="10"/>
    </row>
    <row r="18" spans="6:119" ht="18" customHeight="1">
      <c r="F18" s="2"/>
      <c r="P18" s="62"/>
      <c r="U18" s="18"/>
      <c r="AD18" s="103"/>
      <c r="AF18" s="2"/>
      <c r="AN18" s="2"/>
      <c r="AR18" s="66"/>
      <c r="BC18" s="8"/>
      <c r="BD18" s="8"/>
      <c r="BE18" s="2"/>
      <c r="BF18" s="2"/>
      <c r="BG18" s="75"/>
      <c r="BN18" s="66" t="s">
        <v>176</v>
      </c>
      <c r="BT18" s="75"/>
      <c r="CC18" s="553" t="s">
        <v>170</v>
      </c>
      <c r="CD18" s="2"/>
      <c r="CE18" s="2"/>
      <c r="CG18" s="2"/>
      <c r="CI18" s="2"/>
      <c r="CM18" s="8"/>
      <c r="CN18" s="8"/>
      <c r="CO18" s="79" t="s">
        <v>44</v>
      </c>
      <c r="CQ18" s="8"/>
      <c r="CR18" s="2"/>
      <c r="CS18" s="2"/>
      <c r="CT18" s="2"/>
      <c r="CY18" s="8">
        <v>32</v>
      </c>
      <c r="DB18" s="2"/>
      <c r="DH18" s="97"/>
      <c r="DI18" s="2"/>
      <c r="DJ18" s="2"/>
      <c r="DM18" s="78"/>
      <c r="DO18" s="4"/>
    </row>
    <row r="19" spans="6:114" ht="18" customHeight="1">
      <c r="F19" s="2"/>
      <c r="P19" s="66"/>
      <c r="Y19" s="8"/>
      <c r="AQ19" s="18"/>
      <c r="AT19" s="76"/>
      <c r="AY19" s="88"/>
      <c r="BB19" s="145"/>
      <c r="BC19" s="72"/>
      <c r="BM19" s="8"/>
      <c r="BN19" s="8"/>
      <c r="BP19" s="556" t="s">
        <v>174</v>
      </c>
      <c r="BT19" s="2"/>
      <c r="BZ19" s="414">
        <v>20.529</v>
      </c>
      <c r="CL19" s="2"/>
      <c r="CO19" s="79"/>
      <c r="CP19" s="2"/>
      <c r="CW19" s="8">
        <v>31</v>
      </c>
      <c r="CX19" s="76"/>
      <c r="CY19" s="2"/>
      <c r="CZ19" s="73"/>
      <c r="DB19" s="8">
        <v>33</v>
      </c>
      <c r="DJ19" s="69"/>
    </row>
    <row r="20" spans="3:118" ht="18" customHeight="1">
      <c r="C20" s="2"/>
      <c r="F20" s="69"/>
      <c r="W20" s="77"/>
      <c r="Y20" s="2"/>
      <c r="AE20" s="18"/>
      <c r="AF20" s="151"/>
      <c r="AN20" s="2"/>
      <c r="AP20" s="3"/>
      <c r="AQ20" s="141"/>
      <c r="AZ20" s="3"/>
      <c r="BA20" s="2"/>
      <c r="BG20" s="2"/>
      <c r="BJ20" s="71"/>
      <c r="BN20" s="2"/>
      <c r="BV20" s="2"/>
      <c r="BY20" s="2"/>
      <c r="CB20" s="345"/>
      <c r="CF20" s="83" t="s">
        <v>46</v>
      </c>
      <c r="CG20" s="141"/>
      <c r="CL20" s="2"/>
      <c r="CW20" s="2"/>
      <c r="CY20" s="59"/>
      <c r="CZ20" s="73"/>
      <c r="DG20" s="79"/>
      <c r="DI20" s="59"/>
      <c r="DJ20" s="162"/>
      <c r="DL20" s="80"/>
      <c r="DN20" s="81"/>
    </row>
    <row r="21" spans="6:116" ht="18" customHeight="1">
      <c r="F21" s="69"/>
      <c r="I21" s="72"/>
      <c r="L21" s="2"/>
      <c r="P21" s="152"/>
      <c r="AA21" s="71"/>
      <c r="AE21" s="2"/>
      <c r="AF21" s="145"/>
      <c r="AG21" s="75"/>
      <c r="AL21" s="2"/>
      <c r="AM21" s="1"/>
      <c r="AN21" s="18"/>
      <c r="AQ21" s="2"/>
      <c r="AR21" s="18"/>
      <c r="AU21" s="142"/>
      <c r="AX21" s="71"/>
      <c r="BA21" s="143"/>
      <c r="BN21" s="8"/>
      <c r="BP21" s="2"/>
      <c r="BQ21" s="9"/>
      <c r="BS21" s="75" t="s">
        <v>77</v>
      </c>
      <c r="CE21" s="2"/>
      <c r="CF21" s="3"/>
      <c r="CG21" s="2"/>
      <c r="CH21" s="2"/>
      <c r="CJ21" s="88"/>
      <c r="CO21" s="146"/>
      <c r="CR21" s="8">
        <v>28</v>
      </c>
      <c r="CT21" s="1"/>
      <c r="CU21" s="18"/>
      <c r="CV21" s="1"/>
      <c r="CY21" s="2"/>
      <c r="DH21" s="64"/>
      <c r="DI21" s="2"/>
      <c r="DJ21" s="69"/>
      <c r="DL21" s="12"/>
    </row>
    <row r="22" spans="7:118" ht="18" customHeight="1">
      <c r="G22" s="2"/>
      <c r="I22" s="2"/>
      <c r="L22" s="8"/>
      <c r="M22" s="2"/>
      <c r="Z22" s="2"/>
      <c r="AC22" s="152"/>
      <c r="AM22" s="85"/>
      <c r="AN22" s="66"/>
      <c r="AQ22" s="82"/>
      <c r="AR22" s="2"/>
      <c r="AU22" s="2"/>
      <c r="AX22" s="167"/>
      <c r="BL22" s="141">
        <v>16</v>
      </c>
      <c r="BN22" s="2"/>
      <c r="BU22" s="75"/>
      <c r="BV22" s="18"/>
      <c r="CF22" s="63"/>
      <c r="CP22" s="2"/>
      <c r="CU22" s="2"/>
      <c r="CX22" s="76"/>
      <c r="DG22" s="2"/>
      <c r="DL22" s="97"/>
      <c r="DM22" s="53"/>
      <c r="DN22" s="53"/>
    </row>
    <row r="23" spans="16:118" ht="18" customHeight="1">
      <c r="P23" s="145"/>
      <c r="W23" s="66"/>
      <c r="X23" s="63"/>
      <c r="AA23" s="2"/>
      <c r="AC23" s="2"/>
      <c r="AE23" s="2"/>
      <c r="AF23" s="2"/>
      <c r="AG23" s="2"/>
      <c r="AI23" s="67"/>
      <c r="AK23" s="8"/>
      <c r="AN23" s="2"/>
      <c r="AT23" s="8"/>
      <c r="AW23" s="8"/>
      <c r="AY23" s="2"/>
      <c r="AZ23" s="8"/>
      <c r="BG23" s="2"/>
      <c r="BH23" s="66"/>
      <c r="BJ23" s="3"/>
      <c r="BL23" s="2"/>
      <c r="BN23" s="2"/>
      <c r="BP23" s="75"/>
      <c r="BX23" s="3"/>
      <c r="BY23" s="2"/>
      <c r="CK23" s="2"/>
      <c r="CX23" s="83"/>
      <c r="DC23" s="62"/>
      <c r="DD23" s="84"/>
      <c r="DG23" s="18"/>
      <c r="DJ23" s="69"/>
      <c r="DL23" s="99"/>
      <c r="DM23" s="53"/>
      <c r="DN23" s="53"/>
    </row>
    <row r="24" spans="4:111" ht="18" customHeight="1">
      <c r="D24" s="68"/>
      <c r="H24" s="2"/>
      <c r="J24" s="2"/>
      <c r="N24" s="2"/>
      <c r="R24" s="141"/>
      <c r="W24" s="78"/>
      <c r="AA24" s="18"/>
      <c r="AC24" s="2"/>
      <c r="AE24" s="78"/>
      <c r="AK24" s="2"/>
      <c r="AP24" s="142"/>
      <c r="AQ24" s="142"/>
      <c r="AR24" s="142"/>
      <c r="AT24" s="2"/>
      <c r="AV24" s="145"/>
      <c r="AW24" s="2"/>
      <c r="AX24" s="71"/>
      <c r="AY24" s="143"/>
      <c r="AZ24" s="2"/>
      <c r="BF24" s="2"/>
      <c r="BP24" s="75" t="s">
        <v>76</v>
      </c>
      <c r="CC24" s="2"/>
      <c r="CP24" s="8"/>
      <c r="CU24" s="8"/>
      <c r="DC24" s="66"/>
      <c r="DG24" s="63"/>
    </row>
    <row r="25" spans="6:109" ht="18" customHeight="1">
      <c r="F25" s="387"/>
      <c r="L25" s="18"/>
      <c r="M25" s="96"/>
      <c r="N25" s="8"/>
      <c r="O25" s="10"/>
      <c r="R25" s="2"/>
      <c r="W25" s="78"/>
      <c r="AA25" s="75"/>
      <c r="AC25" s="66"/>
      <c r="AD25" s="78"/>
      <c r="AJ25" s="71"/>
      <c r="AQ25" s="2"/>
      <c r="AR25" s="2"/>
      <c r="AV25" s="167"/>
      <c r="BI25" s="141">
        <v>15</v>
      </c>
      <c r="CL25" s="88"/>
      <c r="CN25" s="82" t="s">
        <v>84</v>
      </c>
      <c r="CP25" s="2"/>
      <c r="CU25" s="2"/>
      <c r="CV25" s="2"/>
      <c r="DB25" s="79"/>
      <c r="DD25" s="66"/>
      <c r="DE25" s="2"/>
    </row>
    <row r="26" spans="3:112" ht="18" customHeight="1">
      <c r="C26" s="88"/>
      <c r="Q26" s="2"/>
      <c r="R26" s="8"/>
      <c r="T26" s="2"/>
      <c r="U26" s="18"/>
      <c r="W26" s="8"/>
      <c r="X26" s="79"/>
      <c r="AA26" s="2"/>
      <c r="AF26" s="145"/>
      <c r="AP26" s="56"/>
      <c r="AT26" s="82"/>
      <c r="AW26" s="8"/>
      <c r="AX26" s="71"/>
      <c r="BG26" s="2"/>
      <c r="BI26" s="2"/>
      <c r="BJ26" s="2"/>
      <c r="BX26" s="76"/>
      <c r="BZ26" s="3"/>
      <c r="CH26" s="18"/>
      <c r="CN26" s="88"/>
      <c r="CP26" s="9" t="s">
        <v>83</v>
      </c>
      <c r="CQ26" s="76"/>
      <c r="CT26" s="76"/>
      <c r="CU26" s="18"/>
      <c r="CV26" s="18"/>
      <c r="CW26" s="2">
        <v>0</v>
      </c>
      <c r="CX26" s="8"/>
      <c r="CY26" s="8"/>
      <c r="CZ26" s="8"/>
      <c r="DC26" s="18"/>
      <c r="DE26" s="18"/>
      <c r="DG26" s="79"/>
      <c r="DH26" s="79"/>
    </row>
    <row r="27" spans="2:120" ht="18" customHeight="1">
      <c r="B27" s="4"/>
      <c r="F27" s="90"/>
      <c r="H27" s="3"/>
      <c r="J27" s="3"/>
      <c r="P27" s="1"/>
      <c r="Q27" s="2"/>
      <c r="R27" s="2"/>
      <c r="T27" s="141"/>
      <c r="U27" s="2"/>
      <c r="W27" s="2"/>
      <c r="Y27" s="154"/>
      <c r="Z27" s="75"/>
      <c r="AB27" s="71"/>
      <c r="AD27" s="8"/>
      <c r="AJ27" s="3"/>
      <c r="AL27" s="141" t="s">
        <v>156</v>
      </c>
      <c r="AP27" s="56"/>
      <c r="AQ27" s="78"/>
      <c r="AR27" s="9" t="s">
        <v>74</v>
      </c>
      <c r="AS27" s="78"/>
      <c r="AT27" s="78"/>
      <c r="AU27" s="78"/>
      <c r="AV27" s="78"/>
      <c r="AX27" s="2"/>
      <c r="BB27" s="2"/>
      <c r="BH27" s="143"/>
      <c r="BM27" s="75" t="s">
        <v>75</v>
      </c>
      <c r="BV27" s="91"/>
      <c r="BZ27" s="71"/>
      <c r="CE27" s="2"/>
      <c r="CF27" s="3"/>
      <c r="CG27" s="2"/>
      <c r="CL27" s="9"/>
      <c r="CP27" s="82"/>
      <c r="CR27" s="8"/>
      <c r="CV27" s="2"/>
      <c r="CZ27" s="2"/>
      <c r="DC27" s="2"/>
      <c r="DH27" s="84"/>
      <c r="DI27" s="81"/>
      <c r="DJ27" s="84"/>
      <c r="DK27" s="84"/>
      <c r="DP27" s="4"/>
    </row>
    <row r="28" spans="7:115" ht="18" customHeight="1">
      <c r="G28" s="405"/>
      <c r="H28" s="553" t="s">
        <v>171</v>
      </c>
      <c r="J28" s="2"/>
      <c r="M28" s="10"/>
      <c r="O28" s="150" t="s">
        <v>51</v>
      </c>
      <c r="P28" s="18"/>
      <c r="Q28" s="10"/>
      <c r="S28" s="8"/>
      <c r="T28" s="2"/>
      <c r="U28" s="18"/>
      <c r="W28" s="553" t="s">
        <v>170</v>
      </c>
      <c r="Y28" s="10"/>
      <c r="Z28" s="18"/>
      <c r="AA28" s="2"/>
      <c r="AD28" s="2"/>
      <c r="AF28" s="2"/>
      <c r="AL28" s="2"/>
      <c r="AP28" s="2"/>
      <c r="AS28" s="2"/>
      <c r="BB28" s="2"/>
      <c r="BF28" s="8">
        <v>14</v>
      </c>
      <c r="BN28" s="47"/>
      <c r="BZ28" s="74"/>
      <c r="CJ28" s="2"/>
      <c r="CR28" s="2"/>
      <c r="CV28" s="8"/>
      <c r="DA28" s="79"/>
      <c r="DG28" s="18"/>
      <c r="DK28" s="410"/>
    </row>
    <row r="29" spans="9:118" ht="18" customHeight="1">
      <c r="I29" s="2"/>
      <c r="J29" s="4"/>
      <c r="L29" s="147"/>
      <c r="O29" s="2"/>
      <c r="P29" s="2"/>
      <c r="T29" s="3"/>
      <c r="U29" s="2"/>
      <c r="W29" s="2"/>
      <c r="X29" s="8"/>
      <c r="Z29" s="8"/>
      <c r="AC29" s="2"/>
      <c r="AD29" s="68"/>
      <c r="AE29" s="68"/>
      <c r="AF29" s="18"/>
      <c r="AR29" s="75"/>
      <c r="AS29" s="8"/>
      <c r="AT29" s="3"/>
      <c r="AX29" s="2"/>
      <c r="AZ29" s="3"/>
      <c r="BA29" s="2"/>
      <c r="BF29" s="2"/>
      <c r="BN29" s="3"/>
      <c r="BY29" s="2"/>
      <c r="CB29" s="3"/>
      <c r="CJ29" s="88"/>
      <c r="CP29" s="9" t="s">
        <v>82</v>
      </c>
      <c r="CQ29" s="2"/>
      <c r="CT29" s="2"/>
      <c r="CV29" s="8"/>
      <c r="CW29" s="18"/>
      <c r="CX29" s="8"/>
      <c r="CY29" s="2"/>
      <c r="CZ29" s="2"/>
      <c r="DC29" s="2"/>
      <c r="DD29" s="2"/>
      <c r="DE29" s="2"/>
      <c r="DH29" s="2"/>
      <c r="DK29" s="78"/>
      <c r="DL29" s="97"/>
      <c r="DM29" s="53"/>
      <c r="DN29" s="53"/>
    </row>
    <row r="30" spans="2:119" ht="18" customHeight="1">
      <c r="B30" s="2"/>
      <c r="H30" s="107"/>
      <c r="I30" s="144"/>
      <c r="J30" s="141"/>
      <c r="P30" s="79"/>
      <c r="Q30" s="10"/>
      <c r="S30" s="78"/>
      <c r="T30" s="78"/>
      <c r="U30" s="154"/>
      <c r="W30" s="10"/>
      <c r="X30" s="2"/>
      <c r="Z30" s="2"/>
      <c r="AB30" s="8"/>
      <c r="AD30" s="8"/>
      <c r="AF30" s="2"/>
      <c r="AG30" s="75"/>
      <c r="AO30" s="2"/>
      <c r="AQ30" s="75" t="s">
        <v>43</v>
      </c>
      <c r="AT30" s="71"/>
      <c r="AU30" s="2"/>
      <c r="AX30" s="71"/>
      <c r="BA30" s="8"/>
      <c r="BB30" s="2"/>
      <c r="BD30" s="75"/>
      <c r="BR30" s="82"/>
      <c r="BY30" s="18"/>
      <c r="CA30" s="2"/>
      <c r="CL30" s="18"/>
      <c r="CP30" s="82"/>
      <c r="CQ30" s="143"/>
      <c r="CR30" s="18"/>
      <c r="CS30" s="145" t="s">
        <v>181</v>
      </c>
      <c r="CT30" s="8"/>
      <c r="CU30" s="8"/>
      <c r="CV30" s="2"/>
      <c r="CW30" s="8"/>
      <c r="CX30" s="2"/>
      <c r="DA30" s="2"/>
      <c r="DC30" s="145" t="s">
        <v>183</v>
      </c>
      <c r="DE30" s="10"/>
      <c r="DF30" s="75"/>
      <c r="DH30" s="2"/>
      <c r="DI30" s="2"/>
      <c r="DK30" s="78"/>
      <c r="DL30" s="102"/>
      <c r="DM30" s="53"/>
      <c r="DN30" s="347"/>
      <c r="DO30" s="4"/>
    </row>
    <row r="31" spans="2:120" ht="18" customHeight="1">
      <c r="B31" s="2"/>
      <c r="F31" s="554">
        <v>19.723</v>
      </c>
      <c r="G31" s="558" t="s">
        <v>172</v>
      </c>
      <c r="H31" s="10"/>
      <c r="I31" s="10"/>
      <c r="L31" s="68"/>
      <c r="Q31" s="10"/>
      <c r="S31" s="141">
        <v>2</v>
      </c>
      <c r="U31" s="10"/>
      <c r="W31" s="10"/>
      <c r="Z31" s="18"/>
      <c r="AA31" s="2"/>
      <c r="AC31" s="2"/>
      <c r="AF31" s="141">
        <v>8</v>
      </c>
      <c r="AL31" s="8" t="s">
        <v>169</v>
      </c>
      <c r="AU31" s="8"/>
      <c r="BB31" s="2"/>
      <c r="BU31" s="8">
        <v>17</v>
      </c>
      <c r="BY31" s="18"/>
      <c r="BZ31" s="2"/>
      <c r="CA31" s="2"/>
      <c r="CB31" s="2"/>
      <c r="CL31" s="2"/>
      <c r="CM31" s="2"/>
      <c r="CN31" s="76"/>
      <c r="CO31" s="8">
        <v>26</v>
      </c>
      <c r="CQ31" s="143"/>
      <c r="CS31" s="2"/>
      <c r="CU31" s="2"/>
      <c r="CW31" s="2"/>
      <c r="CY31" s="2"/>
      <c r="DA31" s="18"/>
      <c r="DB31" s="2"/>
      <c r="DC31" s="79"/>
      <c r="DE31" s="78"/>
      <c r="DK31" s="78"/>
      <c r="DL31" s="388"/>
      <c r="DM31" s="53"/>
      <c r="DN31" s="53"/>
      <c r="DP31" s="4"/>
    </row>
    <row r="32" spans="2:114" ht="18" customHeight="1">
      <c r="B32" s="4"/>
      <c r="J32" s="2"/>
      <c r="P32" s="68"/>
      <c r="S32" s="2"/>
      <c r="T32" s="3"/>
      <c r="U32" s="2"/>
      <c r="W32" s="2"/>
      <c r="Y32" s="2"/>
      <c r="Z32" s="2"/>
      <c r="AB32" s="2"/>
      <c r="AF32" s="2"/>
      <c r="AJ32" s="2"/>
      <c r="AL32" s="2"/>
      <c r="AM32" s="2"/>
      <c r="AN32" s="3"/>
      <c r="AO32" s="2"/>
      <c r="AX32" s="9"/>
      <c r="AZ32" s="3"/>
      <c r="BB32" s="2"/>
      <c r="BH32" s="2"/>
      <c r="BN32" s="3"/>
      <c r="BQ32" s="2"/>
      <c r="BT32" s="3"/>
      <c r="BU32" s="2"/>
      <c r="BW32" s="2"/>
      <c r="BY32" s="2"/>
      <c r="BZ32" s="18"/>
      <c r="CM32" s="18"/>
      <c r="CN32" s="82"/>
      <c r="CO32" s="2"/>
      <c r="CR32" s="2"/>
      <c r="CT32" s="2"/>
      <c r="CU32" s="62"/>
      <c r="CX32" s="2"/>
      <c r="DB32" s="8"/>
      <c r="DH32" s="2"/>
      <c r="DJ32" s="553" t="s">
        <v>182</v>
      </c>
    </row>
    <row r="33" spans="2:117" ht="18" customHeight="1">
      <c r="B33" s="4"/>
      <c r="E33" s="404" t="s">
        <v>62</v>
      </c>
      <c r="P33" s="143"/>
      <c r="Q33" s="10"/>
      <c r="S33" s="62"/>
      <c r="T33" s="78"/>
      <c r="U33" s="18"/>
      <c r="W33" s="18"/>
      <c r="X33" s="8"/>
      <c r="Y33" s="8"/>
      <c r="Z33" s="8"/>
      <c r="AB33" s="8"/>
      <c r="AC33" s="2"/>
      <c r="AE33" s="2"/>
      <c r="AG33" s="8"/>
      <c r="AL33" s="9"/>
      <c r="AM33" s="75" t="s">
        <v>53</v>
      </c>
      <c r="AP33" s="9"/>
      <c r="AU33" s="2"/>
      <c r="AV33" s="78"/>
      <c r="AX33" s="2"/>
      <c r="BB33" s="2"/>
      <c r="BD33" s="167"/>
      <c r="BL33" s="63"/>
      <c r="BR33" s="82"/>
      <c r="BW33" s="75"/>
      <c r="BZ33" s="12"/>
      <c r="CA33" s="2"/>
      <c r="CL33" s="2"/>
      <c r="CM33" s="2"/>
      <c r="CQ33" s="2"/>
      <c r="CS33" s="76"/>
      <c r="CT33" s="18"/>
      <c r="CU33" s="346"/>
      <c r="CX33" s="2"/>
      <c r="CY33" s="2"/>
      <c r="DB33" s="67"/>
      <c r="DC33" s="2"/>
      <c r="DF33" s="78"/>
      <c r="DJ33" s="2"/>
      <c r="DM33" s="411" t="s">
        <v>64</v>
      </c>
    </row>
    <row r="34" spans="12:116" ht="18" customHeight="1">
      <c r="L34" s="83"/>
      <c r="N34" s="72"/>
      <c r="Q34" s="1"/>
      <c r="S34" s="346"/>
      <c r="W34" s="8" t="s">
        <v>167</v>
      </c>
      <c r="X34" s="2"/>
      <c r="Y34" s="8"/>
      <c r="AC34" s="8"/>
      <c r="AE34" s="8"/>
      <c r="AF34" s="8">
        <v>9</v>
      </c>
      <c r="AJ34" s="79"/>
      <c r="AN34" s="8"/>
      <c r="AR34" s="152"/>
      <c r="AS34" s="2"/>
      <c r="AT34" s="2"/>
      <c r="AU34" s="2"/>
      <c r="AY34" s="143"/>
      <c r="BH34" s="18"/>
      <c r="BL34" s="67"/>
      <c r="BO34" s="2"/>
      <c r="BU34" s="82" t="s">
        <v>45</v>
      </c>
      <c r="CA34" s="94"/>
      <c r="CB34" s="8">
        <v>19</v>
      </c>
      <c r="CE34" s="8">
        <v>21</v>
      </c>
      <c r="CN34" s="79"/>
      <c r="CS34" s="8">
        <v>29</v>
      </c>
      <c r="CU34" s="66"/>
      <c r="DC34" s="8"/>
      <c r="DF34" s="8"/>
      <c r="DH34" s="2"/>
      <c r="DJ34" s="8"/>
      <c r="DL34" s="78"/>
    </row>
    <row r="35" spans="3:119" ht="18" customHeight="1">
      <c r="C35" s="403"/>
      <c r="E35" s="406"/>
      <c r="G35" s="408"/>
      <c r="O35" s="66"/>
      <c r="Q35" s="83"/>
      <c r="R35" s="66"/>
      <c r="T35" s="72"/>
      <c r="U35" s="166"/>
      <c r="W35" s="2"/>
      <c r="X35" s="66"/>
      <c r="Y35" s="2"/>
      <c r="Z35" s="2"/>
      <c r="AF35" s="2"/>
      <c r="AN35" s="2"/>
      <c r="AS35" s="8"/>
      <c r="AU35" s="18"/>
      <c r="AZ35" s="3"/>
      <c r="BH35" s="9"/>
      <c r="BN35" s="3"/>
      <c r="BP35" s="79"/>
      <c r="BQ35" s="2"/>
      <c r="BW35" s="2"/>
      <c r="BZ35" s="94"/>
      <c r="CB35" s="2"/>
      <c r="CE35" s="2"/>
      <c r="CH35" s="2"/>
      <c r="CI35" s="177"/>
      <c r="CJ35" s="2"/>
      <c r="CL35" s="2"/>
      <c r="CM35" s="76"/>
      <c r="CO35" s="2"/>
      <c r="CR35" s="8"/>
      <c r="CS35" s="2"/>
      <c r="CT35" s="67"/>
      <c r="CU35" s="66"/>
      <c r="DF35" s="2"/>
      <c r="DH35" s="18"/>
      <c r="DK35" s="412"/>
      <c r="DL35" s="78"/>
      <c r="DM35" s="4"/>
      <c r="DO35" s="409">
        <v>18</v>
      </c>
    </row>
    <row r="36" spans="6:119" ht="18" customHeight="1">
      <c r="F36" s="53"/>
      <c r="G36" s="98"/>
      <c r="H36" s="99"/>
      <c r="K36" s="2"/>
      <c r="L36" s="62"/>
      <c r="N36" s="8"/>
      <c r="R36" s="72"/>
      <c r="S36" s="146"/>
      <c r="T36" s="2"/>
      <c r="AA36" s="72"/>
      <c r="AF36" s="143"/>
      <c r="AG36" s="100"/>
      <c r="AJ36" s="75" t="s">
        <v>54</v>
      </c>
      <c r="AL36" s="68"/>
      <c r="AT36" s="2"/>
      <c r="BD36" s="167"/>
      <c r="BH36" s="2"/>
      <c r="BO36" s="2"/>
      <c r="BP36" s="2"/>
      <c r="BT36" s="2"/>
      <c r="BW36" s="18"/>
      <c r="CH36" s="2"/>
      <c r="CJ36" s="18"/>
      <c r="CM36" s="79"/>
      <c r="CO36" s="8"/>
      <c r="CQ36" s="87"/>
      <c r="CR36" s="2"/>
      <c r="CT36" s="2"/>
      <c r="CZ36" s="2"/>
      <c r="DF36" s="78"/>
      <c r="DG36" s="78"/>
      <c r="DH36" s="78"/>
      <c r="DI36" s="78"/>
      <c r="DJ36" s="3"/>
      <c r="DO36" s="409"/>
    </row>
    <row r="37" spans="5:119" ht="18" customHeight="1">
      <c r="E37" s="404"/>
      <c r="F37" s="53"/>
      <c r="G37" s="51"/>
      <c r="H37" s="97"/>
      <c r="J37" s="2"/>
      <c r="K37" s="2"/>
      <c r="L37" s="2"/>
      <c r="R37" s="2"/>
      <c r="S37" s="2"/>
      <c r="W37" s="83"/>
      <c r="AB37" s="152"/>
      <c r="AC37" s="2"/>
      <c r="AO37" s="67"/>
      <c r="AY37" s="2"/>
      <c r="AZ37" s="103"/>
      <c r="BE37" s="2"/>
      <c r="BH37" s="82"/>
      <c r="BL37" s="2"/>
      <c r="BN37" s="78"/>
      <c r="BO37" s="66"/>
      <c r="BU37" s="64"/>
      <c r="BV37" s="88" t="s">
        <v>40</v>
      </c>
      <c r="BX37" s="2"/>
      <c r="BY37" s="2"/>
      <c r="CH37" s="2"/>
      <c r="CK37" s="75"/>
      <c r="CQ37" s="89"/>
      <c r="CT37" s="18"/>
      <c r="CZ37" s="143"/>
      <c r="DA37" s="20"/>
      <c r="DB37" s="20"/>
      <c r="DC37" s="20"/>
      <c r="DD37" s="20"/>
      <c r="DE37" s="20"/>
      <c r="DF37" s="3"/>
      <c r="DG37" s="172"/>
      <c r="DH37" s="96"/>
      <c r="DI37" s="172"/>
      <c r="DJ37" s="38"/>
      <c r="DK37" s="6"/>
      <c r="DO37" s="409"/>
    </row>
    <row r="38" spans="2:119" ht="18" customHeight="1">
      <c r="B38" s="4"/>
      <c r="C38" s="4"/>
      <c r="F38" s="53"/>
      <c r="G38" s="101"/>
      <c r="H38" s="102"/>
      <c r="I38" s="2"/>
      <c r="J38" s="2"/>
      <c r="K38" s="72"/>
      <c r="L38" s="72"/>
      <c r="P38" s="2"/>
      <c r="Q38" s="2"/>
      <c r="R38" s="2"/>
      <c r="U38" s="2"/>
      <c r="X38" s="68"/>
      <c r="AE38" s="2"/>
      <c r="AF38" s="2"/>
      <c r="AH38" s="2"/>
      <c r="AN38" s="2"/>
      <c r="AP38" s="3"/>
      <c r="AT38" s="2"/>
      <c r="AV38" s="3"/>
      <c r="AZ38" s="3"/>
      <c r="BE38" s="143"/>
      <c r="BF38" s="3"/>
      <c r="BH38" s="66"/>
      <c r="BM38" s="2"/>
      <c r="BO38" s="2"/>
      <c r="CH38" s="2"/>
      <c r="CI38" s="2"/>
      <c r="CJ38" s="76"/>
      <c r="CM38" s="2"/>
      <c r="CN38" s="2"/>
      <c r="CO38" s="2"/>
      <c r="CR38" s="92"/>
      <c r="CT38" s="8"/>
      <c r="CZ38" s="10"/>
      <c r="DA38" s="51"/>
      <c r="DB38" s="53"/>
      <c r="DC38" s="20"/>
      <c r="DD38" s="20"/>
      <c r="DE38" s="20"/>
      <c r="DG38" s="53"/>
      <c r="DH38" s="20"/>
      <c r="DI38" s="53"/>
      <c r="DJ38" s="53"/>
      <c r="DK38" s="53"/>
      <c r="DM38" s="403"/>
      <c r="DN38" s="403"/>
      <c r="DO38" s="409"/>
    </row>
    <row r="39" spans="3:115" ht="18" customHeight="1">
      <c r="C39" s="96"/>
      <c r="D39" s="78"/>
      <c r="F39" s="53"/>
      <c r="G39" s="53"/>
      <c r="H39" s="53"/>
      <c r="J39" s="72"/>
      <c r="L39" s="165"/>
      <c r="P39" s="8">
        <v>1</v>
      </c>
      <c r="AE39" s="8">
        <v>7</v>
      </c>
      <c r="AF39" s="8">
        <v>10</v>
      </c>
      <c r="AH39" s="62"/>
      <c r="AJ39" s="2"/>
      <c r="AM39" s="2"/>
      <c r="AN39" s="75" t="s">
        <v>73</v>
      </c>
      <c r="AO39" s="2"/>
      <c r="AP39" s="163"/>
      <c r="AT39" s="2"/>
      <c r="AW39" s="62"/>
      <c r="AY39" s="62"/>
      <c r="BA39" s="62"/>
      <c r="BM39" s="18"/>
      <c r="BT39" s="415"/>
      <c r="BX39" s="2"/>
      <c r="BZ39" s="1"/>
      <c r="CD39" s="76"/>
      <c r="CF39" s="67"/>
      <c r="CH39" s="4"/>
      <c r="CI39" s="8">
        <v>22</v>
      </c>
      <c r="CJ39" s="104"/>
      <c r="CL39" s="2"/>
      <c r="CM39" s="8" t="s">
        <v>178</v>
      </c>
      <c r="CO39" s="8"/>
      <c r="CR39" s="93"/>
      <c r="CS39" s="141"/>
      <c r="CT39" s="2"/>
      <c r="CZ39" s="51"/>
      <c r="DA39" s="51"/>
      <c r="DB39" s="51"/>
      <c r="DC39" s="51"/>
      <c r="DD39" s="51"/>
      <c r="DG39" s="10"/>
      <c r="DH39" s="174"/>
      <c r="DI39" s="10"/>
      <c r="DJ39" s="10"/>
      <c r="DK39" s="10"/>
    </row>
    <row r="40" spans="3:117" ht="18" customHeight="1">
      <c r="C40" s="51"/>
      <c r="E40" s="407" t="s">
        <v>61</v>
      </c>
      <c r="L40" s="163"/>
      <c r="AD40" s="2"/>
      <c r="AF40" s="66"/>
      <c r="AH40" s="66"/>
      <c r="AJ40" s="150"/>
      <c r="AK40" s="100"/>
      <c r="AO40" s="72"/>
      <c r="AP40" s="66"/>
      <c r="AT40" s="402"/>
      <c r="AW40" s="66"/>
      <c r="AY40" s="66"/>
      <c r="BA40" s="66"/>
      <c r="BD40" s="8"/>
      <c r="BG40" s="2"/>
      <c r="BI40" s="2"/>
      <c r="BJ40" s="10"/>
      <c r="BK40" s="2"/>
      <c r="BL40" s="2"/>
      <c r="BO40" s="78"/>
      <c r="BP40" s="103"/>
      <c r="BQ40" s="5"/>
      <c r="BV40" s="105"/>
      <c r="CB40" s="76" t="s">
        <v>41</v>
      </c>
      <c r="CD40" s="18"/>
      <c r="CE40" s="2"/>
      <c r="CF40" s="3"/>
      <c r="CG40" s="2"/>
      <c r="CH40" s="4"/>
      <c r="CL40" s="62"/>
      <c r="CR40" s="2"/>
      <c r="CS40" s="2"/>
      <c r="CT40" s="2"/>
      <c r="CZ40" s="159"/>
      <c r="DA40" s="338"/>
      <c r="DB40" s="159"/>
      <c r="DC40" s="155"/>
      <c r="DD40" s="159"/>
      <c r="DE40" s="51"/>
      <c r="DF40" s="2"/>
      <c r="DG40" s="10"/>
      <c r="DH40" s="337"/>
      <c r="DI40" s="10"/>
      <c r="DJ40" s="10"/>
      <c r="DK40" s="10"/>
      <c r="DM40" s="413" t="s">
        <v>63</v>
      </c>
    </row>
    <row r="41" spans="16:115" ht="18" customHeight="1">
      <c r="P41" s="553" t="s">
        <v>173</v>
      </c>
      <c r="Y41" s="2"/>
      <c r="AH41" s="2"/>
      <c r="AJ41" s="2"/>
      <c r="AL41" s="83"/>
      <c r="AM41" s="2"/>
      <c r="AT41" s="164"/>
      <c r="AV41" s="13"/>
      <c r="AZ41" s="3"/>
      <c r="BB41" s="2"/>
      <c r="BF41" s="103"/>
      <c r="BI41" s="149"/>
      <c r="BK41" s="143"/>
      <c r="BL41" s="2"/>
      <c r="BP41" s="2"/>
      <c r="BQ41" s="143"/>
      <c r="BR41" s="2"/>
      <c r="BW41" s="2"/>
      <c r="CA41" s="10"/>
      <c r="CB41" s="2"/>
      <c r="CD41" s="2"/>
      <c r="CE41" s="2"/>
      <c r="CF41" s="2"/>
      <c r="CH41" s="2"/>
      <c r="CJ41" s="2"/>
      <c r="CK41" s="2"/>
      <c r="CZ41" s="159"/>
      <c r="DA41" s="338"/>
      <c r="DB41" s="159"/>
      <c r="DC41" s="155"/>
      <c r="DD41" s="159"/>
      <c r="DE41" s="51"/>
      <c r="DF41" s="339"/>
      <c r="DG41" s="10"/>
      <c r="DH41" s="337"/>
      <c r="DI41" s="10"/>
      <c r="DJ41" s="10"/>
      <c r="DK41" s="10"/>
    </row>
    <row r="42" spans="25:115" ht="18" customHeight="1">
      <c r="Y42" s="62"/>
      <c r="AJ42" s="143"/>
      <c r="AK42" s="8">
        <v>11</v>
      </c>
      <c r="AT42" s="164"/>
      <c r="AV42" s="13"/>
      <c r="AX42" s="10"/>
      <c r="BB42" s="72"/>
      <c r="BF42" s="18"/>
      <c r="BL42" s="18"/>
      <c r="BR42" s="18"/>
      <c r="BU42" s="2"/>
      <c r="BW42" s="8">
        <v>18</v>
      </c>
      <c r="CB42" s="8">
        <v>20</v>
      </c>
      <c r="CD42" s="2"/>
      <c r="CH42" s="2"/>
      <c r="CZ42" s="159"/>
      <c r="DA42" s="338"/>
      <c r="DB42" s="159"/>
      <c r="DC42" s="155"/>
      <c r="DD42" s="159"/>
      <c r="DE42" s="51"/>
      <c r="DF42" s="339"/>
      <c r="DG42" s="10"/>
      <c r="DH42" s="337"/>
      <c r="DI42" s="10"/>
      <c r="DJ42" s="10"/>
      <c r="DK42" s="10"/>
    </row>
    <row r="43" spans="20:115" ht="18" customHeight="1">
      <c r="T43" s="107"/>
      <c r="Y43" s="66"/>
      <c r="AE43" s="1"/>
      <c r="AG43" s="150" t="s">
        <v>52</v>
      </c>
      <c r="AK43" s="66"/>
      <c r="AP43" s="10"/>
      <c r="AU43" s="66"/>
      <c r="BH43" s="2"/>
      <c r="BL43" s="62"/>
      <c r="BM43" s="78"/>
      <c r="BO43" s="10"/>
      <c r="BP43" s="76"/>
      <c r="BS43" s="555"/>
      <c r="BT43" s="62"/>
      <c r="BU43" s="108"/>
      <c r="CA43" s="10"/>
      <c r="CB43" s="64"/>
      <c r="CD43" s="82"/>
      <c r="CZ43" s="159"/>
      <c r="DA43" s="338"/>
      <c r="DB43" s="159"/>
      <c r="DC43" s="155"/>
      <c r="DD43" s="159"/>
      <c r="DE43" s="51"/>
      <c r="DF43" s="339"/>
      <c r="DG43" s="10"/>
      <c r="DH43" s="337"/>
      <c r="DI43" s="10"/>
      <c r="DJ43" s="10"/>
      <c r="DK43" s="10"/>
    </row>
    <row r="44" spans="31:110" ht="18" customHeight="1">
      <c r="AE44" s="1"/>
      <c r="AL44" s="2"/>
      <c r="AO44" s="556" t="s">
        <v>168</v>
      </c>
      <c r="AV44" s="2"/>
      <c r="AW44" s="10"/>
      <c r="AX44" s="10"/>
      <c r="AZ44" s="2"/>
      <c r="BA44" s="8"/>
      <c r="BB44" s="10"/>
      <c r="BF44" s="10"/>
      <c r="BG44" s="10"/>
      <c r="BJ44" s="70"/>
      <c r="BK44" s="2"/>
      <c r="BL44" s="66"/>
      <c r="BM44" s="20"/>
      <c r="BN44" s="20"/>
      <c r="BO44" s="5"/>
      <c r="BP44" s="148"/>
      <c r="BR44" s="66"/>
      <c r="BS44" s="556" t="s">
        <v>177</v>
      </c>
      <c r="BT44" s="66"/>
      <c r="CB44" s="76" t="s">
        <v>81</v>
      </c>
      <c r="CH44" s="2"/>
      <c r="DF44" s="340"/>
    </row>
    <row r="45" spans="12:120" ht="18" customHeight="1">
      <c r="L45" s="10"/>
      <c r="AE45" s="1"/>
      <c r="AK45" s="66"/>
      <c r="AO45" s="167"/>
      <c r="AP45" s="10"/>
      <c r="AU45" s="66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555" t="s">
        <v>151</v>
      </c>
      <c r="BN45" s="2"/>
      <c r="BT45" s="62" t="s">
        <v>179</v>
      </c>
      <c r="DF45" s="339"/>
      <c r="DP45" s="3"/>
    </row>
    <row r="46" spans="12:120" ht="18" customHeight="1" thickBot="1">
      <c r="L46" s="10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66" t="s">
        <v>180</v>
      </c>
      <c r="BU46" s="3"/>
      <c r="CF46" s="3"/>
      <c r="CG46" s="3"/>
      <c r="DP46" s="3"/>
    </row>
    <row r="47" spans="3:120" ht="21" customHeight="1" thickBot="1">
      <c r="C47" s="304" t="s">
        <v>3</v>
      </c>
      <c r="D47" s="305" t="s">
        <v>4</v>
      </c>
      <c r="E47" s="305" t="s">
        <v>5</v>
      </c>
      <c r="F47" s="305" t="s">
        <v>6</v>
      </c>
      <c r="G47" s="341" t="s">
        <v>7</v>
      </c>
      <c r="H47" s="307"/>
      <c r="I47" s="305" t="s">
        <v>3</v>
      </c>
      <c r="J47" s="305" t="s">
        <v>4</v>
      </c>
      <c r="K47" s="380" t="s">
        <v>7</v>
      </c>
      <c r="L47" s="379"/>
      <c r="M47" s="305" t="s">
        <v>3</v>
      </c>
      <c r="N47" s="305" t="s">
        <v>4</v>
      </c>
      <c r="O47" s="517" t="s">
        <v>5</v>
      </c>
      <c r="P47" s="110" t="s">
        <v>6</v>
      </c>
      <c r="Q47" s="514" t="s">
        <v>7</v>
      </c>
      <c r="AD47" s="51"/>
      <c r="AE47" s="51"/>
      <c r="AI47" s="10"/>
      <c r="AJ47" s="10"/>
      <c r="AK47" s="10"/>
      <c r="AL47" s="10"/>
      <c r="AM47" s="10"/>
      <c r="AN47" s="10"/>
      <c r="AO47" s="10"/>
      <c r="AP47" s="20"/>
      <c r="AS47" s="10"/>
      <c r="AT47" s="10"/>
      <c r="AU47" s="10"/>
      <c r="AV47" s="10"/>
      <c r="AW47" s="20"/>
      <c r="AX47" s="20"/>
      <c r="AY47" s="20"/>
      <c r="BA47" s="20"/>
      <c r="BB47" s="51"/>
      <c r="BC47" s="20"/>
      <c r="BE47" s="20"/>
      <c r="BF47" s="20"/>
      <c r="BG47" s="20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C47" s="304" t="s">
        <v>3</v>
      </c>
      <c r="DD47" s="305" t="s">
        <v>4</v>
      </c>
      <c r="DE47" s="306" t="s">
        <v>7</v>
      </c>
      <c r="DF47" s="307"/>
      <c r="DG47" s="305" t="s">
        <v>3</v>
      </c>
      <c r="DH47" s="305" t="s">
        <v>4</v>
      </c>
      <c r="DI47" s="306" t="s">
        <v>7</v>
      </c>
      <c r="DJ47" s="307"/>
      <c r="DK47" s="305" t="s">
        <v>3</v>
      </c>
      <c r="DL47" s="305" t="s">
        <v>4</v>
      </c>
      <c r="DM47" s="305" t="s">
        <v>5</v>
      </c>
      <c r="DN47" s="305" t="s">
        <v>6</v>
      </c>
      <c r="DO47" s="308" t="s">
        <v>7</v>
      </c>
      <c r="DP47" s="3"/>
    </row>
    <row r="48" spans="3:120" ht="21" customHeight="1" thickBot="1" thickTop="1">
      <c r="C48" s="112"/>
      <c r="D48" s="113"/>
      <c r="E48" s="113"/>
      <c r="F48" s="113"/>
      <c r="G48" s="114"/>
      <c r="H48" s="113"/>
      <c r="I48" s="114"/>
      <c r="J48" s="114" t="s">
        <v>96</v>
      </c>
      <c r="K48" s="113"/>
      <c r="L48" s="113"/>
      <c r="M48" s="113"/>
      <c r="N48" s="113"/>
      <c r="O48" s="196"/>
      <c r="P48" s="114"/>
      <c r="Q48" s="515"/>
      <c r="S48" s="109" t="s">
        <v>3</v>
      </c>
      <c r="T48" s="110" t="s">
        <v>4</v>
      </c>
      <c r="U48" s="110" t="s">
        <v>5</v>
      </c>
      <c r="V48" s="110" t="s">
        <v>6</v>
      </c>
      <c r="W48" s="324" t="s">
        <v>7</v>
      </c>
      <c r="X48" s="325"/>
      <c r="Y48" s="326"/>
      <c r="Z48" s="325" t="s">
        <v>48</v>
      </c>
      <c r="AA48" s="326"/>
      <c r="AB48" s="327"/>
      <c r="AC48" s="328"/>
      <c r="AD48" s="53"/>
      <c r="AE48" s="53"/>
      <c r="AN48" s="96"/>
      <c r="AO48" s="96"/>
      <c r="AP48" s="51"/>
      <c r="AQ48" s="20"/>
      <c r="AR48" s="20"/>
      <c r="AS48" s="20"/>
      <c r="AT48" s="20"/>
      <c r="AU48" s="20"/>
      <c r="AV48" s="96"/>
      <c r="AW48" s="51"/>
      <c r="AX48" s="53"/>
      <c r="AY48" s="53"/>
      <c r="BA48" s="53"/>
      <c r="BB48" s="20"/>
      <c r="BC48" s="53"/>
      <c r="BE48" s="20"/>
      <c r="BF48" s="53"/>
      <c r="BG48" s="20"/>
      <c r="BT48" s="51"/>
      <c r="BU48" s="20"/>
      <c r="DC48" s="116"/>
      <c r="DD48" s="113"/>
      <c r="DE48" s="113"/>
      <c r="DF48" s="113"/>
      <c r="DG48" s="113"/>
      <c r="DH48" s="113"/>
      <c r="DI48" s="114" t="s">
        <v>97</v>
      </c>
      <c r="DJ48" s="113"/>
      <c r="DK48" s="114"/>
      <c r="DL48" s="113"/>
      <c r="DM48" s="113"/>
      <c r="DN48" s="113"/>
      <c r="DO48" s="309"/>
      <c r="DP48" s="3"/>
    </row>
    <row r="49" spans="3:120" ht="21" customHeight="1" thickTop="1">
      <c r="C49" s="117"/>
      <c r="D49" s="118"/>
      <c r="E49" s="118"/>
      <c r="F49" s="118"/>
      <c r="G49" s="51"/>
      <c r="H49" s="312"/>
      <c r="I49" s="118"/>
      <c r="J49" s="118"/>
      <c r="K49" s="384"/>
      <c r="L49" s="381"/>
      <c r="M49" s="118"/>
      <c r="N49" s="118"/>
      <c r="O49" s="157"/>
      <c r="P49" s="311"/>
      <c r="Q49" s="14"/>
      <c r="S49" s="112"/>
      <c r="T49" s="113"/>
      <c r="U49" s="114"/>
      <c r="V49" s="114"/>
      <c r="W49" s="114"/>
      <c r="X49" s="114" t="s">
        <v>50</v>
      </c>
      <c r="Y49" s="113"/>
      <c r="Z49" s="114"/>
      <c r="AA49" s="113"/>
      <c r="AB49" s="113"/>
      <c r="AC49" s="123"/>
      <c r="AD49" s="10"/>
      <c r="AE49" s="10"/>
      <c r="AN49" s="53"/>
      <c r="AO49" s="53"/>
      <c r="AP49" s="20"/>
      <c r="AQ49" s="53"/>
      <c r="AR49" s="53"/>
      <c r="AS49" s="53"/>
      <c r="AT49" s="20"/>
      <c r="AU49" s="175"/>
      <c r="AV49" s="96"/>
      <c r="AW49" s="51"/>
      <c r="AX49" s="51"/>
      <c r="AY49" s="51"/>
      <c r="BA49" s="51"/>
      <c r="BB49" s="51"/>
      <c r="BC49" s="51"/>
      <c r="BE49" s="51"/>
      <c r="BF49" s="51"/>
      <c r="BG49" s="51"/>
      <c r="BK49" s="20"/>
      <c r="BL49" s="20"/>
      <c r="BM49" s="20"/>
      <c r="BN49" s="20"/>
      <c r="BO49" s="20"/>
      <c r="BP49" s="96"/>
      <c r="BQ49" s="172"/>
      <c r="BR49" s="96"/>
      <c r="BS49" s="96"/>
      <c r="BT49" s="96"/>
      <c r="BU49" s="96"/>
      <c r="BW49" s="20"/>
      <c r="BX49" s="20"/>
      <c r="BY49" s="20"/>
      <c r="BZ49" s="20"/>
      <c r="CA49" s="20"/>
      <c r="CC49" s="172"/>
      <c r="CD49" s="96"/>
      <c r="DC49" s="310"/>
      <c r="DD49" s="311"/>
      <c r="DE49" s="1"/>
      <c r="DF49" s="519"/>
      <c r="DG49" s="518"/>
      <c r="DH49" s="311"/>
      <c r="DI49" s="1"/>
      <c r="DJ49" s="312"/>
      <c r="DK49" s="118"/>
      <c r="DL49" s="118"/>
      <c r="DM49" s="118"/>
      <c r="DN49" s="118"/>
      <c r="DO49" s="119"/>
      <c r="DP49" s="3"/>
    </row>
    <row r="50" spans="3:119" ht="21" customHeight="1" thickBot="1">
      <c r="C50" s="342"/>
      <c r="D50" s="343"/>
      <c r="E50" s="118"/>
      <c r="F50" s="315"/>
      <c r="G50" s="202"/>
      <c r="H50" s="125"/>
      <c r="I50" s="179">
        <v>5</v>
      </c>
      <c r="J50" s="43">
        <v>19.944</v>
      </c>
      <c r="K50" s="385" t="s">
        <v>47</v>
      </c>
      <c r="L50" s="382"/>
      <c r="M50" s="179" t="s">
        <v>153</v>
      </c>
      <c r="N50" s="43">
        <v>20.087</v>
      </c>
      <c r="O50" s="330">
        <v>37</v>
      </c>
      <c r="P50" s="122">
        <f>N50+O50*0.001</f>
        <v>20.124</v>
      </c>
      <c r="Q50" s="516" t="s">
        <v>47</v>
      </c>
      <c r="S50" s="176"/>
      <c r="T50" s="118"/>
      <c r="U50" s="118"/>
      <c r="V50" s="118"/>
      <c r="W50" s="157"/>
      <c r="X50" s="329"/>
      <c r="Y50" s="1"/>
      <c r="Z50" s="329"/>
      <c r="AA50" s="1"/>
      <c r="AB50" s="1"/>
      <c r="AC50" s="14"/>
      <c r="AD50" s="10"/>
      <c r="AE50" s="10"/>
      <c r="AN50" s="10"/>
      <c r="AO50" s="10"/>
      <c r="AP50" s="51"/>
      <c r="AQ50" s="173"/>
      <c r="AR50" s="159"/>
      <c r="AS50" s="155"/>
      <c r="AT50" s="159"/>
      <c r="AU50" s="51"/>
      <c r="AV50" s="174"/>
      <c r="AW50" s="161"/>
      <c r="AX50" s="115"/>
      <c r="AY50" s="155"/>
      <c r="AZ50" s="19"/>
      <c r="BA50" s="51"/>
      <c r="BB50" s="53"/>
      <c r="BC50" s="323"/>
      <c r="BE50" s="155"/>
      <c r="BF50" s="159"/>
      <c r="BG50" s="51"/>
      <c r="BK50" s="53"/>
      <c r="BL50" s="53"/>
      <c r="BM50" s="53"/>
      <c r="BN50" s="53"/>
      <c r="BO50" s="20"/>
      <c r="BP50" s="20"/>
      <c r="BQ50" s="53"/>
      <c r="BR50" s="53"/>
      <c r="BS50" s="53"/>
      <c r="BT50" s="53"/>
      <c r="BU50" s="53"/>
      <c r="BW50" s="53"/>
      <c r="BX50" s="53"/>
      <c r="BY50" s="53"/>
      <c r="BZ50" s="53"/>
      <c r="CA50" s="20"/>
      <c r="CC50" s="53"/>
      <c r="CD50" s="53"/>
      <c r="DC50" s="313">
        <v>17</v>
      </c>
      <c r="DD50" s="314">
        <v>20.475</v>
      </c>
      <c r="DE50" s="317" t="s">
        <v>47</v>
      </c>
      <c r="DF50" s="125"/>
      <c r="DG50" s="179">
        <v>24</v>
      </c>
      <c r="DH50" s="314">
        <v>20.655</v>
      </c>
      <c r="DI50" s="317" t="s">
        <v>47</v>
      </c>
      <c r="DJ50" s="125"/>
      <c r="DK50" s="316">
        <v>25</v>
      </c>
      <c r="DL50" s="120">
        <v>20.655</v>
      </c>
      <c r="DM50" s="121">
        <v>51</v>
      </c>
      <c r="DN50" s="122">
        <f>DL50+DM50*0.001</f>
        <v>20.706</v>
      </c>
      <c r="DO50" s="52" t="s">
        <v>47</v>
      </c>
    </row>
    <row r="51" spans="3:119" ht="21" customHeight="1" thickBot="1">
      <c r="C51" s="178">
        <v>1</v>
      </c>
      <c r="D51" s="120">
        <v>19.867</v>
      </c>
      <c r="E51" s="121">
        <v>51</v>
      </c>
      <c r="F51" s="122">
        <f>D51+E51*0.001</f>
        <v>19.918</v>
      </c>
      <c r="G51" s="202" t="s">
        <v>47</v>
      </c>
      <c r="H51" s="125"/>
      <c r="I51" s="179">
        <v>7</v>
      </c>
      <c r="J51" s="43">
        <v>20.02</v>
      </c>
      <c r="K51" s="385" t="s">
        <v>47</v>
      </c>
      <c r="L51" s="382"/>
      <c r="M51" s="179" t="s">
        <v>154</v>
      </c>
      <c r="N51" s="43">
        <v>20.087</v>
      </c>
      <c r="O51" s="330">
        <v>-37</v>
      </c>
      <c r="P51" s="122">
        <f>N51+O51*0.001</f>
        <v>20.05</v>
      </c>
      <c r="Q51" s="516" t="s">
        <v>47</v>
      </c>
      <c r="S51" s="333">
        <v>2</v>
      </c>
      <c r="T51" s="122">
        <v>19.895</v>
      </c>
      <c r="U51" s="330">
        <v>-37</v>
      </c>
      <c r="V51" s="122">
        <f>T51+U51*0.001</f>
        <v>19.858</v>
      </c>
      <c r="W51" s="317" t="s">
        <v>14</v>
      </c>
      <c r="X51" s="512" t="s">
        <v>152</v>
      </c>
      <c r="Y51" s="1"/>
      <c r="Z51" s="331"/>
      <c r="AA51" s="1"/>
      <c r="AB51" s="1"/>
      <c r="AC51" s="14"/>
      <c r="AD51" s="10"/>
      <c r="AE51" s="10"/>
      <c r="AG51" s="389"/>
      <c r="AH51" s="390"/>
      <c r="AI51" s="390"/>
      <c r="AJ51" s="391" t="s">
        <v>89</v>
      </c>
      <c r="AK51" s="390"/>
      <c r="AL51" s="390"/>
      <c r="AM51" s="392"/>
      <c r="AN51" s="10"/>
      <c r="AO51" s="10"/>
      <c r="AP51" s="53"/>
      <c r="AQ51" s="161"/>
      <c r="AR51" s="115"/>
      <c r="AS51" s="155"/>
      <c r="AT51" s="159"/>
      <c r="AU51" s="51"/>
      <c r="AV51" s="174"/>
      <c r="AW51" s="173"/>
      <c r="AX51" s="322"/>
      <c r="AY51" s="134"/>
      <c r="AZ51" s="124" t="s">
        <v>15</v>
      </c>
      <c r="BA51" s="51"/>
      <c r="BB51" s="53"/>
      <c r="BC51" s="323"/>
      <c r="BE51" s="155"/>
      <c r="BF51" s="159"/>
      <c r="BG51" s="51"/>
      <c r="BK51" s="173"/>
      <c r="BL51" s="159"/>
      <c r="BM51" s="155"/>
      <c r="BN51" s="159"/>
      <c r="BO51" s="51"/>
      <c r="BP51" s="174"/>
      <c r="BQ51" s="10"/>
      <c r="BR51" s="10"/>
      <c r="BS51" s="10"/>
      <c r="BT51" s="10"/>
      <c r="BU51" s="10"/>
      <c r="BW51" s="173"/>
      <c r="BX51" s="159"/>
      <c r="BY51" s="155"/>
      <c r="BZ51" s="159"/>
      <c r="CA51" s="51"/>
      <c r="CC51" s="10"/>
      <c r="CD51" s="10"/>
      <c r="CE51" s="389"/>
      <c r="CF51" s="390"/>
      <c r="CG51" s="390"/>
      <c r="CH51" s="391" t="s">
        <v>92</v>
      </c>
      <c r="CI51" s="390"/>
      <c r="CJ51" s="390"/>
      <c r="CK51" s="392"/>
      <c r="CO51" s="109" t="s">
        <v>3</v>
      </c>
      <c r="CP51" s="110" t="s">
        <v>4</v>
      </c>
      <c r="CQ51" s="110" t="s">
        <v>5</v>
      </c>
      <c r="CR51" s="110" t="s">
        <v>6</v>
      </c>
      <c r="CS51" s="324" t="s">
        <v>7</v>
      </c>
      <c r="CT51" s="325"/>
      <c r="CU51" s="326"/>
      <c r="CV51" s="325" t="s">
        <v>48</v>
      </c>
      <c r="CW51" s="326"/>
      <c r="CX51" s="327"/>
      <c r="CY51" s="328"/>
      <c r="DC51" s="313">
        <v>19</v>
      </c>
      <c r="DD51" s="314">
        <v>20.548</v>
      </c>
      <c r="DE51" s="317" t="s">
        <v>47</v>
      </c>
      <c r="DF51" s="125"/>
      <c r="DG51" s="179">
        <v>26</v>
      </c>
      <c r="DH51" s="314">
        <v>20.679</v>
      </c>
      <c r="DI51" s="317" t="s">
        <v>47</v>
      </c>
      <c r="DJ51" s="125"/>
      <c r="DK51" s="316">
        <v>29</v>
      </c>
      <c r="DL51" s="120">
        <v>20.73</v>
      </c>
      <c r="DM51" s="121">
        <v>-51</v>
      </c>
      <c r="DN51" s="122">
        <f>DL51+DM51*0.001</f>
        <v>20.679000000000002</v>
      </c>
      <c r="DO51" s="52" t="s">
        <v>47</v>
      </c>
    </row>
    <row r="52" spans="3:119" ht="21" customHeight="1" thickBot="1" thickTop="1">
      <c r="C52" s="178"/>
      <c r="D52" s="120"/>
      <c r="E52" s="121"/>
      <c r="F52" s="122"/>
      <c r="G52" s="202"/>
      <c r="H52" s="125"/>
      <c r="I52" s="513">
        <v>8</v>
      </c>
      <c r="J52" s="122">
        <v>20.03</v>
      </c>
      <c r="K52" s="385" t="s">
        <v>47</v>
      </c>
      <c r="L52" s="382"/>
      <c r="M52" s="179">
        <v>12</v>
      </c>
      <c r="N52" s="43">
        <v>20.098</v>
      </c>
      <c r="O52" s="317"/>
      <c r="Q52" s="516" t="s">
        <v>47</v>
      </c>
      <c r="S52" s="313">
        <v>14</v>
      </c>
      <c r="T52" s="43">
        <v>20.306</v>
      </c>
      <c r="U52" s="330">
        <v>37</v>
      </c>
      <c r="V52" s="122">
        <f>T52+U52*0.001</f>
        <v>20.343</v>
      </c>
      <c r="W52" s="317" t="s">
        <v>14</v>
      </c>
      <c r="X52" s="512" t="s">
        <v>158</v>
      </c>
      <c r="Y52" s="1"/>
      <c r="Z52" s="331"/>
      <c r="AA52" s="1"/>
      <c r="AB52" s="1"/>
      <c r="AC52" s="14"/>
      <c r="AD52" s="10"/>
      <c r="AE52" s="10"/>
      <c r="AG52" s="393"/>
      <c r="AH52" s="394" t="s">
        <v>68</v>
      </c>
      <c r="AI52" s="395"/>
      <c r="AJ52" s="396" t="s">
        <v>69</v>
      </c>
      <c r="AK52" s="397"/>
      <c r="AL52" s="394" t="s">
        <v>70</v>
      </c>
      <c r="AM52" s="398"/>
      <c r="AO52" s="10"/>
      <c r="AP52" s="53"/>
      <c r="AQ52" s="161"/>
      <c r="AR52" s="115"/>
      <c r="AS52" s="155"/>
      <c r="AT52" s="159"/>
      <c r="AU52" s="51"/>
      <c r="AV52" s="174"/>
      <c r="AW52" s="173"/>
      <c r="AX52" s="159"/>
      <c r="AY52" s="134"/>
      <c r="AZ52" s="17" t="s">
        <v>56</v>
      </c>
      <c r="BA52" s="51"/>
      <c r="BB52" s="53"/>
      <c r="BC52" s="161"/>
      <c r="BE52" s="155"/>
      <c r="BF52" s="159"/>
      <c r="BG52" s="51"/>
      <c r="BK52" s="173"/>
      <c r="BL52" s="159"/>
      <c r="BM52" s="155"/>
      <c r="BN52" s="159"/>
      <c r="BO52" s="51"/>
      <c r="BP52" s="174"/>
      <c r="BQ52" s="53"/>
      <c r="BR52" s="10"/>
      <c r="BS52" s="10"/>
      <c r="BT52" s="10"/>
      <c r="BU52" s="10"/>
      <c r="BW52" s="161"/>
      <c r="BX52" s="115"/>
      <c r="BY52" s="155"/>
      <c r="BZ52" s="159"/>
      <c r="CA52" s="51"/>
      <c r="CC52" s="53"/>
      <c r="CD52" s="10"/>
      <c r="CE52" s="393"/>
      <c r="CF52" s="394" t="s">
        <v>68</v>
      </c>
      <c r="CG52" s="395"/>
      <c r="CH52" s="396" t="s">
        <v>69</v>
      </c>
      <c r="CI52" s="397"/>
      <c r="CJ52" s="394" t="s">
        <v>70</v>
      </c>
      <c r="CK52" s="398"/>
      <c r="CO52" s="112"/>
      <c r="CP52" s="113"/>
      <c r="CQ52" s="114"/>
      <c r="CR52" s="114"/>
      <c r="CS52" s="114"/>
      <c r="CT52" s="114" t="s">
        <v>50</v>
      </c>
      <c r="CU52" s="113"/>
      <c r="CV52" s="114"/>
      <c r="CW52" s="113"/>
      <c r="CX52" s="113"/>
      <c r="CY52" s="123"/>
      <c r="DC52" s="313">
        <v>20</v>
      </c>
      <c r="DD52" s="314">
        <v>20.546</v>
      </c>
      <c r="DE52" s="317" t="s">
        <v>47</v>
      </c>
      <c r="DF52" s="125"/>
      <c r="DG52" s="179">
        <v>28</v>
      </c>
      <c r="DH52" s="314">
        <v>20.714</v>
      </c>
      <c r="DI52" s="317" t="s">
        <v>47</v>
      </c>
      <c r="DJ52" s="125"/>
      <c r="DK52" s="316"/>
      <c r="DL52" s="120"/>
      <c r="DM52" s="121"/>
      <c r="DN52" s="122"/>
      <c r="DO52" s="52"/>
    </row>
    <row r="53" spans="3:119" ht="21" customHeight="1" thickTop="1">
      <c r="C53" s="178">
        <v>3</v>
      </c>
      <c r="D53" s="120">
        <v>19.944</v>
      </c>
      <c r="E53" s="121">
        <v>-51</v>
      </c>
      <c r="F53" s="122">
        <f>D53+E53*0.001</f>
        <v>19.893</v>
      </c>
      <c r="G53" s="202" t="s">
        <v>47</v>
      </c>
      <c r="H53" s="125"/>
      <c r="I53" s="179">
        <v>9</v>
      </c>
      <c r="J53" s="43">
        <v>20.03</v>
      </c>
      <c r="K53" s="385" t="s">
        <v>47</v>
      </c>
      <c r="L53" s="382"/>
      <c r="M53" s="179">
        <v>13</v>
      </c>
      <c r="N53" s="43">
        <v>20.098</v>
      </c>
      <c r="O53" s="317"/>
      <c r="P53" s="118"/>
      <c r="Q53" s="516" t="s">
        <v>47</v>
      </c>
      <c r="S53" s="333">
        <v>15</v>
      </c>
      <c r="T53" s="122">
        <v>20.341</v>
      </c>
      <c r="U53" s="330">
        <v>37</v>
      </c>
      <c r="V53" s="122">
        <f>T53+U53*0.001</f>
        <v>20.378</v>
      </c>
      <c r="W53" s="317" t="s">
        <v>14</v>
      </c>
      <c r="X53" s="332" t="s">
        <v>49</v>
      </c>
      <c r="Y53" s="1"/>
      <c r="Z53" s="331"/>
      <c r="AA53" s="1"/>
      <c r="AB53" s="1"/>
      <c r="AC53" s="14"/>
      <c r="AD53" s="10"/>
      <c r="AE53" s="10"/>
      <c r="AG53" s="371"/>
      <c r="AH53" s="372"/>
      <c r="AI53" s="370"/>
      <c r="AJ53" s="370"/>
      <c r="AK53" s="372"/>
      <c r="AL53" s="372"/>
      <c r="AM53" s="373"/>
      <c r="AO53" s="10"/>
      <c r="AP53" s="53"/>
      <c r="AQ53" s="173"/>
      <c r="AR53" s="159"/>
      <c r="AS53" s="155"/>
      <c r="AT53" s="159"/>
      <c r="AU53" s="51"/>
      <c r="AV53" s="174"/>
      <c r="AW53" s="161"/>
      <c r="AX53" s="115"/>
      <c r="AY53" s="155"/>
      <c r="AZ53" s="17" t="s">
        <v>57</v>
      </c>
      <c r="BA53" s="51"/>
      <c r="BB53" s="53"/>
      <c r="BC53" s="323"/>
      <c r="BE53" s="155"/>
      <c r="BF53" s="159"/>
      <c r="BG53" s="51"/>
      <c r="BK53" s="173"/>
      <c r="BL53" s="159"/>
      <c r="BM53" s="155"/>
      <c r="BN53" s="159"/>
      <c r="BO53" s="51"/>
      <c r="BP53" s="174"/>
      <c r="BQ53" s="10"/>
      <c r="BR53" s="10"/>
      <c r="BS53" s="10"/>
      <c r="BT53" s="10"/>
      <c r="BU53" s="10"/>
      <c r="BW53" s="173"/>
      <c r="BX53" s="159"/>
      <c r="BY53" s="155"/>
      <c r="BZ53" s="159"/>
      <c r="CA53" s="51"/>
      <c r="CC53" s="10"/>
      <c r="CD53" s="10"/>
      <c r="CE53" s="371"/>
      <c r="CF53" s="372"/>
      <c r="CG53" s="370"/>
      <c r="CH53" s="370"/>
      <c r="CI53" s="372"/>
      <c r="CJ53" s="372"/>
      <c r="CK53" s="373"/>
      <c r="CO53" s="176"/>
      <c r="CP53" s="118"/>
      <c r="CQ53" s="118"/>
      <c r="CR53" s="118"/>
      <c r="CS53" s="157"/>
      <c r="CT53" s="329"/>
      <c r="CU53" s="1"/>
      <c r="CV53" s="329"/>
      <c r="CW53" s="1"/>
      <c r="CX53" s="1"/>
      <c r="CY53" s="14"/>
      <c r="DC53" s="313">
        <v>21</v>
      </c>
      <c r="DD53" s="314">
        <v>20.578</v>
      </c>
      <c r="DE53" s="317" t="s">
        <v>47</v>
      </c>
      <c r="DF53" s="125"/>
      <c r="DG53" s="179">
        <v>31</v>
      </c>
      <c r="DH53" s="314">
        <v>20.76</v>
      </c>
      <c r="DI53" s="317" t="s">
        <v>47</v>
      </c>
      <c r="DJ53" s="125"/>
      <c r="DK53" s="316">
        <v>33</v>
      </c>
      <c r="DL53" s="120">
        <v>20.818</v>
      </c>
      <c r="DM53" s="121">
        <v>-37</v>
      </c>
      <c r="DN53" s="122">
        <f>DL53+DM53*0.001</f>
        <v>20.781000000000002</v>
      </c>
      <c r="DO53" s="52" t="s">
        <v>47</v>
      </c>
    </row>
    <row r="54" spans="3:119" ht="21" customHeight="1">
      <c r="C54" s="342"/>
      <c r="D54" s="343"/>
      <c r="E54" s="118"/>
      <c r="F54" s="315"/>
      <c r="G54" s="202"/>
      <c r="H54" s="125"/>
      <c r="I54" s="179">
        <v>10</v>
      </c>
      <c r="J54" s="43">
        <v>20.03</v>
      </c>
      <c r="K54" s="385" t="s">
        <v>47</v>
      </c>
      <c r="L54" s="125"/>
      <c r="M54" s="513" t="s">
        <v>156</v>
      </c>
      <c r="N54" s="122" t="s">
        <v>157</v>
      </c>
      <c r="O54" s="317"/>
      <c r="P54" s="122"/>
      <c r="Q54" s="516" t="s">
        <v>47</v>
      </c>
      <c r="S54" s="333">
        <v>16</v>
      </c>
      <c r="T54" s="122">
        <v>20.377</v>
      </c>
      <c r="U54" s="330">
        <v>37</v>
      </c>
      <c r="V54" s="122">
        <f>T54+U54*0.001</f>
        <v>20.413999999999998</v>
      </c>
      <c r="W54" s="317" t="s">
        <v>14</v>
      </c>
      <c r="X54" s="512" t="s">
        <v>159</v>
      </c>
      <c r="Y54" s="1"/>
      <c r="Z54" s="331"/>
      <c r="AA54" s="1"/>
      <c r="AB54" s="1"/>
      <c r="AC54" s="14"/>
      <c r="AD54" s="10"/>
      <c r="AE54" s="10"/>
      <c r="AF54" s="1"/>
      <c r="AG54" s="371"/>
      <c r="AH54" s="11" t="s">
        <v>71</v>
      </c>
      <c r="AI54" s="370"/>
      <c r="AJ54" s="399" t="s">
        <v>90</v>
      </c>
      <c r="AK54" s="372"/>
      <c r="AL54" s="11" t="s">
        <v>91</v>
      </c>
      <c r="AM54" s="373"/>
      <c r="AO54" s="10"/>
      <c r="AP54" s="53"/>
      <c r="AQ54" s="173"/>
      <c r="AR54" s="159"/>
      <c r="AS54" s="155"/>
      <c r="AT54" s="159"/>
      <c r="AU54" s="51"/>
      <c r="AV54" s="174"/>
      <c r="AW54" s="161"/>
      <c r="AX54" s="115"/>
      <c r="AY54" s="155"/>
      <c r="AZ54" s="159"/>
      <c r="BA54" s="51"/>
      <c r="BB54" s="53"/>
      <c r="BC54" s="323"/>
      <c r="BD54" s="322"/>
      <c r="BE54" s="155"/>
      <c r="BF54" s="159"/>
      <c r="BG54" s="51"/>
      <c r="BJ54" s="1"/>
      <c r="BK54" s="161"/>
      <c r="BL54" s="115"/>
      <c r="BM54" s="155"/>
      <c r="BN54" s="159"/>
      <c r="BO54" s="51"/>
      <c r="BP54" s="174"/>
      <c r="BQ54" s="10"/>
      <c r="BR54" s="10"/>
      <c r="BS54" s="10"/>
      <c r="BT54" s="10"/>
      <c r="BU54" s="10"/>
      <c r="BV54" s="53"/>
      <c r="BW54" s="161"/>
      <c r="BX54" s="115"/>
      <c r="BY54" s="155"/>
      <c r="BZ54" s="159"/>
      <c r="CA54" s="51"/>
      <c r="CB54" s="174"/>
      <c r="CC54" s="10"/>
      <c r="CD54" s="10"/>
      <c r="CE54" s="371"/>
      <c r="CF54" s="11" t="s">
        <v>93</v>
      </c>
      <c r="CG54" s="370"/>
      <c r="CH54" s="399" t="s">
        <v>94</v>
      </c>
      <c r="CI54" s="372"/>
      <c r="CJ54" s="11" t="s">
        <v>95</v>
      </c>
      <c r="CK54" s="373"/>
      <c r="CN54" s="1"/>
      <c r="CO54" s="313">
        <v>18</v>
      </c>
      <c r="CP54" s="43">
        <v>20.49</v>
      </c>
      <c r="CQ54" s="330">
        <v>-37</v>
      </c>
      <c r="CR54" s="122">
        <f>CP54+CQ54*0.001</f>
        <v>20.453</v>
      </c>
      <c r="CS54" s="317" t="s">
        <v>14</v>
      </c>
      <c r="CT54" s="512" t="s">
        <v>160</v>
      </c>
      <c r="CU54" s="1"/>
      <c r="CV54" s="331"/>
      <c r="CW54" s="1"/>
      <c r="CX54" s="1"/>
      <c r="CY54" s="14"/>
      <c r="DC54" s="313">
        <v>22</v>
      </c>
      <c r="DD54" s="314">
        <v>20.622</v>
      </c>
      <c r="DE54" s="317" t="s">
        <v>47</v>
      </c>
      <c r="DF54" s="125"/>
      <c r="DG54" s="179">
        <v>32</v>
      </c>
      <c r="DH54" s="314">
        <v>20.787</v>
      </c>
      <c r="DI54" s="317" t="s">
        <v>47</v>
      </c>
      <c r="DJ54" s="125"/>
      <c r="DK54" s="316" t="s">
        <v>78</v>
      </c>
      <c r="DL54" s="120">
        <v>0.5800000000000018</v>
      </c>
      <c r="DM54" s="121">
        <v>-37</v>
      </c>
      <c r="DN54" s="122">
        <f>DL54+DM54*0.001</f>
        <v>0.5430000000000018</v>
      </c>
      <c r="DO54" s="52"/>
    </row>
    <row r="55" spans="3:119" ht="21" customHeight="1" thickBot="1">
      <c r="C55" s="126"/>
      <c r="D55" s="127"/>
      <c r="E55" s="128"/>
      <c r="F55" s="128"/>
      <c r="G55" s="156"/>
      <c r="H55" s="321"/>
      <c r="I55" s="129"/>
      <c r="J55" s="127"/>
      <c r="K55" s="386"/>
      <c r="L55" s="383"/>
      <c r="M55" s="129"/>
      <c r="N55" s="127"/>
      <c r="O55" s="334"/>
      <c r="P55" s="128"/>
      <c r="Q55" s="344"/>
      <c r="S55" s="126"/>
      <c r="T55" s="127"/>
      <c r="U55" s="128"/>
      <c r="V55" s="128"/>
      <c r="W55" s="334"/>
      <c r="X55" s="335"/>
      <c r="Y55" s="320"/>
      <c r="Z55" s="335"/>
      <c r="AA55" s="320"/>
      <c r="AB55" s="320"/>
      <c r="AC55" s="336"/>
      <c r="AD55" s="10"/>
      <c r="AE55" s="5"/>
      <c r="AG55" s="375"/>
      <c r="AH55" s="60"/>
      <c r="AI55" s="61"/>
      <c r="AJ55" s="400"/>
      <c r="AK55" s="60"/>
      <c r="AL55" s="401"/>
      <c r="AM55" s="376"/>
      <c r="AN55" s="10"/>
      <c r="AO55" s="10"/>
      <c r="AP55" s="53"/>
      <c r="AQ55" s="160"/>
      <c r="AR55" s="97"/>
      <c r="AS55" s="51"/>
      <c r="AT55" s="51"/>
      <c r="AU55" s="51"/>
      <c r="AV55" s="53"/>
      <c r="AW55" s="160"/>
      <c r="AX55" s="97"/>
      <c r="AY55" s="51"/>
      <c r="AZ55" s="51"/>
      <c r="BA55" s="51"/>
      <c r="BB55" s="53"/>
      <c r="BC55" s="160"/>
      <c r="BD55" s="97"/>
      <c r="BE55" s="51"/>
      <c r="BF55" s="53"/>
      <c r="BG55" s="160"/>
      <c r="BK55" s="160"/>
      <c r="BL55" s="97"/>
      <c r="BM55" s="51"/>
      <c r="BN55" s="51"/>
      <c r="BO55" s="51"/>
      <c r="BP55" s="53"/>
      <c r="BQ55" s="10"/>
      <c r="BR55" s="10"/>
      <c r="BS55" s="10"/>
      <c r="BT55" s="10"/>
      <c r="BU55" s="10"/>
      <c r="BV55" s="53"/>
      <c r="BW55" s="160"/>
      <c r="BX55" s="97"/>
      <c r="BY55" s="51"/>
      <c r="BZ55" s="51"/>
      <c r="CA55" s="51"/>
      <c r="CB55" s="53"/>
      <c r="CC55" s="10"/>
      <c r="CD55" s="10"/>
      <c r="CE55" s="375"/>
      <c r="CF55" s="60"/>
      <c r="CG55" s="61"/>
      <c r="CH55" s="400"/>
      <c r="CI55" s="60"/>
      <c r="CJ55" s="401"/>
      <c r="CK55" s="376"/>
      <c r="CO55" s="126"/>
      <c r="CP55" s="127"/>
      <c r="CQ55" s="128"/>
      <c r="CR55" s="128"/>
      <c r="CS55" s="334"/>
      <c r="CT55" s="335"/>
      <c r="CU55" s="320"/>
      <c r="CV55" s="335"/>
      <c r="CW55" s="320"/>
      <c r="CX55" s="320"/>
      <c r="CY55" s="336"/>
      <c r="DC55" s="318"/>
      <c r="DD55" s="319"/>
      <c r="DE55" s="320"/>
      <c r="DF55" s="321"/>
      <c r="DG55" s="366"/>
      <c r="DH55" s="319"/>
      <c r="DI55" s="320"/>
      <c r="DJ55" s="321"/>
      <c r="DK55" s="129"/>
      <c r="DL55" s="127"/>
      <c r="DM55" s="128"/>
      <c r="DN55" s="128"/>
      <c r="DO55" s="131"/>
    </row>
    <row r="56" spans="42:121" ht="12.75">
      <c r="AP56" s="158"/>
      <c r="AQ56" s="1"/>
      <c r="BV56" s="158"/>
      <c r="DP56" s="1"/>
      <c r="DQ56" s="1"/>
    </row>
    <row r="57" spans="31:121" ht="12.75">
      <c r="AE57" s="14"/>
      <c r="AF57" s="7"/>
      <c r="BI57" s="14"/>
      <c r="BJ57" s="7"/>
      <c r="BV57" s="158"/>
      <c r="CM57" s="14"/>
      <c r="CN57" s="7"/>
      <c r="DP57" s="1"/>
      <c r="DQ57" s="1"/>
    </row>
  </sheetData>
  <sheetProtection password="E755" sheet="1" objects="1" scenarios="1"/>
  <mergeCells count="6">
    <mergeCell ref="CE4:CH4"/>
    <mergeCell ref="AK4:AN4"/>
    <mergeCell ref="AG7:AH7"/>
    <mergeCell ref="AI7:AJ7"/>
    <mergeCell ref="AG6:AH6"/>
    <mergeCell ref="AI6:AJ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80007242" r:id="rId1"/>
    <oleObject progId="Paint.Picture" shapeId="80028852" r:id="rId2"/>
    <oleObject progId="Paint.Picture" shapeId="80247708" r:id="rId3"/>
    <oleObject progId="Paint.Picture" shapeId="803214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2010-05-19T08:42:03Z</cp:lastPrinted>
  <dcterms:created xsi:type="dcterms:W3CDTF">2001-03-27T10:43:47Z</dcterms:created>
  <dcterms:modified xsi:type="dcterms:W3CDTF">2010-05-21T12:10:00Z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