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12270" windowHeight="3450" tabRatio="280" activeTab="1"/>
  </bookViews>
  <sheets>
    <sheet name="titul" sheetId="1" r:id="rId1"/>
    <sheet name="Dlouhá Třebová" sheetId="2" r:id="rId2"/>
  </sheets>
  <definedNames/>
  <calcPr fullCalcOnLoad="1"/>
</workbook>
</file>

<file path=xl/sharedStrings.xml><?xml version="1.0" encoding="utf-8"?>
<sst xmlns="http://schemas.openxmlformats.org/spreadsheetml/2006/main" count="228" uniqueCount="137">
  <si>
    <t>Trať :</t>
  </si>
  <si>
    <t>Ev. č. :</t>
  </si>
  <si>
    <t>Staniční</t>
  </si>
  <si>
    <t>zabezpečovací</t>
  </si>
  <si>
    <t>Kód :  22</t>
  </si>
  <si>
    <t>zařízení :</t>
  </si>
  <si>
    <t>Dopravní kancelář</t>
  </si>
  <si>
    <t>Výpravčí  -  1</t>
  </si>
  <si>
    <t>Traťové</t>
  </si>
  <si>
    <t>Automatický  blok</t>
  </si>
  <si>
    <t>Zjišťování</t>
  </si>
  <si>
    <t>samočinně  činností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</si>
  <si>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</si>
  <si>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</si>
  <si>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</si>
  <si>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</si>
  <si>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</si>
  <si>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</si>
  <si>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</si>
  <si>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</si>
  <si>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</si>
  <si>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</si>
  <si>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2</t>
  </si>
  <si>
    <t>3</t>
  </si>
  <si>
    <t>Vjezd - odjezd - průjezd,  NTV</t>
  </si>
  <si>
    <t>5</t>
  </si>
  <si>
    <t>Vjezdová</t>
  </si>
  <si>
    <t>Odjezdová</t>
  </si>
  <si>
    <t>Seřaďovací</t>
  </si>
  <si>
    <t>Z  Odbočky  Parník</t>
  </si>
  <si>
    <t>Do  Odbočky  Parník</t>
  </si>
  <si>
    <t>Obvod  výpravčího JOP</t>
  </si>
  <si>
    <t>Do  Ústí  nad  Orlicí</t>
  </si>
  <si>
    <t>Z  Ústí  nad  Orlicí</t>
  </si>
  <si>
    <t>směr :</t>
  </si>
  <si>
    <t>správný</t>
  </si>
  <si>
    <t>nesprávný</t>
  </si>
  <si>
    <t>Z  koleje  č. 2</t>
  </si>
  <si>
    <t>Z  koleje  č. 1</t>
  </si>
  <si>
    <t>SENA</t>
  </si>
  <si>
    <t>C</t>
  </si>
  <si>
    <t>JTom</t>
  </si>
  <si>
    <t>S 1</t>
  </si>
  <si>
    <t>S 3</t>
  </si>
  <si>
    <t>L 1</t>
  </si>
  <si>
    <t>L 3</t>
  </si>
  <si>
    <t>2 L</t>
  </si>
  <si>
    <t>1  L</t>
  </si>
  <si>
    <t>Se 1</t>
  </si>
  <si>
    <t>Se 2</t>
  </si>
  <si>
    <t>Se 3</t>
  </si>
  <si>
    <t>Se 4</t>
  </si>
  <si>
    <t>Se 5</t>
  </si>
  <si>
    <t>Se 6</t>
  </si>
  <si>
    <t>2 S</t>
  </si>
  <si>
    <t>1 S</t>
  </si>
  <si>
    <t>2-2531</t>
  </si>
  <si>
    <t>1-2531</t>
  </si>
  <si>
    <t>1-2552</t>
  </si>
  <si>
    <t>2-2552</t>
  </si>
  <si>
    <t>S 2</t>
  </si>
  <si>
    <t>S 5</t>
  </si>
  <si>
    <t>Vjezdové / odjezdové rychlosti :</t>
  </si>
  <si>
    <t>L 2</t>
  </si>
  <si>
    <t>L 5</t>
  </si>
  <si>
    <t>v pokračování traťové koleje - rychlost traťová s místním omezením</t>
  </si>
  <si>
    <t>2-2547</t>
  </si>
  <si>
    <t>1-2547</t>
  </si>
  <si>
    <t>1-2538</t>
  </si>
  <si>
    <t>2-2538</t>
  </si>
  <si>
    <t>při jízdě do odbočky - uvedeno u konkrétní koleje, resp. kolej. spojky</t>
  </si>
  <si>
    <t>T1   T2</t>
  </si>
  <si>
    <t>251,158</t>
  </si>
  <si>
    <t>Vk 1</t>
  </si>
  <si>
    <t>Vk 2</t>
  </si>
  <si>
    <t>1  S</t>
  </si>
  <si>
    <t xml:space="preserve">L 1 </t>
  </si>
  <si>
    <t>2  L</t>
  </si>
  <si>
    <t>2  S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</si>
  <si>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</si>
  <si>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</si>
  <si>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</si>
  <si>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</si>
  <si>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</si>
  <si>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</si>
  <si>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</si>
  <si>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poznámka</t>
  </si>
  <si>
    <t>8</t>
  </si>
  <si>
    <t>11</t>
  </si>
  <si>
    <t>13</t>
  </si>
  <si>
    <t>Obvod  posunu</t>
  </si>
  <si>
    <t>6</t>
  </si>
  <si>
    <t>9</t>
  </si>
  <si>
    <t>T 1</t>
  </si>
  <si>
    <t xml:space="preserve">  bez zabezpečení</t>
  </si>
  <si>
    <t>4</t>
  </si>
  <si>
    <t>7</t>
  </si>
  <si>
    <t>traťové  koleje  č. 2</t>
  </si>
  <si>
    <t>k. č.  2</t>
  </si>
  <si>
    <t>2, 3</t>
  </si>
  <si>
    <t>10</t>
  </si>
  <si>
    <t>12</t>
  </si>
  <si>
    <t>14</t>
  </si>
  <si>
    <t>T 2</t>
  </si>
  <si>
    <t>E S A  z  J O P</t>
  </si>
  <si>
    <t>3. kategorie</t>
  </si>
  <si>
    <t>Dopravní stanoviště :</t>
  </si>
  <si>
    <t>( km )</t>
  </si>
  <si>
    <t>Počet  pracovníků :</t>
  </si>
  <si>
    <t>Výprava vlaků s přepravou cestujících dle čl. 505 ČD D2</t>
  </si>
  <si>
    <t>zast. - 90</t>
  </si>
  <si>
    <t>proj. - 30</t>
  </si>
  <si>
    <t>trojznakový,  obousměrný</t>
  </si>
  <si>
    <t>Kód :</t>
  </si>
  <si>
    <t>č. II,  mimoúrovňové, ostrovní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</si>
  <si>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</si>
  <si>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</si>
  <si>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Km  250,890</t>
  </si>
  <si>
    <t>501A</t>
  </si>
  <si>
    <t>podchod v km 250,942</t>
  </si>
  <si>
    <t>VI.  /  2010</t>
  </si>
  <si>
    <t>Vzájemně vyloučeny jsou všechny : 1) - protisměrné jízdní cesty na tutéž kolej</t>
  </si>
  <si>
    <t>Stavědlová ústředna</t>
  </si>
  <si>
    <t>oba směry  :</t>
  </si>
  <si>
    <t>směr Česká Třebová</t>
  </si>
  <si>
    <t>směr Ústí nad Orlicí</t>
  </si>
  <si>
    <t>1 + 3</t>
  </si>
  <si>
    <t>SUDOP T + desky K230</t>
  </si>
  <si>
    <t>přístup podchodem v km 250,942</t>
  </si>
  <si>
    <t>třebovské  zhlaví</t>
  </si>
  <si>
    <t>ústecké  zhlaví</t>
  </si>
  <si>
    <t>z / na</t>
  </si>
  <si>
    <t>na / z  k.č.</t>
  </si>
  <si>
    <t>přes  výhybky</t>
  </si>
  <si>
    <t>ručně</t>
  </si>
  <si>
    <t>krytý přístřešek</t>
  </si>
  <si>
    <t>13, 12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</si>
</sst>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4"/>
      <name val="Arial CE"/>
      <family val="2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sz val="12"/>
      <name val="Times New Roman"/>
      <family val="1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20"/>
      <color indexed="10"/>
      <name val="Arial CE"/>
      <family val="2"/>
    </font>
    <font>
      <b/>
      <sz val="14"/>
      <name val="Britannic Bold"/>
      <family val="2"/>
    </font>
    <font>
      <b/>
      <i/>
      <sz val="12"/>
      <name val="Britannic Bold"/>
      <family val="2"/>
    </font>
    <font>
      <b/>
      <i/>
      <sz val="14"/>
      <name val="Britannic Bold"/>
      <family val="0"/>
    </font>
    <font>
      <sz val="20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0"/>
      <color indexed="57"/>
      <name val="Arial CE"/>
      <family val="2"/>
    </font>
    <font>
      <b/>
      <sz val="12"/>
      <name val="CG Times"/>
      <family val="1"/>
    </font>
    <font>
      <b/>
      <i/>
      <u val="single"/>
      <sz val="10"/>
      <color indexed="57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i/>
      <sz val="16"/>
      <name val="Times New Roman CE"/>
      <family val="0"/>
    </font>
    <font>
      <sz val="10"/>
      <name val="Arial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72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7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7" fillId="3" borderId="12" xfId="21" applyFont="1" applyFill="1" applyBorder="1" applyAlignment="1">
      <alignment horizontal="center" vertical="center"/>
      <protection/>
    </xf>
    <xf numFmtId="0" fontId="7" fillId="3" borderId="13" xfId="21" applyFont="1" applyFill="1" applyBorder="1" applyAlignment="1">
      <alignment horizontal="center" vertical="center"/>
      <protection/>
    </xf>
    <xf numFmtId="0" fontId="7" fillId="3" borderId="14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5" xfId="21" applyNumberFormat="1" applyFont="1" applyBorder="1" applyAlignment="1">
      <alignment vertical="center"/>
      <protection/>
    </xf>
    <xf numFmtId="172" fontId="0" fillId="0" borderId="16" xfId="21" applyNumberFormat="1" applyFont="1" applyBorder="1" applyAlignment="1">
      <alignment vertical="center"/>
      <protection/>
    </xf>
    <xf numFmtId="172" fontId="0" fillId="0" borderId="16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7" fillId="0" borderId="17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6" xfId="21" applyFont="1" applyBorder="1" applyAlignment="1">
      <alignment horizontal="centerContinuous" vertical="center"/>
      <protection/>
    </xf>
    <xf numFmtId="49" fontId="0" fillId="0" borderId="18" xfId="21" applyNumberFormat="1" applyFont="1" applyBorder="1" applyAlignment="1">
      <alignment vertical="center"/>
      <protection/>
    </xf>
    <xf numFmtId="172" fontId="0" fillId="0" borderId="19" xfId="21" applyNumberFormat="1" applyFont="1" applyBorder="1" applyAlignment="1">
      <alignment vertical="center"/>
      <protection/>
    </xf>
    <xf numFmtId="172" fontId="0" fillId="0" borderId="19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21" xfId="21" applyNumberFormat="1" applyFont="1" applyBorder="1" applyAlignment="1">
      <alignment vertical="center"/>
      <protection/>
    </xf>
    <xf numFmtId="0" fontId="0" fillId="2" borderId="22" xfId="21" applyFill="1" applyBorder="1" applyAlignment="1">
      <alignment vertical="center"/>
      <protection/>
    </xf>
    <xf numFmtId="0" fontId="0" fillId="2" borderId="23" xfId="21" applyFill="1" applyBorder="1" applyAlignment="1">
      <alignment vertical="center"/>
      <protection/>
    </xf>
    <xf numFmtId="0" fontId="0" fillId="2" borderId="2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8" fillId="4" borderId="25" xfId="0" applyFont="1" applyFill="1" applyBorder="1" applyAlignment="1">
      <alignment horizontal="centerContinuous" vertical="center"/>
    </xf>
    <xf numFmtId="0" fontId="18" fillId="4" borderId="2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8" fillId="4" borderId="27" xfId="0" applyFont="1" applyFill="1" applyBorder="1" applyAlignment="1">
      <alignment horizontal="centerContinuous" vertical="center"/>
    </xf>
    <xf numFmtId="0" fontId="19" fillId="4" borderId="26" xfId="0" applyFont="1" applyFill="1" applyBorder="1" applyAlignment="1">
      <alignment horizontal="centerContinuous" vertical="center"/>
    </xf>
    <xf numFmtId="0" fontId="19" fillId="4" borderId="28" xfId="0" applyFont="1" applyFill="1" applyBorder="1" applyAlignment="1">
      <alignment horizontal="centerContinuous" vertical="center"/>
    </xf>
    <xf numFmtId="0" fontId="19" fillId="4" borderId="25" xfId="0" applyFont="1" applyFill="1" applyBorder="1" applyAlignment="1">
      <alignment horizontal="centerContinuous" vertical="center"/>
    </xf>
    <xf numFmtId="0" fontId="19" fillId="4" borderId="14" xfId="0" applyFont="1" applyFill="1" applyBorder="1" applyAlignment="1">
      <alignment horizontal="centerContinuous" vertical="center"/>
    </xf>
    <xf numFmtId="0" fontId="18" fillId="4" borderId="28" xfId="0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Continuous" vertical="center"/>
    </xf>
    <xf numFmtId="0" fontId="20" fillId="0" borderId="5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0" fillId="0" borderId="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0" fillId="0" borderId="5" xfId="0" applyNumberFormat="1" applyFont="1" applyBorder="1" applyAlignment="1">
      <alignment vertical="center"/>
    </xf>
    <xf numFmtId="0" fontId="1" fillId="2" borderId="14" xfId="0" applyFont="1" applyFill="1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1" fillId="5" borderId="14" xfId="0" applyFont="1" applyFill="1" applyBorder="1" applyAlignment="1">
      <alignment horizontal="centerContinuous" vertical="center"/>
    </xf>
    <xf numFmtId="0" fontId="2" fillId="2" borderId="27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2" fontId="7" fillId="0" borderId="5" xfId="0" applyNumberFormat="1" applyFont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5" borderId="25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1" fillId="2" borderId="27" xfId="0" applyFont="1" applyFill="1" applyBorder="1" applyAlignment="1">
      <alignment horizontal="centerContinuous" vertical="center"/>
    </xf>
    <xf numFmtId="0" fontId="2" fillId="5" borderId="27" xfId="0" applyFont="1" applyFill="1" applyBorder="1" applyAlignment="1">
      <alignment horizontal="centerContinuous" vertical="center"/>
    </xf>
    <xf numFmtId="0" fontId="2" fillId="5" borderId="28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172" fontId="0" fillId="0" borderId="3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2" fontId="0" fillId="0" borderId="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20" fillId="0" borderId="16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20" fillId="0" borderId="6" xfId="0" applyNumberFormat="1" applyFont="1" applyBorder="1" applyAlignment="1" quotePrefix="1">
      <alignment horizontal="center" vertical="center"/>
    </xf>
    <xf numFmtId="172" fontId="7" fillId="0" borderId="1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72" fontId="7" fillId="0" borderId="6" xfId="0" applyNumberFormat="1" applyFont="1" applyBorder="1" applyAlignment="1" quotePrefix="1">
      <alignment horizontal="center" vertical="center"/>
    </xf>
    <xf numFmtId="0" fontId="26" fillId="0" borderId="4" xfId="0" applyFont="1" applyBorder="1" applyAlignment="1">
      <alignment horizontal="left" vertical="center"/>
    </xf>
    <xf numFmtId="172" fontId="7" fillId="0" borderId="6" xfId="0" applyNumberFormat="1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172" fontId="14" fillId="0" borderId="6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72" fontId="14" fillId="0" borderId="5" xfId="0" applyNumberFormat="1" applyFont="1" applyBorder="1" applyAlignment="1" quotePrefix="1">
      <alignment horizontal="left" vertical="center"/>
    </xf>
    <xf numFmtId="172" fontId="14" fillId="0" borderId="6" xfId="0" applyNumberFormat="1" applyFont="1" applyBorder="1" applyAlignment="1" quotePrefix="1">
      <alignment horizontal="center" vertical="center"/>
    </xf>
    <xf numFmtId="0" fontId="23" fillId="0" borderId="4" xfId="0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2" fontId="20" fillId="0" borderId="6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9" fillId="0" borderId="17" xfId="0" applyFont="1" applyBorder="1" applyAlignment="1">
      <alignment horizontal="center" vertical="center"/>
    </xf>
    <xf numFmtId="172" fontId="20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28" fillId="0" borderId="5" xfId="0" applyNumberFormat="1" applyFont="1" applyBorder="1" applyAlignment="1">
      <alignment horizontal="center" vertical="center"/>
    </xf>
    <xf numFmtId="172" fontId="14" fillId="0" borderId="5" xfId="0" applyNumberFormat="1" applyFont="1" applyBorder="1" applyAlignment="1" quotePrefix="1">
      <alignment horizontal="center" vertical="center"/>
    </xf>
    <xf numFmtId="172" fontId="0" fillId="0" borderId="6" xfId="0" applyNumberFormat="1" applyFont="1" applyBorder="1" applyAlignment="1" quotePrefix="1">
      <alignment vertical="center"/>
    </xf>
    <xf numFmtId="0" fontId="0" fillId="0" borderId="0" xfId="0" applyBorder="1" applyAlignment="1">
      <alignment/>
    </xf>
    <xf numFmtId="172" fontId="30" fillId="0" borderId="6" xfId="0" applyNumberFormat="1" applyFont="1" applyBorder="1" applyAlignment="1" quotePrefix="1">
      <alignment horizontal="center" vertical="center"/>
    </xf>
    <xf numFmtId="172" fontId="31" fillId="0" borderId="6" xfId="0" applyNumberFormat="1" applyFont="1" applyBorder="1" applyAlignment="1" quotePrefix="1">
      <alignment horizontal="center" vertical="center"/>
    </xf>
    <xf numFmtId="172" fontId="31" fillId="0" borderId="5" xfId="0" applyNumberFormat="1" applyFont="1" applyBorder="1" applyAlignment="1" quotePrefix="1">
      <alignment horizontal="center" vertical="center"/>
    </xf>
    <xf numFmtId="0" fontId="0" fillId="0" borderId="22" xfId="0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6" fillId="0" borderId="0" xfId="0" applyFont="1" applyAlignment="1">
      <alignment horizontal="right"/>
    </xf>
    <xf numFmtId="0" fontId="7" fillId="6" borderId="3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7" fillId="0" borderId="1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8" fillId="0" borderId="40" xfId="0" applyNumberFormat="1" applyFont="1" applyBorder="1" applyAlignment="1">
      <alignment horizontal="center" vertical="center"/>
    </xf>
    <xf numFmtId="172" fontId="39" fillId="0" borderId="16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2" fontId="14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37" fillId="0" borderId="40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42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2" fillId="5" borderId="0" xfId="0" applyFont="1" applyFill="1" applyBorder="1" applyAlignment="1">
      <alignment horizontal="centerContinuous" vertical="center"/>
    </xf>
    <xf numFmtId="0" fontId="2" fillId="5" borderId="6" xfId="0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horizontal="centerContinuous" vertical="center"/>
    </xf>
    <xf numFmtId="0" fontId="1" fillId="5" borderId="6" xfId="0" applyFont="1" applyFill="1" applyBorder="1" applyAlignment="1">
      <alignment horizontal="centerContinuous" vertical="center"/>
    </xf>
    <xf numFmtId="0" fontId="2" fillId="2" borderId="17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172" fontId="0" fillId="0" borderId="0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172" fontId="0" fillId="0" borderId="0" xfId="0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72" fontId="0" fillId="0" borderId="5" xfId="0" applyNumberFormat="1" applyFont="1" applyBorder="1" applyAlignment="1" quotePrefix="1">
      <alignment vertical="center"/>
    </xf>
    <xf numFmtId="0" fontId="0" fillId="0" borderId="43" xfId="0" applyFont="1" applyBorder="1" applyAlignment="1">
      <alignment vertical="center"/>
    </xf>
    <xf numFmtId="172" fontId="0" fillId="0" borderId="44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2" fontId="0" fillId="0" borderId="4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2" fontId="7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49" fillId="0" borderId="4" xfId="0" applyFont="1" applyBorder="1" applyAlignment="1">
      <alignment vertical="center"/>
    </xf>
    <xf numFmtId="49" fontId="50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5" fillId="0" borderId="0" xfId="0" applyFont="1" applyAlignment="1">
      <alignment horizontal="right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7" fillId="6" borderId="39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2" fontId="14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172" fontId="7" fillId="0" borderId="0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horizontal="center" vertical="center"/>
    </xf>
    <xf numFmtId="49" fontId="37" fillId="0" borderId="42" xfId="0" applyNumberFormat="1" applyFont="1" applyBorder="1" applyAlignment="1">
      <alignment horizontal="center" vertical="center"/>
    </xf>
    <xf numFmtId="172" fontId="20" fillId="0" borderId="3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2" fontId="14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5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172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right"/>
      <protection/>
    </xf>
    <xf numFmtId="0" fontId="8" fillId="0" borderId="0" xfId="21" applyFont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17" xfId="21" applyFont="1" applyBorder="1">
      <alignment/>
      <protection/>
    </xf>
    <xf numFmtId="0" fontId="1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6" borderId="0" xfId="21" applyFont="1" applyFill="1" applyBorder="1">
      <alignment/>
      <protection/>
    </xf>
    <xf numFmtId="0" fontId="11" fillId="6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0" borderId="7" xfId="21" applyFont="1" applyBorder="1">
      <alignment/>
      <protection/>
    </xf>
    <xf numFmtId="0" fontId="15" fillId="0" borderId="7" xfId="21" applyFont="1" applyFill="1" applyBorder="1" applyAlignment="1">
      <alignment horizontal="center"/>
      <protection/>
    </xf>
    <xf numFmtId="0" fontId="0" fillId="0" borderId="55" xfId="21" applyFont="1" applyBorder="1">
      <alignment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 vertical="center"/>
      <protection/>
    </xf>
    <xf numFmtId="172" fontId="57" fillId="0" borderId="0" xfId="21" applyNumberFormat="1" applyFont="1" applyFill="1" applyBorder="1" applyAlignment="1">
      <alignment horizontal="center" vertical="center"/>
      <protection/>
    </xf>
    <xf numFmtId="172" fontId="58" fillId="0" borderId="0" xfId="21" applyNumberFormat="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top"/>
      <protection/>
    </xf>
    <xf numFmtId="0" fontId="7" fillId="0" borderId="7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5" fillId="0" borderId="0" xfId="21" applyNumberFormat="1" applyFont="1" applyBorder="1" applyAlignment="1">
      <alignment horizontal="center" vertical="center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8" xfId="21" applyFont="1" applyBorder="1">
      <alignment/>
      <protection/>
    </xf>
    <xf numFmtId="0" fontId="13" fillId="0" borderId="0" xfId="21" applyFont="1" applyFill="1" applyBorder="1" applyAlignment="1">
      <alignment horizontal="center" vertical="top"/>
      <protection/>
    </xf>
    <xf numFmtId="0" fontId="0" fillId="0" borderId="56" xfId="21" applyFont="1" applyBorder="1">
      <alignment/>
      <protection/>
    </xf>
    <xf numFmtId="0" fontId="7" fillId="0" borderId="57" xfId="21" applyFont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7" xfId="21" applyNumberFormat="1" applyFont="1" applyBorder="1" applyAlignment="1">
      <alignment horizontal="center" vertical="center"/>
      <protection/>
    </xf>
    <xf numFmtId="0" fontId="0" fillId="2" borderId="58" xfId="21" applyFont="1" applyFill="1" applyBorder="1" applyAlignment="1">
      <alignment vertical="center"/>
      <protection/>
    </xf>
    <xf numFmtId="0" fontId="0" fillId="2" borderId="58" xfId="21" applyFill="1" applyBorder="1" applyAlignment="1">
      <alignment vertical="center"/>
      <protection/>
    </xf>
    <xf numFmtId="0" fontId="7" fillId="2" borderId="58" xfId="21" applyFont="1" applyFill="1" applyBorder="1" applyAlignment="1">
      <alignment horizontal="left" vertical="center"/>
      <protection/>
    </xf>
    <xf numFmtId="0" fontId="20" fillId="2" borderId="52" xfId="21" applyFont="1" applyFill="1" applyBorder="1" applyAlignment="1">
      <alignment horizontal="center"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59" fillId="0" borderId="15" xfId="21" applyNumberFormat="1" applyFont="1" applyBorder="1" applyAlignment="1">
      <alignment horizontal="center" vertical="center"/>
      <protection/>
    </xf>
    <xf numFmtId="172" fontId="8" fillId="0" borderId="16" xfId="21" applyNumberFormat="1" applyFont="1" applyFill="1" applyBorder="1" applyAlignment="1">
      <alignment horizontal="center" vertical="center"/>
      <protection/>
    </xf>
    <xf numFmtId="1" fontId="8" fillId="0" borderId="6" xfId="21" applyNumberFormat="1" applyFont="1" applyFill="1" applyBorder="1" applyAlignment="1">
      <alignment horizontal="center" vertical="center"/>
      <protection/>
    </xf>
    <xf numFmtId="0" fontId="60" fillId="0" borderId="17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6" xfId="21" applyFont="1" applyBorder="1" applyAlignment="1">
      <alignment horizontal="center" vertical="center"/>
      <protection/>
    </xf>
    <xf numFmtId="172" fontId="61" fillId="0" borderId="16" xfId="21" applyNumberFormat="1" applyFont="1" applyFill="1" applyBorder="1" applyAlignment="1">
      <alignment horizontal="center" vertical="center"/>
      <protection/>
    </xf>
    <xf numFmtId="0" fontId="20" fillId="0" borderId="17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6" xfId="21" applyFont="1" applyFill="1" applyBorder="1" applyAlignment="1">
      <alignment horizontal="center" vertical="center"/>
      <protection/>
    </xf>
    <xf numFmtId="172" fontId="8" fillId="0" borderId="16" xfId="21" applyNumberFormat="1" applyFont="1" applyFill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72" fontId="62" fillId="0" borderId="0" xfId="0" applyNumberFormat="1" applyFont="1" applyFill="1" applyBorder="1" applyAlignment="1">
      <alignment horizontal="center" vertical="top"/>
    </xf>
    <xf numFmtId="0" fontId="0" fillId="0" borderId="0" xfId="21" applyFill="1">
      <alignment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7" fillId="6" borderId="2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1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49" fontId="48" fillId="0" borderId="4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39" fillId="0" borderId="17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39" fillId="0" borderId="6" xfId="21" applyFont="1" applyBorder="1" applyAlignment="1">
      <alignment horizontal="center" vertical="center"/>
      <protection/>
    </xf>
    <xf numFmtId="0" fontId="20" fillId="0" borderId="17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60" fillId="0" borderId="17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3" borderId="61" xfId="21" applyFont="1" applyFill="1" applyBorder="1" applyAlignment="1">
      <alignment horizontal="center" vertical="center"/>
      <protection/>
    </xf>
    <xf numFmtId="0" fontId="7" fillId="3" borderId="62" xfId="21" applyFont="1" applyFill="1" applyBorder="1" applyAlignment="1">
      <alignment horizontal="center" vertical="center"/>
      <protection/>
    </xf>
    <xf numFmtId="0" fontId="7" fillId="3" borderId="63" xfId="21" applyFont="1" applyFill="1" applyBorder="1" applyAlignment="1">
      <alignment horizontal="center" vertical="center"/>
      <protection/>
    </xf>
    <xf numFmtId="0" fontId="60" fillId="0" borderId="17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6" xfId="21" applyFont="1" applyBorder="1" applyAlignment="1">
      <alignment horizontal="center" vertical="center"/>
      <protection/>
    </xf>
    <xf numFmtId="0" fontId="16" fillId="3" borderId="10" xfId="21" applyFont="1" applyFill="1" applyBorder="1" applyAlignment="1">
      <alignment horizontal="center" vertical="center"/>
      <protection/>
    </xf>
    <xf numFmtId="0" fontId="16" fillId="3" borderId="10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Dlouhá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457200</xdr:colOff>
      <xdr:row>26</xdr:row>
      <xdr:rowOff>114300</xdr:rowOff>
    </xdr:from>
    <xdr:to>
      <xdr:col>29</xdr:col>
      <xdr:colOff>590550</xdr:colOff>
      <xdr:row>38</xdr:row>
      <xdr:rowOff>0</xdr:rowOff>
    </xdr:to>
    <xdr:sp>
      <xdr:nvSpPr>
        <xdr:cNvPr id="1" name="Rectangle 768"/>
        <xdr:cNvSpPr>
          <a:spLocks/>
        </xdr:cNvSpPr>
      </xdr:nvSpPr>
      <xdr:spPr>
        <a:xfrm>
          <a:off x="20859750" y="6667500"/>
          <a:ext cx="133350" cy="2628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781050</xdr:colOff>
      <xdr:row>16</xdr:row>
      <xdr:rowOff>114300</xdr:rowOff>
    </xdr:from>
    <xdr:to>
      <xdr:col>38</xdr:col>
      <xdr:colOff>295275</xdr:colOff>
      <xdr:row>16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21183600" y="4381500"/>
          <a:ext cx="642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18</xdr:row>
      <xdr:rowOff>114300</xdr:rowOff>
    </xdr:from>
    <xdr:to>
      <xdr:col>37</xdr:col>
      <xdr:colOff>476250</xdr:colOff>
      <xdr:row>18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5222200" y="4838700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45</xdr:col>
      <xdr:colOff>47625</xdr:colOff>
      <xdr:row>31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000125" y="7810500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31</xdr:row>
      <xdr:rowOff>114300</xdr:rowOff>
    </xdr:from>
    <xdr:to>
      <xdr:col>88</xdr:col>
      <xdr:colOff>285750</xdr:colOff>
      <xdr:row>31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66075" y="7810500"/>
          <a:ext cx="31232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20</xdr:row>
      <xdr:rowOff>114300</xdr:rowOff>
    </xdr:from>
    <xdr:to>
      <xdr:col>45</xdr:col>
      <xdr:colOff>133350</xdr:colOff>
      <xdr:row>20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8669000" y="5295900"/>
          <a:ext cx="1390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28</xdr:row>
      <xdr:rowOff>114300</xdr:rowOff>
    </xdr:from>
    <xdr:to>
      <xdr:col>2</xdr:col>
      <xdr:colOff>0</xdr:colOff>
      <xdr:row>28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752475" y="7124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28</xdr:row>
      <xdr:rowOff>114300</xdr:rowOff>
    </xdr:from>
    <xdr:to>
      <xdr:col>77</xdr:col>
      <xdr:colOff>495300</xdr:colOff>
      <xdr:row>31</xdr:row>
      <xdr:rowOff>114300</xdr:rowOff>
    </xdr:to>
    <xdr:sp>
      <xdr:nvSpPr>
        <xdr:cNvPr id="8" name="Line 10"/>
        <xdr:cNvSpPr>
          <a:spLocks/>
        </xdr:cNvSpPr>
      </xdr:nvSpPr>
      <xdr:spPr>
        <a:xfrm flipH="1" flipV="1">
          <a:off x="53149500" y="71247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114300</xdr:rowOff>
    </xdr:from>
    <xdr:to>
      <xdr:col>45</xdr:col>
      <xdr:colOff>47625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1228725" y="7124700"/>
          <a:ext cx="3126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287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23</xdr:row>
      <xdr:rowOff>114300</xdr:rowOff>
    </xdr:from>
    <xdr:to>
      <xdr:col>24</xdr:col>
      <xdr:colOff>247650</xdr:colOff>
      <xdr:row>28</xdr:row>
      <xdr:rowOff>114300</xdr:rowOff>
    </xdr:to>
    <xdr:sp>
      <xdr:nvSpPr>
        <xdr:cNvPr id="12" name="Line 15"/>
        <xdr:cNvSpPr>
          <a:spLocks/>
        </xdr:cNvSpPr>
      </xdr:nvSpPr>
      <xdr:spPr>
        <a:xfrm flipH="1">
          <a:off x="14954250" y="5981700"/>
          <a:ext cx="2209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247650</xdr:colOff>
      <xdr:row>28</xdr:row>
      <xdr:rowOff>114300</xdr:rowOff>
    </xdr:from>
    <xdr:to>
      <xdr:col>21</xdr:col>
      <xdr:colOff>476250</xdr:colOff>
      <xdr:row>31</xdr:row>
      <xdr:rowOff>114300</xdr:rowOff>
    </xdr:to>
    <xdr:sp>
      <xdr:nvSpPr>
        <xdr:cNvPr id="13" name="Line 16"/>
        <xdr:cNvSpPr>
          <a:spLocks/>
        </xdr:cNvSpPr>
      </xdr:nvSpPr>
      <xdr:spPr>
        <a:xfrm flipH="1" flipV="1">
          <a:off x="12706350" y="71247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914400</xdr:colOff>
      <xdr:row>28</xdr:row>
      <xdr:rowOff>114300</xdr:rowOff>
    </xdr:from>
    <xdr:to>
      <xdr:col>89</xdr:col>
      <xdr:colOff>57150</xdr:colOff>
      <xdr:row>28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33356550" y="7124700"/>
          <a:ext cx="3152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6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90</xdr:col>
      <xdr:colOff>0</xdr:colOff>
      <xdr:row>29</xdr:row>
      <xdr:rowOff>0</xdr:rowOff>
    </xdr:to>
    <xdr:sp>
      <xdr:nvSpPr>
        <xdr:cNvPr id="17" name="text 37"/>
        <xdr:cNvSpPr txBox="1">
          <a:spLocks noChangeArrowheads="1"/>
        </xdr:cNvSpPr>
      </xdr:nvSpPr>
      <xdr:spPr>
        <a:xfrm>
          <a:off x="648271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2931795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Dlouhá Třebová</a:t>
          </a:r>
        </a:p>
      </xdr:txBody>
    </xdr:sp>
    <xdr:clientData/>
  </xdr:twoCellAnchor>
  <xdr:twoCellAnchor>
    <xdr:from>
      <xdr:col>76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5854600" y="11353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439674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0</xdr:colOff>
      <xdr:row>28</xdr:row>
      <xdr:rowOff>0</xdr:rowOff>
    </xdr:from>
    <xdr:to>
      <xdr:col>46</xdr:col>
      <xdr:colOff>0</xdr:colOff>
      <xdr:row>29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32442150" y="7010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13</xdr:col>
      <xdr:colOff>876300</xdr:colOff>
      <xdr:row>28</xdr:row>
      <xdr:rowOff>114300</xdr:rowOff>
    </xdr:from>
    <xdr:to>
      <xdr:col>17</xdr:col>
      <xdr:colOff>876300</xdr:colOff>
      <xdr:row>31</xdr:row>
      <xdr:rowOff>114300</xdr:rowOff>
    </xdr:to>
    <xdr:sp>
      <xdr:nvSpPr>
        <xdr:cNvPr id="22" name="Line 27"/>
        <xdr:cNvSpPr>
          <a:spLocks/>
        </xdr:cNvSpPr>
      </xdr:nvSpPr>
      <xdr:spPr>
        <a:xfrm flipV="1">
          <a:off x="9391650" y="71247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23</xdr:row>
      <xdr:rowOff>114300</xdr:rowOff>
    </xdr:from>
    <xdr:to>
      <xdr:col>45</xdr:col>
      <xdr:colOff>28575</xdr:colOff>
      <xdr:row>23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7164050" y="5981700"/>
          <a:ext cx="1530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914400</xdr:colOff>
      <xdr:row>23</xdr:row>
      <xdr:rowOff>114300</xdr:rowOff>
    </xdr:from>
    <xdr:to>
      <xdr:col>66</xdr:col>
      <xdr:colOff>266700</xdr:colOff>
      <xdr:row>23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56550" y="5981700"/>
          <a:ext cx="1533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16</xdr:row>
      <xdr:rowOff>114300</xdr:rowOff>
    </xdr:from>
    <xdr:to>
      <xdr:col>33</xdr:col>
      <xdr:colOff>304800</xdr:colOff>
      <xdr:row>20</xdr:row>
      <xdr:rowOff>114300</xdr:rowOff>
    </xdr:to>
    <xdr:sp>
      <xdr:nvSpPr>
        <xdr:cNvPr id="25" name="Line 33"/>
        <xdr:cNvSpPr>
          <a:spLocks/>
        </xdr:cNvSpPr>
      </xdr:nvSpPr>
      <xdr:spPr>
        <a:xfrm flipV="1">
          <a:off x="18669000" y="4381500"/>
          <a:ext cx="5010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28</xdr:row>
      <xdr:rowOff>114300</xdr:rowOff>
    </xdr:from>
    <xdr:to>
      <xdr:col>71</xdr:col>
      <xdr:colOff>819150</xdr:colOff>
      <xdr:row>31</xdr:row>
      <xdr:rowOff>114300</xdr:rowOff>
    </xdr:to>
    <xdr:sp>
      <xdr:nvSpPr>
        <xdr:cNvPr id="26" name="Line 34"/>
        <xdr:cNvSpPr>
          <a:spLocks/>
        </xdr:cNvSpPr>
      </xdr:nvSpPr>
      <xdr:spPr>
        <a:xfrm flipV="1">
          <a:off x="50187225" y="7124700"/>
          <a:ext cx="2543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27" name="Oval 40"/>
        <xdr:cNvSpPr>
          <a:spLocks/>
        </xdr:cNvSpPr>
      </xdr:nvSpPr>
      <xdr:spPr>
        <a:xfrm>
          <a:off x="327850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028700" y="701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45</xdr:col>
      <xdr:colOff>0</xdr:colOff>
      <xdr:row>23</xdr:row>
      <xdr:rowOff>0</xdr:rowOff>
    </xdr:from>
    <xdr:to>
      <xdr:col>46</xdr:col>
      <xdr:colOff>0</xdr:colOff>
      <xdr:row>24</xdr:row>
      <xdr:rowOff>0</xdr:rowOff>
    </xdr:to>
    <xdr:sp>
      <xdr:nvSpPr>
        <xdr:cNvPr id="29" name="text 28"/>
        <xdr:cNvSpPr txBox="1">
          <a:spLocks noChangeArrowheads="1"/>
        </xdr:cNvSpPr>
      </xdr:nvSpPr>
      <xdr:spPr>
        <a:xfrm>
          <a:off x="32442150" y="5867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0" name="text 37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>
      <xdr:nvSpPr>
        <xdr:cNvPr id="31" name="text 30"/>
        <xdr:cNvSpPr txBox="1">
          <a:spLocks noChangeArrowheads="1"/>
        </xdr:cNvSpPr>
      </xdr:nvSpPr>
      <xdr:spPr>
        <a:xfrm>
          <a:off x="32442150" y="7696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46</xdr:col>
      <xdr:colOff>0</xdr:colOff>
      <xdr:row>32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32442150" y="7696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89</xdr:col>
      <xdr:colOff>0</xdr:colOff>
      <xdr:row>31</xdr:row>
      <xdr:rowOff>114300</xdr:rowOff>
    </xdr:from>
    <xdr:to>
      <xdr:col>89</xdr:col>
      <xdr:colOff>276225</xdr:colOff>
      <xdr:row>31</xdr:row>
      <xdr:rowOff>114300</xdr:rowOff>
    </xdr:to>
    <xdr:sp>
      <xdr:nvSpPr>
        <xdr:cNvPr id="33" name="Line 140"/>
        <xdr:cNvSpPr>
          <a:spLocks/>
        </xdr:cNvSpPr>
      </xdr:nvSpPr>
      <xdr:spPr>
        <a:xfrm>
          <a:off x="64827150" y="7810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31</xdr:row>
      <xdr:rowOff>0</xdr:rowOff>
    </xdr:from>
    <xdr:to>
      <xdr:col>89</xdr:col>
      <xdr:colOff>0</xdr:colOff>
      <xdr:row>32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64312800" y="7696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23</xdr:col>
      <xdr:colOff>0</xdr:colOff>
      <xdr:row>53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10972800" y="1230630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75</xdr:col>
      <xdr:colOff>0</xdr:colOff>
      <xdr:row>53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49911000" y="1230630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66</xdr:col>
      <xdr:colOff>266700</xdr:colOff>
      <xdr:row>23</xdr:row>
      <xdr:rowOff>114300</xdr:rowOff>
    </xdr:from>
    <xdr:to>
      <xdr:col>75</xdr:col>
      <xdr:colOff>419100</xdr:colOff>
      <xdr:row>23</xdr:row>
      <xdr:rowOff>114300</xdr:rowOff>
    </xdr:to>
    <xdr:sp>
      <xdr:nvSpPr>
        <xdr:cNvPr id="37" name="Line 148"/>
        <xdr:cNvSpPr>
          <a:spLocks/>
        </xdr:cNvSpPr>
      </xdr:nvSpPr>
      <xdr:spPr>
        <a:xfrm flipV="1">
          <a:off x="48691800" y="5981700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104775</xdr:colOff>
      <xdr:row>26</xdr:row>
      <xdr:rowOff>200025</xdr:rowOff>
    </xdr:from>
    <xdr:to>
      <xdr:col>18</xdr:col>
      <xdr:colOff>409575</xdr:colOff>
      <xdr:row>28</xdr:row>
      <xdr:rowOff>104775</xdr:rowOff>
    </xdr:to>
    <xdr:grpSp>
      <xdr:nvGrpSpPr>
        <xdr:cNvPr id="38" name="Group 178"/>
        <xdr:cNvGrpSpPr>
          <a:grpSpLocks/>
        </xdr:cNvGrpSpPr>
      </xdr:nvGrpSpPr>
      <xdr:grpSpPr>
        <a:xfrm>
          <a:off x="12563475" y="6753225"/>
          <a:ext cx="304800" cy="361950"/>
          <a:chOff x="-37" y="-1014"/>
          <a:chExt cx="28" cy="15846"/>
        </a:xfrm>
        <a:solidFill>
          <a:srgbClr val="FFFFFF"/>
        </a:solidFill>
      </xdr:grpSpPr>
      <xdr:sp>
        <xdr:nvSpPr>
          <xdr:cNvPr id="39" name="Line 179"/>
          <xdr:cNvSpPr>
            <a:spLocks/>
          </xdr:cNvSpPr>
        </xdr:nvSpPr>
        <xdr:spPr>
          <a:xfrm>
            <a:off x="-23" y="110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80"/>
          <xdr:cNvSpPr>
            <a:spLocks/>
          </xdr:cNvSpPr>
        </xdr:nvSpPr>
        <xdr:spPr>
          <a:xfrm>
            <a:off x="-37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342900</xdr:colOff>
      <xdr:row>26</xdr:row>
      <xdr:rowOff>200025</xdr:rowOff>
    </xdr:from>
    <xdr:to>
      <xdr:col>21</xdr:col>
      <xdr:colOff>647700</xdr:colOff>
      <xdr:row>28</xdr:row>
      <xdr:rowOff>104775</xdr:rowOff>
    </xdr:to>
    <xdr:grpSp>
      <xdr:nvGrpSpPr>
        <xdr:cNvPr id="41" name="Group 181"/>
        <xdr:cNvGrpSpPr>
          <a:grpSpLocks/>
        </xdr:cNvGrpSpPr>
      </xdr:nvGrpSpPr>
      <xdr:grpSpPr>
        <a:xfrm>
          <a:off x="14801850" y="6753225"/>
          <a:ext cx="304800" cy="361950"/>
          <a:chOff x="-58" y="-1014"/>
          <a:chExt cx="28" cy="15846"/>
        </a:xfrm>
        <a:solidFill>
          <a:srgbClr val="FFFFFF"/>
        </a:solidFill>
      </xdr:grpSpPr>
      <xdr:sp>
        <xdr:nvSpPr>
          <xdr:cNvPr id="42" name="Line 182"/>
          <xdr:cNvSpPr>
            <a:spLocks/>
          </xdr:cNvSpPr>
        </xdr:nvSpPr>
        <xdr:spPr>
          <a:xfrm>
            <a:off x="-44" y="110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83"/>
          <xdr:cNvSpPr>
            <a:spLocks/>
          </xdr:cNvSpPr>
        </xdr:nvSpPr>
        <xdr:spPr>
          <a:xfrm>
            <a:off x="-58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723900</xdr:colOff>
      <xdr:row>26</xdr:row>
      <xdr:rowOff>200025</xdr:rowOff>
    </xdr:from>
    <xdr:to>
      <xdr:col>18</xdr:col>
      <xdr:colOff>57150</xdr:colOff>
      <xdr:row>28</xdr:row>
      <xdr:rowOff>104775</xdr:rowOff>
    </xdr:to>
    <xdr:grpSp>
      <xdr:nvGrpSpPr>
        <xdr:cNvPr id="44" name="Group 194"/>
        <xdr:cNvGrpSpPr>
          <a:grpSpLocks/>
        </xdr:cNvGrpSpPr>
      </xdr:nvGrpSpPr>
      <xdr:grpSpPr>
        <a:xfrm>
          <a:off x="12211050" y="6753225"/>
          <a:ext cx="304800" cy="361950"/>
          <a:chOff x="-10380" y="-1014"/>
          <a:chExt cx="11900" cy="15846"/>
        </a:xfrm>
        <a:solidFill>
          <a:srgbClr val="FFFFFF"/>
        </a:solidFill>
      </xdr:grpSpPr>
      <xdr:sp>
        <xdr:nvSpPr>
          <xdr:cNvPr id="45" name="Line 195"/>
          <xdr:cNvSpPr>
            <a:spLocks/>
          </xdr:cNvSpPr>
        </xdr:nvSpPr>
        <xdr:spPr>
          <a:xfrm>
            <a:off x="-4430" y="11080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6"/>
          <xdr:cNvSpPr>
            <a:spLocks/>
          </xdr:cNvSpPr>
        </xdr:nvSpPr>
        <xdr:spPr>
          <a:xfrm>
            <a:off x="-10380" y="-1014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171450</xdr:colOff>
      <xdr:row>18</xdr:row>
      <xdr:rowOff>19050</xdr:rowOff>
    </xdr:from>
    <xdr:to>
      <xdr:col>29</xdr:col>
      <xdr:colOff>9525</xdr:colOff>
      <xdr:row>18</xdr:row>
      <xdr:rowOff>142875</xdr:rowOff>
    </xdr:to>
    <xdr:sp>
      <xdr:nvSpPr>
        <xdr:cNvPr id="47" name="kreslení 16"/>
        <xdr:cNvSpPr>
          <a:spLocks/>
        </xdr:cNvSpPr>
      </xdr:nvSpPr>
      <xdr:spPr>
        <a:xfrm>
          <a:off x="20059650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123825</xdr:colOff>
      <xdr:row>26</xdr:row>
      <xdr:rowOff>200025</xdr:rowOff>
    </xdr:from>
    <xdr:to>
      <xdr:col>70</xdr:col>
      <xdr:colOff>428625</xdr:colOff>
      <xdr:row>28</xdr:row>
      <xdr:rowOff>104775</xdr:rowOff>
    </xdr:to>
    <xdr:grpSp>
      <xdr:nvGrpSpPr>
        <xdr:cNvPr id="48" name="Group 217"/>
        <xdr:cNvGrpSpPr>
          <a:grpSpLocks/>
        </xdr:cNvGrpSpPr>
      </xdr:nvGrpSpPr>
      <xdr:grpSpPr>
        <a:xfrm>
          <a:off x="51520725" y="6753225"/>
          <a:ext cx="304800" cy="361950"/>
          <a:chOff x="-36" y="-1014"/>
          <a:chExt cx="28" cy="15846"/>
        </a:xfrm>
        <a:solidFill>
          <a:srgbClr val="FFFFFF"/>
        </a:solidFill>
      </xdr:grpSpPr>
      <xdr:sp>
        <xdr:nvSpPr>
          <xdr:cNvPr id="49" name="Line 218"/>
          <xdr:cNvSpPr>
            <a:spLocks/>
          </xdr:cNvSpPr>
        </xdr:nvSpPr>
        <xdr:spPr>
          <a:xfrm>
            <a:off x="-22" y="110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219"/>
          <xdr:cNvSpPr>
            <a:spLocks/>
          </xdr:cNvSpPr>
        </xdr:nvSpPr>
        <xdr:spPr>
          <a:xfrm>
            <a:off x="-36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666750</xdr:colOff>
      <xdr:row>26</xdr:row>
      <xdr:rowOff>200025</xdr:rowOff>
    </xdr:from>
    <xdr:to>
      <xdr:col>72</xdr:col>
      <xdr:colOff>0</xdr:colOff>
      <xdr:row>28</xdr:row>
      <xdr:rowOff>104775</xdr:rowOff>
    </xdr:to>
    <xdr:grpSp>
      <xdr:nvGrpSpPr>
        <xdr:cNvPr id="51" name="Group 223"/>
        <xdr:cNvGrpSpPr>
          <a:grpSpLocks/>
        </xdr:cNvGrpSpPr>
      </xdr:nvGrpSpPr>
      <xdr:grpSpPr>
        <a:xfrm>
          <a:off x="52578000" y="6753225"/>
          <a:ext cx="304800" cy="361950"/>
          <a:chOff x="-28" y="-1014"/>
          <a:chExt cx="28" cy="15846"/>
        </a:xfrm>
        <a:solidFill>
          <a:srgbClr val="FFFFFF"/>
        </a:solidFill>
      </xdr:grpSpPr>
      <xdr:sp>
        <xdr:nvSpPr>
          <xdr:cNvPr id="52" name="Line 224"/>
          <xdr:cNvSpPr>
            <a:spLocks/>
          </xdr:cNvSpPr>
        </xdr:nvSpPr>
        <xdr:spPr>
          <a:xfrm>
            <a:off x="-14" y="1108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25"/>
          <xdr:cNvSpPr>
            <a:spLocks/>
          </xdr:cNvSpPr>
        </xdr:nvSpPr>
        <xdr:spPr>
          <a:xfrm>
            <a:off x="-28" y="-101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723900</xdr:colOff>
      <xdr:row>23</xdr:row>
      <xdr:rowOff>114300</xdr:rowOff>
    </xdr:from>
    <xdr:to>
      <xdr:col>66</xdr:col>
      <xdr:colOff>57150</xdr:colOff>
      <xdr:row>25</xdr:row>
      <xdr:rowOff>28575</xdr:rowOff>
    </xdr:to>
    <xdr:grpSp>
      <xdr:nvGrpSpPr>
        <xdr:cNvPr id="54" name="Group 226"/>
        <xdr:cNvGrpSpPr>
          <a:grpSpLocks/>
        </xdr:cNvGrpSpPr>
      </xdr:nvGrpSpPr>
      <xdr:grpSpPr>
        <a:xfrm>
          <a:off x="48177450" y="5981700"/>
          <a:ext cx="304800" cy="371475"/>
          <a:chOff x="-12131" y="-4791"/>
          <a:chExt cx="11900" cy="16263"/>
        </a:xfrm>
        <a:solidFill>
          <a:srgbClr val="FFFFFF"/>
        </a:solidFill>
      </xdr:grpSpPr>
      <xdr:sp>
        <xdr:nvSpPr>
          <xdr:cNvPr id="55" name="Line 227"/>
          <xdr:cNvSpPr>
            <a:spLocks/>
          </xdr:cNvSpPr>
        </xdr:nvSpPr>
        <xdr:spPr>
          <a:xfrm flipH="1">
            <a:off x="-6181" y="-4791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28"/>
          <xdr:cNvSpPr>
            <a:spLocks/>
          </xdr:cNvSpPr>
        </xdr:nvSpPr>
        <xdr:spPr>
          <a:xfrm>
            <a:off x="-12131" y="-620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7</xdr:row>
      <xdr:rowOff>19050</xdr:rowOff>
    </xdr:from>
    <xdr:to>
      <xdr:col>5</xdr:col>
      <xdr:colOff>885825</xdr:colOff>
      <xdr:row>11</xdr:row>
      <xdr:rowOff>257175</xdr:rowOff>
    </xdr:to>
    <xdr:sp>
      <xdr:nvSpPr>
        <xdr:cNvPr id="57" name="text 296"/>
        <xdr:cNvSpPr txBox="1">
          <a:spLocks noChangeArrowheads="1"/>
        </xdr:cNvSpPr>
      </xdr:nvSpPr>
      <xdr:spPr>
        <a:xfrm>
          <a:off x="1123950" y="1962150"/>
          <a:ext cx="27908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 Odbočky Parník slouží současně jako předvěst vjezdových návěstidel ŽST Dlouhá Třebová</a:t>
          </a:r>
        </a:p>
      </xdr:txBody>
    </xdr:sp>
    <xdr:clientData/>
  </xdr:twoCellAnchor>
  <xdr:twoCellAnchor>
    <xdr:from>
      <xdr:col>8</xdr:col>
      <xdr:colOff>95250</xdr:colOff>
      <xdr:row>7</xdr:row>
      <xdr:rowOff>38100</xdr:rowOff>
    </xdr:from>
    <xdr:to>
      <xdr:col>11</xdr:col>
      <xdr:colOff>885825</xdr:colOff>
      <xdr:row>12</xdr:row>
      <xdr:rowOff>0</xdr:rowOff>
    </xdr:to>
    <xdr:sp>
      <xdr:nvSpPr>
        <xdr:cNvPr id="58" name="text 297"/>
        <xdr:cNvSpPr txBox="1">
          <a:spLocks noChangeArrowheads="1"/>
        </xdr:cNvSpPr>
      </xdr:nvSpPr>
      <xdr:spPr>
        <a:xfrm>
          <a:off x="5124450" y="1981200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 ŽST Dlouhá Třebová slouží současně jako předvěst vjezdových návěstidel Odbočky Parník</a:t>
          </a:r>
        </a:p>
      </xdr:txBody>
    </xdr:sp>
    <xdr:clientData/>
  </xdr:twoCellAnchor>
  <xdr:twoCellAnchor>
    <xdr:from>
      <xdr:col>77</xdr:col>
      <xdr:colOff>342900</xdr:colOff>
      <xdr:row>31</xdr:row>
      <xdr:rowOff>114300</xdr:rowOff>
    </xdr:from>
    <xdr:to>
      <xdr:col>77</xdr:col>
      <xdr:colOff>647700</xdr:colOff>
      <xdr:row>33</xdr:row>
      <xdr:rowOff>28575</xdr:rowOff>
    </xdr:to>
    <xdr:grpSp>
      <xdr:nvGrpSpPr>
        <xdr:cNvPr id="59" name="Group 359"/>
        <xdr:cNvGrpSpPr>
          <a:grpSpLocks/>
        </xdr:cNvGrpSpPr>
      </xdr:nvGrpSpPr>
      <xdr:grpSpPr>
        <a:xfrm>
          <a:off x="56711850" y="7810500"/>
          <a:ext cx="304800" cy="371475"/>
          <a:chOff x="-58" y="-4727"/>
          <a:chExt cx="28" cy="16263"/>
        </a:xfrm>
        <a:solidFill>
          <a:srgbClr val="FFFFFF"/>
        </a:solidFill>
      </xdr:grpSpPr>
      <xdr:sp>
        <xdr:nvSpPr>
          <xdr:cNvPr id="60" name="Line 360"/>
          <xdr:cNvSpPr>
            <a:spLocks/>
          </xdr:cNvSpPr>
        </xdr:nvSpPr>
        <xdr:spPr>
          <a:xfrm flipH="1">
            <a:off x="-44" y="-472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61"/>
          <xdr:cNvSpPr>
            <a:spLocks/>
          </xdr:cNvSpPr>
        </xdr:nvSpPr>
        <xdr:spPr>
          <a:xfrm>
            <a:off x="-58" y="-5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26</xdr:row>
      <xdr:rowOff>209550</xdr:rowOff>
    </xdr:from>
    <xdr:to>
      <xdr:col>72</xdr:col>
      <xdr:colOff>419100</xdr:colOff>
      <xdr:row>28</xdr:row>
      <xdr:rowOff>114300</xdr:rowOff>
    </xdr:to>
    <xdr:grpSp>
      <xdr:nvGrpSpPr>
        <xdr:cNvPr id="62" name="Group 362"/>
        <xdr:cNvGrpSpPr>
          <a:grpSpLocks/>
        </xdr:cNvGrpSpPr>
      </xdr:nvGrpSpPr>
      <xdr:grpSpPr>
        <a:xfrm>
          <a:off x="52987575" y="6762750"/>
          <a:ext cx="304800" cy="361950"/>
          <a:chOff x="-37" y="-597"/>
          <a:chExt cx="28" cy="15846"/>
        </a:xfrm>
        <a:solidFill>
          <a:srgbClr val="FFFFFF"/>
        </a:solidFill>
      </xdr:grpSpPr>
      <xdr:sp>
        <xdr:nvSpPr>
          <xdr:cNvPr id="63" name="Line 363"/>
          <xdr:cNvSpPr>
            <a:spLocks/>
          </xdr:cNvSpPr>
        </xdr:nvSpPr>
        <xdr:spPr>
          <a:xfrm>
            <a:off x="-23" y="1149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64"/>
          <xdr:cNvSpPr>
            <a:spLocks/>
          </xdr:cNvSpPr>
        </xdr:nvSpPr>
        <xdr:spPr>
          <a:xfrm>
            <a:off x="-37" y="-59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23</xdr:row>
      <xdr:rowOff>114300</xdr:rowOff>
    </xdr:from>
    <xdr:to>
      <xdr:col>66</xdr:col>
      <xdr:colOff>419100</xdr:colOff>
      <xdr:row>25</xdr:row>
      <xdr:rowOff>28575</xdr:rowOff>
    </xdr:to>
    <xdr:grpSp>
      <xdr:nvGrpSpPr>
        <xdr:cNvPr id="65" name="Group 365"/>
        <xdr:cNvGrpSpPr>
          <a:grpSpLocks/>
        </xdr:cNvGrpSpPr>
      </xdr:nvGrpSpPr>
      <xdr:grpSpPr>
        <a:xfrm>
          <a:off x="48529875" y="5981700"/>
          <a:ext cx="304800" cy="371475"/>
          <a:chOff x="-37" y="-4791"/>
          <a:chExt cx="28" cy="16263"/>
        </a:xfrm>
        <a:solidFill>
          <a:srgbClr val="FFFFFF"/>
        </a:solidFill>
      </xdr:grpSpPr>
      <xdr:sp>
        <xdr:nvSpPr>
          <xdr:cNvPr id="66" name="Line 366"/>
          <xdr:cNvSpPr>
            <a:spLocks/>
          </xdr:cNvSpPr>
        </xdr:nvSpPr>
        <xdr:spPr>
          <a:xfrm flipH="1">
            <a:off x="-23" y="-479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67"/>
          <xdr:cNvSpPr>
            <a:spLocks/>
          </xdr:cNvSpPr>
        </xdr:nvSpPr>
        <xdr:spPr>
          <a:xfrm>
            <a:off x="-37" y="-62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23</xdr:row>
      <xdr:rowOff>114300</xdr:rowOff>
    </xdr:from>
    <xdr:to>
      <xdr:col>70</xdr:col>
      <xdr:colOff>276225</xdr:colOff>
      <xdr:row>28</xdr:row>
      <xdr:rowOff>114300</xdr:rowOff>
    </xdr:to>
    <xdr:sp>
      <xdr:nvSpPr>
        <xdr:cNvPr id="68" name="Line 368"/>
        <xdr:cNvSpPr>
          <a:spLocks/>
        </xdr:cNvSpPr>
      </xdr:nvSpPr>
      <xdr:spPr>
        <a:xfrm flipH="1" flipV="1">
          <a:off x="48691800" y="5981700"/>
          <a:ext cx="2981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885825</xdr:colOff>
      <xdr:row>20</xdr:row>
      <xdr:rowOff>114300</xdr:rowOff>
    </xdr:from>
    <xdr:to>
      <xdr:col>61</xdr:col>
      <xdr:colOff>923925</xdr:colOff>
      <xdr:row>20</xdr:row>
      <xdr:rowOff>114300</xdr:rowOff>
    </xdr:to>
    <xdr:sp>
      <xdr:nvSpPr>
        <xdr:cNvPr id="69" name="Line 370"/>
        <xdr:cNvSpPr>
          <a:spLocks/>
        </xdr:cNvSpPr>
      </xdr:nvSpPr>
      <xdr:spPr>
        <a:xfrm flipV="1">
          <a:off x="33327975" y="5295900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23</xdr:row>
      <xdr:rowOff>0</xdr:rowOff>
    </xdr:from>
    <xdr:to>
      <xdr:col>71</xdr:col>
      <xdr:colOff>733425</xdr:colOff>
      <xdr:row>24</xdr:row>
      <xdr:rowOff>0</xdr:rowOff>
    </xdr:to>
    <xdr:sp>
      <xdr:nvSpPr>
        <xdr:cNvPr id="70" name="text 821"/>
        <xdr:cNvSpPr txBox="1">
          <a:spLocks noChangeArrowheads="1"/>
        </xdr:cNvSpPr>
      </xdr:nvSpPr>
      <xdr:spPr>
        <a:xfrm>
          <a:off x="52130325" y="5867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46</xdr:col>
      <xdr:colOff>0</xdr:colOff>
      <xdr:row>21</xdr:row>
      <xdr:rowOff>0</xdr:rowOff>
    </xdr:to>
    <xdr:sp>
      <xdr:nvSpPr>
        <xdr:cNvPr id="71" name="text 28"/>
        <xdr:cNvSpPr txBox="1">
          <a:spLocks noChangeArrowheads="1"/>
        </xdr:cNvSpPr>
      </xdr:nvSpPr>
      <xdr:spPr>
        <a:xfrm>
          <a:off x="32442150" y="5181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13</xdr:col>
      <xdr:colOff>723900</xdr:colOff>
      <xdr:row>31</xdr:row>
      <xdr:rowOff>114300</xdr:rowOff>
    </xdr:from>
    <xdr:to>
      <xdr:col>14</xdr:col>
      <xdr:colOff>57150</xdr:colOff>
      <xdr:row>33</xdr:row>
      <xdr:rowOff>28575</xdr:rowOff>
    </xdr:to>
    <xdr:grpSp>
      <xdr:nvGrpSpPr>
        <xdr:cNvPr id="72" name="Group 375"/>
        <xdr:cNvGrpSpPr>
          <a:grpSpLocks/>
        </xdr:cNvGrpSpPr>
      </xdr:nvGrpSpPr>
      <xdr:grpSpPr>
        <a:xfrm>
          <a:off x="9239250" y="7810500"/>
          <a:ext cx="304800" cy="371475"/>
          <a:chOff x="-9391" y="-4727"/>
          <a:chExt cx="11928" cy="16263"/>
        </a:xfrm>
        <a:solidFill>
          <a:srgbClr val="FFFFFF"/>
        </a:solidFill>
      </xdr:grpSpPr>
      <xdr:sp>
        <xdr:nvSpPr>
          <xdr:cNvPr id="73" name="Line 376"/>
          <xdr:cNvSpPr>
            <a:spLocks/>
          </xdr:cNvSpPr>
        </xdr:nvSpPr>
        <xdr:spPr>
          <a:xfrm flipH="1">
            <a:off x="-3427" y="-472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77"/>
          <xdr:cNvSpPr>
            <a:spLocks/>
          </xdr:cNvSpPr>
        </xdr:nvSpPr>
        <xdr:spPr>
          <a:xfrm>
            <a:off x="-9391" y="-556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21</xdr:row>
      <xdr:rowOff>209550</xdr:rowOff>
    </xdr:from>
    <xdr:to>
      <xdr:col>24</xdr:col>
      <xdr:colOff>400050</xdr:colOff>
      <xdr:row>23</xdr:row>
      <xdr:rowOff>114300</xdr:rowOff>
    </xdr:to>
    <xdr:grpSp>
      <xdr:nvGrpSpPr>
        <xdr:cNvPr id="75" name="Group 381"/>
        <xdr:cNvGrpSpPr>
          <a:grpSpLocks/>
        </xdr:cNvGrpSpPr>
      </xdr:nvGrpSpPr>
      <xdr:grpSpPr>
        <a:xfrm>
          <a:off x="17011650" y="5619750"/>
          <a:ext cx="304800" cy="361950"/>
          <a:chOff x="-38" y="-637"/>
          <a:chExt cx="28" cy="15846"/>
        </a:xfrm>
        <a:solidFill>
          <a:srgbClr val="FFFFFF"/>
        </a:solidFill>
      </xdr:grpSpPr>
      <xdr:sp>
        <xdr:nvSpPr>
          <xdr:cNvPr id="76" name="Line 382"/>
          <xdr:cNvSpPr>
            <a:spLocks/>
          </xdr:cNvSpPr>
        </xdr:nvSpPr>
        <xdr:spPr>
          <a:xfrm>
            <a:off x="-24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83"/>
          <xdr:cNvSpPr>
            <a:spLocks/>
          </xdr:cNvSpPr>
        </xdr:nvSpPr>
        <xdr:spPr>
          <a:xfrm>
            <a:off x="-3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247650</xdr:colOff>
      <xdr:row>20</xdr:row>
      <xdr:rowOff>114300</xdr:rowOff>
    </xdr:from>
    <xdr:to>
      <xdr:col>26</xdr:col>
      <xdr:colOff>266700</xdr:colOff>
      <xdr:row>23</xdr:row>
      <xdr:rowOff>114300</xdr:rowOff>
    </xdr:to>
    <xdr:sp>
      <xdr:nvSpPr>
        <xdr:cNvPr id="78" name="Line 384"/>
        <xdr:cNvSpPr>
          <a:spLocks/>
        </xdr:cNvSpPr>
      </xdr:nvSpPr>
      <xdr:spPr>
        <a:xfrm flipH="1">
          <a:off x="17164050" y="52959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104775</xdr:colOff>
      <xdr:row>18</xdr:row>
      <xdr:rowOff>209550</xdr:rowOff>
    </xdr:from>
    <xdr:to>
      <xdr:col>26</xdr:col>
      <xdr:colOff>409575</xdr:colOff>
      <xdr:row>20</xdr:row>
      <xdr:rowOff>114300</xdr:rowOff>
    </xdr:to>
    <xdr:grpSp>
      <xdr:nvGrpSpPr>
        <xdr:cNvPr id="79" name="Group 385"/>
        <xdr:cNvGrpSpPr>
          <a:grpSpLocks/>
        </xdr:cNvGrpSpPr>
      </xdr:nvGrpSpPr>
      <xdr:grpSpPr>
        <a:xfrm>
          <a:off x="18507075" y="4933950"/>
          <a:ext cx="304800" cy="361950"/>
          <a:chOff x="-37" y="-661"/>
          <a:chExt cx="28" cy="15846"/>
        </a:xfrm>
        <a:solidFill>
          <a:srgbClr val="FFFFFF"/>
        </a:solidFill>
      </xdr:grpSpPr>
      <xdr:sp>
        <xdr:nvSpPr>
          <xdr:cNvPr id="80" name="Line 386"/>
          <xdr:cNvSpPr>
            <a:spLocks/>
          </xdr:cNvSpPr>
        </xdr:nvSpPr>
        <xdr:spPr>
          <a:xfrm>
            <a:off x="-23" y="1143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7"/>
          <xdr:cNvSpPr>
            <a:spLocks/>
          </xdr:cNvSpPr>
        </xdr:nvSpPr>
        <xdr:spPr>
          <a:xfrm>
            <a:off x="-37" y="-66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647700</xdr:colOff>
      <xdr:row>22</xdr:row>
      <xdr:rowOff>47625</xdr:rowOff>
    </xdr:from>
    <xdr:to>
      <xdr:col>68</xdr:col>
      <xdr:colOff>19050</xdr:colOff>
      <xdr:row>22</xdr:row>
      <xdr:rowOff>171450</xdr:rowOff>
    </xdr:to>
    <xdr:sp>
      <xdr:nvSpPr>
        <xdr:cNvPr id="82" name="kreslení 16"/>
        <xdr:cNvSpPr>
          <a:spLocks/>
        </xdr:cNvSpPr>
      </xdr:nvSpPr>
      <xdr:spPr>
        <a:xfrm>
          <a:off x="49587150" y="56864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31</xdr:row>
      <xdr:rowOff>114300</xdr:rowOff>
    </xdr:from>
    <xdr:to>
      <xdr:col>21</xdr:col>
      <xdr:colOff>628650</xdr:colOff>
      <xdr:row>33</xdr:row>
      <xdr:rowOff>28575</xdr:rowOff>
    </xdr:to>
    <xdr:grpSp>
      <xdr:nvGrpSpPr>
        <xdr:cNvPr id="83" name="Group 451"/>
        <xdr:cNvGrpSpPr>
          <a:grpSpLocks/>
        </xdr:cNvGrpSpPr>
      </xdr:nvGrpSpPr>
      <xdr:grpSpPr>
        <a:xfrm>
          <a:off x="14782800" y="7810500"/>
          <a:ext cx="304800" cy="371475"/>
          <a:chOff x="-59" y="-4727"/>
          <a:chExt cx="28" cy="16263"/>
        </a:xfrm>
        <a:solidFill>
          <a:srgbClr val="FFFFFF"/>
        </a:solidFill>
      </xdr:grpSpPr>
      <xdr:sp>
        <xdr:nvSpPr>
          <xdr:cNvPr id="84" name="Line 452"/>
          <xdr:cNvSpPr>
            <a:spLocks/>
          </xdr:cNvSpPr>
        </xdr:nvSpPr>
        <xdr:spPr>
          <a:xfrm flipH="1">
            <a:off x="-45" y="-472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53"/>
          <xdr:cNvSpPr>
            <a:spLocks/>
          </xdr:cNvSpPr>
        </xdr:nvSpPr>
        <xdr:spPr>
          <a:xfrm>
            <a:off x="-59" y="-5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123825</xdr:colOff>
      <xdr:row>29</xdr:row>
      <xdr:rowOff>209550</xdr:rowOff>
    </xdr:from>
    <xdr:to>
      <xdr:col>68</xdr:col>
      <xdr:colOff>428625</xdr:colOff>
      <xdr:row>31</xdr:row>
      <xdr:rowOff>114300</xdr:rowOff>
    </xdr:to>
    <xdr:grpSp>
      <xdr:nvGrpSpPr>
        <xdr:cNvPr id="86" name="Group 481"/>
        <xdr:cNvGrpSpPr>
          <a:grpSpLocks/>
        </xdr:cNvGrpSpPr>
      </xdr:nvGrpSpPr>
      <xdr:grpSpPr>
        <a:xfrm>
          <a:off x="50034825" y="7448550"/>
          <a:ext cx="304800" cy="361950"/>
          <a:chOff x="-36" y="-573"/>
          <a:chExt cx="28" cy="15846"/>
        </a:xfrm>
        <a:solidFill>
          <a:srgbClr val="FFFFFF"/>
        </a:solidFill>
      </xdr:grpSpPr>
      <xdr:sp>
        <xdr:nvSpPr>
          <xdr:cNvPr id="87" name="Line 482"/>
          <xdr:cNvSpPr>
            <a:spLocks/>
          </xdr:cNvSpPr>
        </xdr:nvSpPr>
        <xdr:spPr>
          <a:xfrm>
            <a:off x="-22" y="1152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83"/>
          <xdr:cNvSpPr>
            <a:spLocks/>
          </xdr:cNvSpPr>
        </xdr:nvSpPr>
        <xdr:spPr>
          <a:xfrm>
            <a:off x="-36" y="-57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504825</xdr:colOff>
      <xdr:row>29</xdr:row>
      <xdr:rowOff>114300</xdr:rowOff>
    </xdr:from>
    <xdr:ext cx="333375" cy="228600"/>
    <xdr:sp>
      <xdr:nvSpPr>
        <xdr:cNvPr id="89" name="text 520"/>
        <xdr:cNvSpPr txBox="1">
          <a:spLocks noChangeArrowheads="1"/>
        </xdr:cNvSpPr>
      </xdr:nvSpPr>
      <xdr:spPr>
        <a:xfrm>
          <a:off x="54873525" y="73533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69</xdr:col>
      <xdr:colOff>885825</xdr:colOff>
      <xdr:row>29</xdr:row>
      <xdr:rowOff>114300</xdr:rowOff>
    </xdr:from>
    <xdr:ext cx="323850" cy="228600"/>
    <xdr:sp>
      <xdr:nvSpPr>
        <xdr:cNvPr id="90" name="text 521"/>
        <xdr:cNvSpPr txBox="1">
          <a:spLocks noChangeArrowheads="1"/>
        </xdr:cNvSpPr>
      </xdr:nvSpPr>
      <xdr:spPr>
        <a:xfrm>
          <a:off x="51311175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68</xdr:col>
      <xdr:colOff>85725</xdr:colOff>
      <xdr:row>25</xdr:row>
      <xdr:rowOff>114300</xdr:rowOff>
    </xdr:from>
    <xdr:ext cx="352425" cy="228600"/>
    <xdr:sp>
      <xdr:nvSpPr>
        <xdr:cNvPr id="91" name="text 522"/>
        <xdr:cNvSpPr txBox="1">
          <a:spLocks noChangeArrowheads="1"/>
        </xdr:cNvSpPr>
      </xdr:nvSpPr>
      <xdr:spPr>
        <a:xfrm>
          <a:off x="49996725" y="643890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15</xdr:col>
      <xdr:colOff>714375</xdr:colOff>
      <xdr:row>29</xdr:row>
      <xdr:rowOff>114300</xdr:rowOff>
    </xdr:from>
    <xdr:ext cx="314325" cy="228600"/>
    <xdr:sp>
      <xdr:nvSpPr>
        <xdr:cNvPr id="92" name="text 524"/>
        <xdr:cNvSpPr txBox="1">
          <a:spLocks noChangeArrowheads="1"/>
        </xdr:cNvSpPr>
      </xdr:nvSpPr>
      <xdr:spPr>
        <a:xfrm>
          <a:off x="10715625" y="73533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22</xdr:col>
      <xdr:colOff>457200</xdr:colOff>
      <xdr:row>25</xdr:row>
      <xdr:rowOff>114300</xdr:rowOff>
    </xdr:from>
    <xdr:ext cx="342900" cy="228600"/>
    <xdr:sp>
      <xdr:nvSpPr>
        <xdr:cNvPr id="93" name="text 525"/>
        <xdr:cNvSpPr txBox="1">
          <a:spLocks noChangeArrowheads="1"/>
        </xdr:cNvSpPr>
      </xdr:nvSpPr>
      <xdr:spPr>
        <a:xfrm>
          <a:off x="15887700" y="64389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19</xdr:col>
      <xdr:colOff>723900</xdr:colOff>
      <xdr:row>29</xdr:row>
      <xdr:rowOff>114300</xdr:rowOff>
    </xdr:from>
    <xdr:ext cx="323850" cy="228600"/>
    <xdr:sp>
      <xdr:nvSpPr>
        <xdr:cNvPr id="94" name="text 526"/>
        <xdr:cNvSpPr txBox="1">
          <a:spLocks noChangeArrowheads="1"/>
        </xdr:cNvSpPr>
      </xdr:nvSpPr>
      <xdr:spPr>
        <a:xfrm>
          <a:off x="13696950" y="7353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25</xdr:col>
      <xdr:colOff>314325</xdr:colOff>
      <xdr:row>21</xdr:row>
      <xdr:rowOff>114300</xdr:rowOff>
    </xdr:from>
    <xdr:ext cx="333375" cy="228600"/>
    <xdr:sp>
      <xdr:nvSpPr>
        <xdr:cNvPr id="95" name="text 527"/>
        <xdr:cNvSpPr txBox="1">
          <a:spLocks noChangeArrowheads="1"/>
        </xdr:cNvSpPr>
      </xdr:nvSpPr>
      <xdr:spPr>
        <a:xfrm>
          <a:off x="17745075" y="55245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23</xdr:col>
      <xdr:colOff>76200</xdr:colOff>
      <xdr:row>32</xdr:row>
      <xdr:rowOff>85725</xdr:rowOff>
    </xdr:from>
    <xdr:to>
      <xdr:col>30</xdr:col>
      <xdr:colOff>200025</xdr:colOff>
      <xdr:row>33</xdr:row>
      <xdr:rowOff>161925</xdr:rowOff>
    </xdr:to>
    <xdr:grpSp>
      <xdr:nvGrpSpPr>
        <xdr:cNvPr id="96" name="Group 552"/>
        <xdr:cNvGrpSpPr>
          <a:grpSpLocks/>
        </xdr:cNvGrpSpPr>
      </xdr:nvGrpSpPr>
      <xdr:grpSpPr>
        <a:xfrm>
          <a:off x="16021050" y="8010525"/>
          <a:ext cx="5553075" cy="304800"/>
          <a:chOff x="-2019" y="-12780"/>
          <a:chExt cx="22352" cy="26656"/>
        </a:xfrm>
        <a:solidFill>
          <a:srgbClr val="FFFFFF"/>
        </a:solidFill>
      </xdr:grpSpPr>
      <xdr:sp>
        <xdr:nvSpPr>
          <xdr:cNvPr id="97" name="Rectangle 553"/>
          <xdr:cNvSpPr>
            <a:spLocks/>
          </xdr:cNvSpPr>
        </xdr:nvSpPr>
        <xdr:spPr>
          <a:xfrm>
            <a:off x="-1756" y="-9448"/>
            <a:ext cx="21827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54"/>
          <xdr:cNvSpPr>
            <a:spLocks/>
          </xdr:cNvSpPr>
        </xdr:nvSpPr>
        <xdr:spPr>
          <a:xfrm>
            <a:off x="-2019" y="-12780"/>
            <a:ext cx="171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55"/>
          <xdr:cNvSpPr>
            <a:spLocks/>
          </xdr:cNvSpPr>
        </xdr:nvSpPr>
        <xdr:spPr>
          <a:xfrm>
            <a:off x="2954" y="-12780"/>
            <a:ext cx="17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56"/>
          <xdr:cNvSpPr>
            <a:spLocks/>
          </xdr:cNvSpPr>
        </xdr:nvSpPr>
        <xdr:spPr>
          <a:xfrm>
            <a:off x="8235" y="-12780"/>
            <a:ext cx="162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57"/>
          <xdr:cNvSpPr>
            <a:spLocks/>
          </xdr:cNvSpPr>
        </xdr:nvSpPr>
        <xdr:spPr>
          <a:xfrm>
            <a:off x="13382" y="-12780"/>
            <a:ext cx="176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58"/>
          <xdr:cNvSpPr>
            <a:spLocks/>
          </xdr:cNvSpPr>
        </xdr:nvSpPr>
        <xdr:spPr>
          <a:xfrm>
            <a:off x="18617" y="-12780"/>
            <a:ext cx="171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59"/>
          <xdr:cNvSpPr>
            <a:spLocks/>
          </xdr:cNvSpPr>
        </xdr:nvSpPr>
        <xdr:spPr>
          <a:xfrm>
            <a:off x="-2019" y="-12780"/>
            <a:ext cx="2235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66675</xdr:colOff>
      <xdr:row>24</xdr:row>
      <xdr:rowOff>57150</xdr:rowOff>
    </xdr:from>
    <xdr:to>
      <xdr:col>37</xdr:col>
      <xdr:colOff>428625</xdr:colOff>
      <xdr:row>27</xdr:row>
      <xdr:rowOff>161925</xdr:rowOff>
    </xdr:to>
    <xdr:grpSp>
      <xdr:nvGrpSpPr>
        <xdr:cNvPr id="104" name="Group 560"/>
        <xdr:cNvGrpSpPr>
          <a:grpSpLocks/>
        </xdr:cNvGrpSpPr>
      </xdr:nvGrpSpPr>
      <xdr:grpSpPr>
        <a:xfrm>
          <a:off x="21440775" y="6153150"/>
          <a:ext cx="5334000" cy="790575"/>
          <a:chOff x="-162" y="-5502"/>
          <a:chExt cx="20008" cy="22991"/>
        </a:xfrm>
        <a:solidFill>
          <a:srgbClr val="FFFFFF"/>
        </a:solidFill>
      </xdr:grpSpPr>
      <xdr:sp>
        <xdr:nvSpPr>
          <xdr:cNvPr id="105" name="Rectangle 561"/>
          <xdr:cNvSpPr>
            <a:spLocks/>
          </xdr:cNvSpPr>
        </xdr:nvSpPr>
        <xdr:spPr>
          <a:xfrm>
            <a:off x="-37" y="-2732"/>
            <a:ext cx="19763" cy="1745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62"/>
          <xdr:cNvSpPr>
            <a:spLocks/>
          </xdr:cNvSpPr>
        </xdr:nvSpPr>
        <xdr:spPr>
          <a:xfrm>
            <a:off x="-162" y="-5502"/>
            <a:ext cx="20008" cy="2299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63"/>
          <xdr:cNvSpPr>
            <a:spLocks/>
          </xdr:cNvSpPr>
        </xdr:nvSpPr>
        <xdr:spPr>
          <a:xfrm>
            <a:off x="-162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64"/>
          <xdr:cNvSpPr>
            <a:spLocks/>
          </xdr:cNvSpPr>
        </xdr:nvSpPr>
        <xdr:spPr>
          <a:xfrm>
            <a:off x="-162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65"/>
          <xdr:cNvSpPr>
            <a:spLocks/>
          </xdr:cNvSpPr>
        </xdr:nvSpPr>
        <xdr:spPr>
          <a:xfrm>
            <a:off x="2994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66"/>
          <xdr:cNvSpPr>
            <a:spLocks/>
          </xdr:cNvSpPr>
        </xdr:nvSpPr>
        <xdr:spPr>
          <a:xfrm>
            <a:off x="2994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67"/>
          <xdr:cNvSpPr>
            <a:spLocks/>
          </xdr:cNvSpPr>
        </xdr:nvSpPr>
        <xdr:spPr>
          <a:xfrm>
            <a:off x="6151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68"/>
          <xdr:cNvSpPr>
            <a:spLocks/>
          </xdr:cNvSpPr>
        </xdr:nvSpPr>
        <xdr:spPr>
          <a:xfrm>
            <a:off x="6151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69"/>
          <xdr:cNvSpPr>
            <a:spLocks/>
          </xdr:cNvSpPr>
        </xdr:nvSpPr>
        <xdr:spPr>
          <a:xfrm>
            <a:off x="9307" y="14719"/>
            <a:ext cx="106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70"/>
          <xdr:cNvSpPr>
            <a:spLocks/>
          </xdr:cNvSpPr>
        </xdr:nvSpPr>
        <xdr:spPr>
          <a:xfrm>
            <a:off x="9307" y="-5502"/>
            <a:ext cx="106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71"/>
          <xdr:cNvSpPr>
            <a:spLocks/>
          </xdr:cNvSpPr>
        </xdr:nvSpPr>
        <xdr:spPr>
          <a:xfrm>
            <a:off x="12423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72"/>
          <xdr:cNvSpPr>
            <a:spLocks/>
          </xdr:cNvSpPr>
        </xdr:nvSpPr>
        <xdr:spPr>
          <a:xfrm>
            <a:off x="12423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73"/>
          <xdr:cNvSpPr>
            <a:spLocks/>
          </xdr:cNvSpPr>
        </xdr:nvSpPr>
        <xdr:spPr>
          <a:xfrm>
            <a:off x="15584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4"/>
          <xdr:cNvSpPr>
            <a:spLocks/>
          </xdr:cNvSpPr>
        </xdr:nvSpPr>
        <xdr:spPr>
          <a:xfrm>
            <a:off x="15584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75"/>
          <xdr:cNvSpPr>
            <a:spLocks/>
          </xdr:cNvSpPr>
        </xdr:nvSpPr>
        <xdr:spPr>
          <a:xfrm>
            <a:off x="18741" y="14719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76"/>
          <xdr:cNvSpPr>
            <a:spLocks/>
          </xdr:cNvSpPr>
        </xdr:nvSpPr>
        <xdr:spPr>
          <a:xfrm>
            <a:off x="18741" y="-5502"/>
            <a:ext cx="1105" cy="277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895350</xdr:colOff>
      <xdr:row>21</xdr:row>
      <xdr:rowOff>0</xdr:rowOff>
    </xdr:from>
    <xdr:to>
      <xdr:col>65</xdr:col>
      <xdr:colOff>876300</xdr:colOff>
      <xdr:row>23</xdr:row>
      <xdr:rowOff>114300</xdr:rowOff>
    </xdr:to>
    <xdr:sp>
      <xdr:nvSpPr>
        <xdr:cNvPr id="121" name="Line 577"/>
        <xdr:cNvSpPr>
          <a:spLocks/>
        </xdr:cNvSpPr>
      </xdr:nvSpPr>
      <xdr:spPr>
        <a:xfrm flipH="1" flipV="1">
          <a:off x="46863000" y="5410200"/>
          <a:ext cx="1466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361950</xdr:colOff>
      <xdr:row>21</xdr:row>
      <xdr:rowOff>114300</xdr:rowOff>
    </xdr:from>
    <xdr:ext cx="314325" cy="228600"/>
    <xdr:sp>
      <xdr:nvSpPr>
        <xdr:cNvPr id="122" name="text 523"/>
        <xdr:cNvSpPr txBox="1">
          <a:spLocks noChangeArrowheads="1"/>
        </xdr:cNvSpPr>
      </xdr:nvSpPr>
      <xdr:spPr>
        <a:xfrm>
          <a:off x="47301150" y="55245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42</xdr:col>
      <xdr:colOff>0</xdr:colOff>
      <xdr:row>50</xdr:row>
      <xdr:rowOff>0</xdr:rowOff>
    </xdr:from>
    <xdr:to>
      <xdr:col>49</xdr:col>
      <xdr:colOff>0</xdr:colOff>
      <xdr:row>52</xdr:row>
      <xdr:rowOff>0</xdr:rowOff>
    </xdr:to>
    <xdr:sp>
      <xdr:nvSpPr>
        <xdr:cNvPr id="123" name="text 55"/>
        <xdr:cNvSpPr txBox="1">
          <a:spLocks noChangeArrowheads="1"/>
        </xdr:cNvSpPr>
      </xdr:nvSpPr>
      <xdr:spPr>
        <a:xfrm>
          <a:off x="30289500" y="12039600"/>
          <a:ext cx="5276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30</xdr:col>
      <xdr:colOff>0</xdr:colOff>
      <xdr:row>16</xdr:row>
      <xdr:rowOff>0</xdr:rowOff>
    </xdr:from>
    <xdr:ext cx="514350" cy="228600"/>
    <xdr:sp>
      <xdr:nvSpPr>
        <xdr:cNvPr id="124" name="text 821"/>
        <xdr:cNvSpPr txBox="1">
          <a:spLocks noChangeArrowheads="1"/>
        </xdr:cNvSpPr>
      </xdr:nvSpPr>
      <xdr:spPr>
        <a:xfrm>
          <a:off x="21374100" y="4267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30</xdr:col>
      <xdr:colOff>514350</xdr:colOff>
      <xdr:row>19</xdr:row>
      <xdr:rowOff>9525</xdr:rowOff>
    </xdr:from>
    <xdr:to>
      <xdr:col>30</xdr:col>
      <xdr:colOff>514350</xdr:colOff>
      <xdr:row>19</xdr:row>
      <xdr:rowOff>9525</xdr:rowOff>
    </xdr:to>
    <xdr:sp>
      <xdr:nvSpPr>
        <xdr:cNvPr id="125" name="Line 584"/>
        <xdr:cNvSpPr>
          <a:spLocks/>
        </xdr:cNvSpPr>
      </xdr:nvSpPr>
      <xdr:spPr>
        <a:xfrm flipH="1" flipV="1">
          <a:off x="21888450" y="4962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666750</xdr:colOff>
      <xdr:row>16</xdr:row>
      <xdr:rowOff>114300</xdr:rowOff>
    </xdr:from>
    <xdr:to>
      <xdr:col>35</xdr:col>
      <xdr:colOff>361950</xdr:colOff>
      <xdr:row>18</xdr:row>
      <xdr:rowOff>114300</xdr:rowOff>
    </xdr:to>
    <xdr:sp>
      <xdr:nvSpPr>
        <xdr:cNvPr id="126" name="Line 592"/>
        <xdr:cNvSpPr>
          <a:spLocks/>
        </xdr:cNvSpPr>
      </xdr:nvSpPr>
      <xdr:spPr>
        <a:xfrm>
          <a:off x="24041100" y="4381500"/>
          <a:ext cx="1181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16</xdr:row>
      <xdr:rowOff>0</xdr:rowOff>
    </xdr:from>
    <xdr:ext cx="514350" cy="228600"/>
    <xdr:sp>
      <xdr:nvSpPr>
        <xdr:cNvPr id="127" name="text 821"/>
        <xdr:cNvSpPr txBox="1">
          <a:spLocks noChangeArrowheads="1"/>
        </xdr:cNvSpPr>
      </xdr:nvSpPr>
      <xdr:spPr>
        <a:xfrm>
          <a:off x="25831800" y="4267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33</xdr:col>
      <xdr:colOff>514350</xdr:colOff>
      <xdr:row>15</xdr:row>
      <xdr:rowOff>9525</xdr:rowOff>
    </xdr:from>
    <xdr:to>
      <xdr:col>33</xdr:col>
      <xdr:colOff>819150</xdr:colOff>
      <xdr:row>16</xdr:row>
      <xdr:rowOff>114300</xdr:rowOff>
    </xdr:to>
    <xdr:grpSp>
      <xdr:nvGrpSpPr>
        <xdr:cNvPr id="128" name="Group 601"/>
        <xdr:cNvGrpSpPr>
          <a:grpSpLocks/>
        </xdr:cNvGrpSpPr>
      </xdr:nvGrpSpPr>
      <xdr:grpSpPr>
        <a:xfrm>
          <a:off x="23888700" y="4048125"/>
          <a:ext cx="304800" cy="333375"/>
          <a:chOff x="-42" y="-4026"/>
          <a:chExt cx="28" cy="17955"/>
        </a:xfrm>
        <a:solidFill>
          <a:srgbClr val="FFFFFF"/>
        </a:solidFill>
      </xdr:grpSpPr>
      <xdr:sp>
        <xdr:nvSpPr>
          <xdr:cNvPr id="129" name="Line 602"/>
          <xdr:cNvSpPr>
            <a:spLocks/>
          </xdr:cNvSpPr>
        </xdr:nvSpPr>
        <xdr:spPr>
          <a:xfrm>
            <a:off x="-28" y="9826"/>
            <a:ext cx="1" cy="41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03"/>
          <xdr:cNvSpPr>
            <a:spLocks/>
          </xdr:cNvSpPr>
        </xdr:nvSpPr>
        <xdr:spPr>
          <a:xfrm>
            <a:off x="-42" y="-4026"/>
            <a:ext cx="28" cy="13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152400</xdr:colOff>
      <xdr:row>15</xdr:row>
      <xdr:rowOff>9525</xdr:rowOff>
    </xdr:from>
    <xdr:to>
      <xdr:col>33</xdr:col>
      <xdr:colOff>457200</xdr:colOff>
      <xdr:row>16</xdr:row>
      <xdr:rowOff>114300</xdr:rowOff>
    </xdr:to>
    <xdr:grpSp>
      <xdr:nvGrpSpPr>
        <xdr:cNvPr id="131" name="Group 604"/>
        <xdr:cNvGrpSpPr>
          <a:grpSpLocks/>
        </xdr:cNvGrpSpPr>
      </xdr:nvGrpSpPr>
      <xdr:grpSpPr>
        <a:xfrm>
          <a:off x="23526750" y="4048125"/>
          <a:ext cx="304800" cy="333375"/>
          <a:chOff x="-75" y="-4026"/>
          <a:chExt cx="28" cy="17955"/>
        </a:xfrm>
        <a:solidFill>
          <a:srgbClr val="FFFFFF"/>
        </a:solidFill>
      </xdr:grpSpPr>
      <xdr:sp>
        <xdr:nvSpPr>
          <xdr:cNvPr id="132" name="Line 605"/>
          <xdr:cNvSpPr>
            <a:spLocks/>
          </xdr:cNvSpPr>
        </xdr:nvSpPr>
        <xdr:spPr>
          <a:xfrm>
            <a:off x="-61" y="9826"/>
            <a:ext cx="1" cy="41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06"/>
          <xdr:cNvSpPr>
            <a:spLocks/>
          </xdr:cNvSpPr>
        </xdr:nvSpPr>
        <xdr:spPr>
          <a:xfrm>
            <a:off x="-75" y="-4026"/>
            <a:ext cx="28" cy="13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18</xdr:row>
      <xdr:rowOff>0</xdr:rowOff>
    </xdr:from>
    <xdr:ext cx="514350" cy="228600"/>
    <xdr:sp>
      <xdr:nvSpPr>
        <xdr:cNvPr id="134" name="text 821"/>
        <xdr:cNvSpPr txBox="1">
          <a:spLocks noChangeArrowheads="1"/>
        </xdr:cNvSpPr>
      </xdr:nvSpPr>
      <xdr:spPr>
        <a:xfrm>
          <a:off x="25831800" y="4724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>
    <xdr:from>
      <xdr:col>62</xdr:col>
      <xdr:colOff>238125</xdr:colOff>
      <xdr:row>21</xdr:row>
      <xdr:rowOff>47625</xdr:rowOff>
    </xdr:from>
    <xdr:to>
      <xdr:col>63</xdr:col>
      <xdr:colOff>714375</xdr:colOff>
      <xdr:row>21</xdr:row>
      <xdr:rowOff>161925</xdr:rowOff>
    </xdr:to>
    <xdr:grpSp>
      <xdr:nvGrpSpPr>
        <xdr:cNvPr id="135" name="Group 610"/>
        <xdr:cNvGrpSpPr>
          <a:grpSpLocks/>
        </xdr:cNvGrpSpPr>
      </xdr:nvGrpSpPr>
      <xdr:grpSpPr>
        <a:xfrm>
          <a:off x="45691425" y="5457825"/>
          <a:ext cx="990600" cy="114300"/>
          <a:chOff x="-8625" y="-19"/>
          <a:chExt cx="20160" cy="12"/>
        </a:xfrm>
        <a:solidFill>
          <a:srgbClr val="FFFFFF"/>
        </a:solidFill>
      </xdr:grpSpPr>
      <xdr:sp>
        <xdr:nvSpPr>
          <xdr:cNvPr id="136" name="Oval 611"/>
          <xdr:cNvSpPr>
            <a:spLocks/>
          </xdr:cNvSpPr>
        </xdr:nvSpPr>
        <xdr:spPr>
          <a:xfrm>
            <a:off x="8849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612"/>
          <xdr:cNvSpPr>
            <a:spLocks/>
          </xdr:cNvSpPr>
        </xdr:nvSpPr>
        <xdr:spPr>
          <a:xfrm>
            <a:off x="-7955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13"/>
          <xdr:cNvSpPr>
            <a:spLocks/>
          </xdr:cNvSpPr>
        </xdr:nvSpPr>
        <xdr:spPr>
          <a:xfrm>
            <a:off x="-8625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14"/>
          <xdr:cNvSpPr>
            <a:spLocks/>
          </xdr:cNvSpPr>
        </xdr:nvSpPr>
        <xdr:spPr>
          <a:xfrm>
            <a:off x="-190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5"/>
          <xdr:cNvSpPr>
            <a:spLocks/>
          </xdr:cNvSpPr>
        </xdr:nvSpPr>
        <xdr:spPr>
          <a:xfrm>
            <a:off x="3471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16"/>
          <xdr:cNvSpPr>
            <a:spLocks/>
          </xdr:cNvSpPr>
        </xdr:nvSpPr>
        <xdr:spPr>
          <a:xfrm>
            <a:off x="785" y="-19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text 1441"/>
          <xdr:cNvSpPr txBox="1">
            <a:spLocks noChangeArrowheads="1"/>
          </xdr:cNvSpPr>
        </xdr:nvSpPr>
        <xdr:spPr>
          <a:xfrm>
            <a:off x="-5042" y="-19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Oval 618"/>
          <xdr:cNvSpPr>
            <a:spLocks/>
          </xdr:cNvSpPr>
        </xdr:nvSpPr>
        <xdr:spPr>
          <a:xfrm>
            <a:off x="6157" y="-19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238125</xdr:colOff>
      <xdr:row>24</xdr:row>
      <xdr:rowOff>57150</xdr:rowOff>
    </xdr:from>
    <xdr:to>
      <xdr:col>63</xdr:col>
      <xdr:colOff>600075</xdr:colOff>
      <xdr:row>24</xdr:row>
      <xdr:rowOff>171450</xdr:rowOff>
    </xdr:to>
    <xdr:grpSp>
      <xdr:nvGrpSpPr>
        <xdr:cNvPr id="144" name="Group 619"/>
        <xdr:cNvGrpSpPr>
          <a:grpSpLocks/>
        </xdr:cNvGrpSpPr>
      </xdr:nvGrpSpPr>
      <xdr:grpSpPr>
        <a:xfrm>
          <a:off x="45691425" y="6153150"/>
          <a:ext cx="876300" cy="114300"/>
          <a:chOff x="-8625" y="-18"/>
          <a:chExt cx="17920" cy="12"/>
        </a:xfrm>
        <a:solidFill>
          <a:srgbClr val="FFFFFF"/>
        </a:solidFill>
      </xdr:grpSpPr>
      <xdr:sp>
        <xdr:nvSpPr>
          <xdr:cNvPr id="145" name="Line 620"/>
          <xdr:cNvSpPr>
            <a:spLocks/>
          </xdr:cNvSpPr>
        </xdr:nvSpPr>
        <xdr:spPr>
          <a:xfrm>
            <a:off x="-7953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21"/>
          <xdr:cNvSpPr>
            <a:spLocks/>
          </xdr:cNvSpPr>
        </xdr:nvSpPr>
        <xdr:spPr>
          <a:xfrm>
            <a:off x="-862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22"/>
          <xdr:cNvSpPr>
            <a:spLocks/>
          </xdr:cNvSpPr>
        </xdr:nvSpPr>
        <xdr:spPr>
          <a:xfrm>
            <a:off x="-414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23"/>
          <xdr:cNvSpPr>
            <a:spLocks/>
          </xdr:cNvSpPr>
        </xdr:nvSpPr>
        <xdr:spPr>
          <a:xfrm>
            <a:off x="660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24"/>
          <xdr:cNvSpPr>
            <a:spLocks/>
          </xdr:cNvSpPr>
        </xdr:nvSpPr>
        <xdr:spPr>
          <a:xfrm>
            <a:off x="123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25"/>
          <xdr:cNvSpPr>
            <a:spLocks/>
          </xdr:cNvSpPr>
        </xdr:nvSpPr>
        <xdr:spPr>
          <a:xfrm>
            <a:off x="391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26"/>
          <xdr:cNvSpPr>
            <a:spLocks/>
          </xdr:cNvSpPr>
        </xdr:nvSpPr>
        <xdr:spPr>
          <a:xfrm>
            <a:off x="-145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27"/>
          <xdr:cNvSpPr>
            <a:spLocks/>
          </xdr:cNvSpPr>
        </xdr:nvSpPr>
        <xdr:spPr>
          <a:xfrm>
            <a:off x="-5265" y="-18"/>
            <a:ext cx="112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29</xdr:row>
      <xdr:rowOff>57150</xdr:rowOff>
    </xdr:from>
    <xdr:to>
      <xdr:col>67</xdr:col>
      <xdr:colOff>419100</xdr:colOff>
      <xdr:row>29</xdr:row>
      <xdr:rowOff>171450</xdr:rowOff>
    </xdr:to>
    <xdr:grpSp>
      <xdr:nvGrpSpPr>
        <xdr:cNvPr id="153" name="Group 628"/>
        <xdr:cNvGrpSpPr>
          <a:grpSpLocks/>
        </xdr:cNvGrpSpPr>
      </xdr:nvGrpSpPr>
      <xdr:grpSpPr>
        <a:xfrm>
          <a:off x="48482250" y="7296150"/>
          <a:ext cx="876300" cy="114300"/>
          <a:chOff x="-8192" y="-18"/>
          <a:chExt cx="18000" cy="12"/>
        </a:xfrm>
        <a:solidFill>
          <a:srgbClr val="FFFFFF"/>
        </a:solidFill>
      </xdr:grpSpPr>
      <xdr:sp>
        <xdr:nvSpPr>
          <xdr:cNvPr id="154" name="Line 629"/>
          <xdr:cNvSpPr>
            <a:spLocks/>
          </xdr:cNvSpPr>
        </xdr:nvSpPr>
        <xdr:spPr>
          <a:xfrm>
            <a:off x="-751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30"/>
          <xdr:cNvSpPr>
            <a:spLocks/>
          </xdr:cNvSpPr>
        </xdr:nvSpPr>
        <xdr:spPr>
          <a:xfrm>
            <a:off x="-819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31"/>
          <xdr:cNvSpPr>
            <a:spLocks/>
          </xdr:cNvSpPr>
        </xdr:nvSpPr>
        <xdr:spPr>
          <a:xfrm>
            <a:off x="-369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32"/>
          <xdr:cNvSpPr>
            <a:spLocks/>
          </xdr:cNvSpPr>
        </xdr:nvSpPr>
        <xdr:spPr>
          <a:xfrm>
            <a:off x="710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33"/>
          <xdr:cNvSpPr>
            <a:spLocks/>
          </xdr:cNvSpPr>
        </xdr:nvSpPr>
        <xdr:spPr>
          <a:xfrm>
            <a:off x="170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34"/>
          <xdr:cNvSpPr>
            <a:spLocks/>
          </xdr:cNvSpPr>
        </xdr:nvSpPr>
        <xdr:spPr>
          <a:xfrm>
            <a:off x="440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35"/>
          <xdr:cNvSpPr>
            <a:spLocks/>
          </xdr:cNvSpPr>
        </xdr:nvSpPr>
        <xdr:spPr>
          <a:xfrm>
            <a:off x="-99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36"/>
          <xdr:cNvSpPr>
            <a:spLocks/>
          </xdr:cNvSpPr>
        </xdr:nvSpPr>
        <xdr:spPr>
          <a:xfrm>
            <a:off x="-4817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152400</xdr:colOff>
      <xdr:row>32</xdr:row>
      <xdr:rowOff>57150</xdr:rowOff>
    </xdr:from>
    <xdr:to>
      <xdr:col>69</xdr:col>
      <xdr:colOff>619125</xdr:colOff>
      <xdr:row>32</xdr:row>
      <xdr:rowOff>171450</xdr:rowOff>
    </xdr:to>
    <xdr:grpSp>
      <xdr:nvGrpSpPr>
        <xdr:cNvPr id="162" name="Group 637"/>
        <xdr:cNvGrpSpPr>
          <a:grpSpLocks/>
        </xdr:cNvGrpSpPr>
      </xdr:nvGrpSpPr>
      <xdr:grpSpPr>
        <a:xfrm>
          <a:off x="50063400" y="7981950"/>
          <a:ext cx="981075" cy="114300"/>
          <a:chOff x="-6129" y="-18"/>
          <a:chExt cx="20250" cy="12"/>
        </a:xfrm>
        <a:solidFill>
          <a:srgbClr val="FFFFFF"/>
        </a:solidFill>
      </xdr:grpSpPr>
      <xdr:sp>
        <xdr:nvSpPr>
          <xdr:cNvPr id="163" name="Oval 638"/>
          <xdr:cNvSpPr>
            <a:spLocks/>
          </xdr:cNvSpPr>
        </xdr:nvSpPr>
        <xdr:spPr>
          <a:xfrm>
            <a:off x="1142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639"/>
          <xdr:cNvSpPr>
            <a:spLocks/>
          </xdr:cNvSpPr>
        </xdr:nvSpPr>
        <xdr:spPr>
          <a:xfrm>
            <a:off x="-545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40"/>
          <xdr:cNvSpPr>
            <a:spLocks/>
          </xdr:cNvSpPr>
        </xdr:nvSpPr>
        <xdr:spPr>
          <a:xfrm>
            <a:off x="-612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41"/>
          <xdr:cNvSpPr>
            <a:spLocks/>
          </xdr:cNvSpPr>
        </xdr:nvSpPr>
        <xdr:spPr>
          <a:xfrm>
            <a:off x="61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42"/>
          <xdr:cNvSpPr>
            <a:spLocks/>
          </xdr:cNvSpPr>
        </xdr:nvSpPr>
        <xdr:spPr>
          <a:xfrm>
            <a:off x="602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43"/>
          <xdr:cNvSpPr>
            <a:spLocks/>
          </xdr:cNvSpPr>
        </xdr:nvSpPr>
        <xdr:spPr>
          <a:xfrm>
            <a:off x="3323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1441"/>
          <xdr:cNvSpPr txBox="1">
            <a:spLocks noChangeArrowheads="1"/>
          </xdr:cNvSpPr>
        </xdr:nvSpPr>
        <xdr:spPr>
          <a:xfrm>
            <a:off x="-2530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" name="Oval 645"/>
          <xdr:cNvSpPr>
            <a:spLocks/>
          </xdr:cNvSpPr>
        </xdr:nvSpPr>
        <xdr:spPr>
          <a:xfrm>
            <a:off x="871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22</xdr:row>
      <xdr:rowOff>57150</xdr:rowOff>
    </xdr:from>
    <xdr:to>
      <xdr:col>68</xdr:col>
      <xdr:colOff>381000</xdr:colOff>
      <xdr:row>22</xdr:row>
      <xdr:rowOff>171450</xdr:rowOff>
    </xdr:to>
    <xdr:grpSp>
      <xdr:nvGrpSpPr>
        <xdr:cNvPr id="171" name="Group 646"/>
        <xdr:cNvGrpSpPr>
          <a:grpSpLocks/>
        </xdr:cNvGrpSpPr>
      </xdr:nvGrpSpPr>
      <xdr:grpSpPr>
        <a:xfrm>
          <a:off x="49996725" y="5695950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172" name="Rectangle 647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4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49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19050</xdr:colOff>
      <xdr:row>27</xdr:row>
      <xdr:rowOff>57150</xdr:rowOff>
    </xdr:from>
    <xdr:to>
      <xdr:col>76</xdr:col>
      <xdr:colOff>314325</xdr:colOff>
      <xdr:row>27</xdr:row>
      <xdr:rowOff>171450</xdr:rowOff>
    </xdr:to>
    <xdr:grpSp>
      <xdr:nvGrpSpPr>
        <xdr:cNvPr id="175" name="Group 650"/>
        <xdr:cNvGrpSpPr>
          <a:grpSpLocks/>
        </xdr:cNvGrpSpPr>
      </xdr:nvGrpSpPr>
      <xdr:grpSpPr>
        <a:xfrm>
          <a:off x="55873650" y="6838950"/>
          <a:ext cx="295275" cy="114300"/>
          <a:chOff x="-45" y="-18"/>
          <a:chExt cx="27" cy="12"/>
        </a:xfrm>
        <a:solidFill>
          <a:srgbClr val="FFFFFF"/>
        </a:solidFill>
      </xdr:grpSpPr>
      <xdr:sp>
        <xdr:nvSpPr>
          <xdr:cNvPr id="176" name="Rectangle 651"/>
          <xdr:cNvSpPr>
            <a:spLocks/>
          </xdr:cNvSpPr>
        </xdr:nvSpPr>
        <xdr:spPr>
          <a:xfrm>
            <a:off x="-2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52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5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30</xdr:row>
      <xdr:rowOff>57150</xdr:rowOff>
    </xdr:from>
    <xdr:to>
      <xdr:col>77</xdr:col>
      <xdr:colOff>619125</xdr:colOff>
      <xdr:row>30</xdr:row>
      <xdr:rowOff>171450</xdr:rowOff>
    </xdr:to>
    <xdr:grpSp>
      <xdr:nvGrpSpPr>
        <xdr:cNvPr id="179" name="Group 654"/>
        <xdr:cNvGrpSpPr>
          <a:grpSpLocks/>
        </xdr:cNvGrpSpPr>
      </xdr:nvGrpSpPr>
      <xdr:grpSpPr>
        <a:xfrm>
          <a:off x="56692800" y="75247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80" name="Rectangle 65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5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5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27</xdr:row>
      <xdr:rowOff>57150</xdr:rowOff>
    </xdr:from>
    <xdr:to>
      <xdr:col>87</xdr:col>
      <xdr:colOff>923925</xdr:colOff>
      <xdr:row>27</xdr:row>
      <xdr:rowOff>171450</xdr:rowOff>
    </xdr:to>
    <xdr:grpSp>
      <xdr:nvGrpSpPr>
        <xdr:cNvPr id="183" name="Group 668"/>
        <xdr:cNvGrpSpPr>
          <a:grpSpLocks/>
        </xdr:cNvGrpSpPr>
      </xdr:nvGrpSpPr>
      <xdr:grpSpPr>
        <a:xfrm>
          <a:off x="63255525" y="6838950"/>
          <a:ext cx="1009650" cy="114300"/>
          <a:chOff x="-172" y="-18"/>
          <a:chExt cx="20925" cy="12"/>
        </a:xfrm>
        <a:solidFill>
          <a:srgbClr val="FFFFFF"/>
        </a:solidFill>
      </xdr:grpSpPr>
      <xdr:sp>
        <xdr:nvSpPr>
          <xdr:cNvPr id="184" name="Oval 659"/>
          <xdr:cNvSpPr>
            <a:spLocks/>
          </xdr:cNvSpPr>
        </xdr:nvSpPr>
        <xdr:spPr>
          <a:xfrm>
            <a:off x="10631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660"/>
          <xdr:cNvSpPr>
            <a:spLocks/>
          </xdr:cNvSpPr>
        </xdr:nvSpPr>
        <xdr:spPr>
          <a:xfrm>
            <a:off x="17604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61"/>
          <xdr:cNvSpPr>
            <a:spLocks/>
          </xdr:cNvSpPr>
        </xdr:nvSpPr>
        <xdr:spPr>
          <a:xfrm>
            <a:off x="2007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62"/>
          <xdr:cNvSpPr>
            <a:spLocks/>
          </xdr:cNvSpPr>
        </xdr:nvSpPr>
        <xdr:spPr>
          <a:xfrm>
            <a:off x="5227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63"/>
          <xdr:cNvSpPr>
            <a:spLocks/>
          </xdr:cNvSpPr>
        </xdr:nvSpPr>
        <xdr:spPr>
          <a:xfrm>
            <a:off x="7926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text 1441"/>
          <xdr:cNvSpPr txBox="1">
            <a:spLocks noChangeArrowheads="1"/>
          </xdr:cNvSpPr>
        </xdr:nvSpPr>
        <xdr:spPr>
          <a:xfrm>
            <a:off x="14455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Oval 665"/>
          <xdr:cNvSpPr>
            <a:spLocks/>
          </xdr:cNvSpPr>
        </xdr:nvSpPr>
        <xdr:spPr>
          <a:xfrm>
            <a:off x="2527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66"/>
          <xdr:cNvSpPr>
            <a:spLocks/>
          </xdr:cNvSpPr>
        </xdr:nvSpPr>
        <xdr:spPr>
          <a:xfrm>
            <a:off x="13330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67"/>
          <xdr:cNvSpPr>
            <a:spLocks/>
          </xdr:cNvSpPr>
        </xdr:nvSpPr>
        <xdr:spPr>
          <a:xfrm>
            <a:off x="-172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32</xdr:row>
      <xdr:rowOff>57150</xdr:rowOff>
    </xdr:from>
    <xdr:to>
      <xdr:col>87</xdr:col>
      <xdr:colOff>923925</xdr:colOff>
      <xdr:row>32</xdr:row>
      <xdr:rowOff>171450</xdr:rowOff>
    </xdr:to>
    <xdr:grpSp>
      <xdr:nvGrpSpPr>
        <xdr:cNvPr id="193" name="Group 669"/>
        <xdr:cNvGrpSpPr>
          <a:grpSpLocks/>
        </xdr:cNvGrpSpPr>
      </xdr:nvGrpSpPr>
      <xdr:grpSpPr>
        <a:xfrm>
          <a:off x="63255525" y="7981950"/>
          <a:ext cx="1009650" cy="114300"/>
          <a:chOff x="-172" y="-18"/>
          <a:chExt cx="20925" cy="12"/>
        </a:xfrm>
        <a:solidFill>
          <a:srgbClr val="FFFFFF"/>
        </a:solidFill>
      </xdr:grpSpPr>
      <xdr:sp>
        <xdr:nvSpPr>
          <xdr:cNvPr id="194" name="Oval 670"/>
          <xdr:cNvSpPr>
            <a:spLocks/>
          </xdr:cNvSpPr>
        </xdr:nvSpPr>
        <xdr:spPr>
          <a:xfrm>
            <a:off x="10631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671"/>
          <xdr:cNvSpPr>
            <a:spLocks/>
          </xdr:cNvSpPr>
        </xdr:nvSpPr>
        <xdr:spPr>
          <a:xfrm>
            <a:off x="17604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672"/>
          <xdr:cNvSpPr>
            <a:spLocks/>
          </xdr:cNvSpPr>
        </xdr:nvSpPr>
        <xdr:spPr>
          <a:xfrm>
            <a:off x="2007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73"/>
          <xdr:cNvSpPr>
            <a:spLocks/>
          </xdr:cNvSpPr>
        </xdr:nvSpPr>
        <xdr:spPr>
          <a:xfrm>
            <a:off x="5227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74"/>
          <xdr:cNvSpPr>
            <a:spLocks/>
          </xdr:cNvSpPr>
        </xdr:nvSpPr>
        <xdr:spPr>
          <a:xfrm>
            <a:off x="7926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text 1441"/>
          <xdr:cNvSpPr txBox="1">
            <a:spLocks noChangeArrowheads="1"/>
          </xdr:cNvSpPr>
        </xdr:nvSpPr>
        <xdr:spPr>
          <a:xfrm>
            <a:off x="14455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" name="Oval 676"/>
          <xdr:cNvSpPr>
            <a:spLocks/>
          </xdr:cNvSpPr>
        </xdr:nvSpPr>
        <xdr:spPr>
          <a:xfrm>
            <a:off x="2527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77"/>
          <xdr:cNvSpPr>
            <a:spLocks/>
          </xdr:cNvSpPr>
        </xdr:nvSpPr>
        <xdr:spPr>
          <a:xfrm>
            <a:off x="13330" y="-18"/>
            <a:ext cx="1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78"/>
          <xdr:cNvSpPr>
            <a:spLocks/>
          </xdr:cNvSpPr>
        </xdr:nvSpPr>
        <xdr:spPr>
          <a:xfrm>
            <a:off x="-172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27</xdr:row>
      <xdr:rowOff>57150</xdr:rowOff>
    </xdr:from>
    <xdr:to>
      <xdr:col>4</xdr:col>
      <xdr:colOff>123825</xdr:colOff>
      <xdr:row>27</xdr:row>
      <xdr:rowOff>171450</xdr:rowOff>
    </xdr:to>
    <xdr:grpSp>
      <xdr:nvGrpSpPr>
        <xdr:cNvPr id="203" name="Group 679"/>
        <xdr:cNvGrpSpPr>
          <a:grpSpLocks/>
        </xdr:cNvGrpSpPr>
      </xdr:nvGrpSpPr>
      <xdr:grpSpPr>
        <a:xfrm>
          <a:off x="1590675" y="6838950"/>
          <a:ext cx="1047750" cy="114300"/>
          <a:chOff x="-8979" y="-18"/>
          <a:chExt cx="21120" cy="12"/>
        </a:xfrm>
        <a:solidFill>
          <a:srgbClr val="FFFFFF"/>
        </a:solidFill>
      </xdr:grpSpPr>
      <xdr:sp>
        <xdr:nvSpPr>
          <xdr:cNvPr id="204" name="Rectangle 680"/>
          <xdr:cNvSpPr>
            <a:spLocks/>
          </xdr:cNvSpPr>
        </xdr:nvSpPr>
        <xdr:spPr>
          <a:xfrm>
            <a:off x="-2157" y="-18"/>
            <a:ext cx="109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text 1492"/>
          <xdr:cNvSpPr txBox="1">
            <a:spLocks noChangeArrowheads="1"/>
          </xdr:cNvSpPr>
        </xdr:nvSpPr>
        <xdr:spPr>
          <a:xfrm>
            <a:off x="-5457" y="-18"/>
            <a:ext cx="33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682"/>
          <xdr:cNvSpPr>
            <a:spLocks/>
          </xdr:cNvSpPr>
        </xdr:nvSpPr>
        <xdr:spPr>
          <a:xfrm>
            <a:off x="-8319" y="-12"/>
            <a:ext cx="28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83"/>
          <xdr:cNvSpPr>
            <a:spLocks/>
          </xdr:cNvSpPr>
        </xdr:nvSpPr>
        <xdr:spPr>
          <a:xfrm>
            <a:off x="1581" y="-18"/>
            <a:ext cx="26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84"/>
          <xdr:cNvSpPr>
            <a:spLocks/>
          </xdr:cNvSpPr>
        </xdr:nvSpPr>
        <xdr:spPr>
          <a:xfrm>
            <a:off x="9501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5"/>
          <xdr:cNvSpPr>
            <a:spLocks/>
          </xdr:cNvSpPr>
        </xdr:nvSpPr>
        <xdr:spPr>
          <a:xfrm>
            <a:off x="6861" y="-18"/>
            <a:ext cx="26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6"/>
          <xdr:cNvSpPr>
            <a:spLocks/>
          </xdr:cNvSpPr>
        </xdr:nvSpPr>
        <xdr:spPr>
          <a:xfrm>
            <a:off x="4221" y="-18"/>
            <a:ext cx="26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7"/>
          <xdr:cNvSpPr>
            <a:spLocks/>
          </xdr:cNvSpPr>
        </xdr:nvSpPr>
        <xdr:spPr>
          <a:xfrm>
            <a:off x="-1059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88"/>
          <xdr:cNvSpPr>
            <a:spLocks/>
          </xdr:cNvSpPr>
        </xdr:nvSpPr>
        <xdr:spPr>
          <a:xfrm>
            <a:off x="-8979" y="-17"/>
            <a:ext cx="66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32</xdr:row>
      <xdr:rowOff>57150</xdr:rowOff>
    </xdr:from>
    <xdr:to>
      <xdr:col>4</xdr:col>
      <xdr:colOff>123825</xdr:colOff>
      <xdr:row>32</xdr:row>
      <xdr:rowOff>171450</xdr:rowOff>
    </xdr:to>
    <xdr:grpSp>
      <xdr:nvGrpSpPr>
        <xdr:cNvPr id="213" name="Group 689"/>
        <xdr:cNvGrpSpPr>
          <a:grpSpLocks/>
        </xdr:cNvGrpSpPr>
      </xdr:nvGrpSpPr>
      <xdr:grpSpPr>
        <a:xfrm>
          <a:off x="1590675" y="7981950"/>
          <a:ext cx="1047750" cy="114300"/>
          <a:chOff x="-8979" y="-18"/>
          <a:chExt cx="21120" cy="12"/>
        </a:xfrm>
        <a:solidFill>
          <a:srgbClr val="FFFFFF"/>
        </a:solidFill>
      </xdr:grpSpPr>
      <xdr:sp>
        <xdr:nvSpPr>
          <xdr:cNvPr id="214" name="Rectangle 690"/>
          <xdr:cNvSpPr>
            <a:spLocks/>
          </xdr:cNvSpPr>
        </xdr:nvSpPr>
        <xdr:spPr>
          <a:xfrm>
            <a:off x="-2157" y="-18"/>
            <a:ext cx="109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text 1492"/>
          <xdr:cNvSpPr txBox="1">
            <a:spLocks noChangeArrowheads="1"/>
          </xdr:cNvSpPr>
        </xdr:nvSpPr>
        <xdr:spPr>
          <a:xfrm>
            <a:off x="-5457" y="-18"/>
            <a:ext cx="33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692"/>
          <xdr:cNvSpPr>
            <a:spLocks/>
          </xdr:cNvSpPr>
        </xdr:nvSpPr>
        <xdr:spPr>
          <a:xfrm>
            <a:off x="-8319" y="-12"/>
            <a:ext cx="28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93"/>
          <xdr:cNvSpPr>
            <a:spLocks/>
          </xdr:cNvSpPr>
        </xdr:nvSpPr>
        <xdr:spPr>
          <a:xfrm>
            <a:off x="1581" y="-18"/>
            <a:ext cx="26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4"/>
          <xdr:cNvSpPr>
            <a:spLocks/>
          </xdr:cNvSpPr>
        </xdr:nvSpPr>
        <xdr:spPr>
          <a:xfrm>
            <a:off x="9501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95"/>
          <xdr:cNvSpPr>
            <a:spLocks/>
          </xdr:cNvSpPr>
        </xdr:nvSpPr>
        <xdr:spPr>
          <a:xfrm>
            <a:off x="6861" y="-18"/>
            <a:ext cx="26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96"/>
          <xdr:cNvSpPr>
            <a:spLocks/>
          </xdr:cNvSpPr>
        </xdr:nvSpPr>
        <xdr:spPr>
          <a:xfrm>
            <a:off x="4221" y="-18"/>
            <a:ext cx="26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97"/>
          <xdr:cNvSpPr>
            <a:spLocks/>
          </xdr:cNvSpPr>
        </xdr:nvSpPr>
        <xdr:spPr>
          <a:xfrm>
            <a:off x="-1059" y="-18"/>
            <a:ext cx="26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98"/>
          <xdr:cNvSpPr>
            <a:spLocks/>
          </xdr:cNvSpPr>
        </xdr:nvSpPr>
        <xdr:spPr>
          <a:xfrm>
            <a:off x="-8979" y="-17"/>
            <a:ext cx="66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29</xdr:row>
      <xdr:rowOff>57150</xdr:rowOff>
    </xdr:from>
    <xdr:to>
      <xdr:col>14</xdr:col>
      <xdr:colOff>419100</xdr:colOff>
      <xdr:row>29</xdr:row>
      <xdr:rowOff>171450</xdr:rowOff>
    </xdr:to>
    <xdr:grpSp>
      <xdr:nvGrpSpPr>
        <xdr:cNvPr id="223" name="Group 699"/>
        <xdr:cNvGrpSpPr>
          <a:grpSpLocks/>
        </xdr:cNvGrpSpPr>
      </xdr:nvGrpSpPr>
      <xdr:grpSpPr>
        <a:xfrm>
          <a:off x="9620250" y="729615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24" name="Rectangle 70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01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2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657225</xdr:colOff>
      <xdr:row>33</xdr:row>
      <xdr:rowOff>57150</xdr:rowOff>
    </xdr:from>
    <xdr:to>
      <xdr:col>13</xdr:col>
      <xdr:colOff>942975</xdr:colOff>
      <xdr:row>33</xdr:row>
      <xdr:rowOff>171450</xdr:rowOff>
    </xdr:to>
    <xdr:grpSp>
      <xdr:nvGrpSpPr>
        <xdr:cNvPr id="227" name="Group 703"/>
        <xdr:cNvGrpSpPr>
          <a:grpSpLocks/>
        </xdr:cNvGrpSpPr>
      </xdr:nvGrpSpPr>
      <xdr:grpSpPr>
        <a:xfrm>
          <a:off x="9172575" y="821055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228" name="Rectangle 704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05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485775</xdr:colOff>
      <xdr:row>30</xdr:row>
      <xdr:rowOff>57150</xdr:rowOff>
    </xdr:from>
    <xdr:to>
      <xdr:col>21</xdr:col>
      <xdr:colOff>923925</xdr:colOff>
      <xdr:row>30</xdr:row>
      <xdr:rowOff>171450</xdr:rowOff>
    </xdr:to>
    <xdr:grpSp>
      <xdr:nvGrpSpPr>
        <xdr:cNvPr id="231" name="Group 707"/>
        <xdr:cNvGrpSpPr>
          <a:grpSpLocks/>
        </xdr:cNvGrpSpPr>
      </xdr:nvGrpSpPr>
      <xdr:grpSpPr>
        <a:xfrm>
          <a:off x="14430375" y="7524750"/>
          <a:ext cx="952500" cy="114300"/>
          <a:chOff x="-1623" y="-18"/>
          <a:chExt cx="19712" cy="12"/>
        </a:xfrm>
        <a:solidFill>
          <a:srgbClr val="FFFFFF"/>
        </a:solidFill>
      </xdr:grpSpPr>
      <xdr:sp>
        <xdr:nvSpPr>
          <xdr:cNvPr id="232" name="Oval 708"/>
          <xdr:cNvSpPr>
            <a:spLocks/>
          </xdr:cNvSpPr>
        </xdr:nvSpPr>
        <xdr:spPr>
          <a:xfrm>
            <a:off x="9130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709"/>
          <xdr:cNvSpPr>
            <a:spLocks/>
          </xdr:cNvSpPr>
        </xdr:nvSpPr>
        <xdr:spPr>
          <a:xfrm>
            <a:off x="14955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10"/>
          <xdr:cNvSpPr>
            <a:spLocks/>
          </xdr:cNvSpPr>
        </xdr:nvSpPr>
        <xdr:spPr>
          <a:xfrm>
            <a:off x="1741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11"/>
          <xdr:cNvSpPr>
            <a:spLocks/>
          </xdr:cNvSpPr>
        </xdr:nvSpPr>
        <xdr:spPr>
          <a:xfrm>
            <a:off x="-162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12"/>
          <xdr:cNvSpPr>
            <a:spLocks/>
          </xdr:cNvSpPr>
        </xdr:nvSpPr>
        <xdr:spPr>
          <a:xfrm>
            <a:off x="3753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3"/>
          <xdr:cNvSpPr>
            <a:spLocks/>
          </xdr:cNvSpPr>
        </xdr:nvSpPr>
        <xdr:spPr>
          <a:xfrm>
            <a:off x="6439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text 1441"/>
          <xdr:cNvSpPr txBox="1">
            <a:spLocks noChangeArrowheads="1"/>
          </xdr:cNvSpPr>
        </xdr:nvSpPr>
        <xdr:spPr>
          <a:xfrm>
            <a:off x="11816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Oval 715"/>
          <xdr:cNvSpPr>
            <a:spLocks/>
          </xdr:cNvSpPr>
        </xdr:nvSpPr>
        <xdr:spPr>
          <a:xfrm>
            <a:off x="1063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22</xdr:row>
      <xdr:rowOff>47625</xdr:rowOff>
    </xdr:from>
    <xdr:to>
      <xdr:col>28</xdr:col>
      <xdr:colOff>361950</xdr:colOff>
      <xdr:row>22</xdr:row>
      <xdr:rowOff>161925</xdr:rowOff>
    </xdr:to>
    <xdr:grpSp>
      <xdr:nvGrpSpPr>
        <xdr:cNvPr id="240" name="Group 735"/>
        <xdr:cNvGrpSpPr>
          <a:grpSpLocks/>
        </xdr:cNvGrpSpPr>
      </xdr:nvGrpSpPr>
      <xdr:grpSpPr>
        <a:xfrm>
          <a:off x="19373850" y="5686425"/>
          <a:ext cx="876300" cy="114300"/>
          <a:chOff x="-20943" y="-19"/>
          <a:chExt cx="34000" cy="12"/>
        </a:xfrm>
        <a:solidFill>
          <a:srgbClr val="FFFFFF"/>
        </a:solidFill>
      </xdr:grpSpPr>
      <xdr:sp>
        <xdr:nvSpPr>
          <xdr:cNvPr id="241" name="Line 736"/>
          <xdr:cNvSpPr>
            <a:spLocks/>
          </xdr:cNvSpPr>
        </xdr:nvSpPr>
        <xdr:spPr>
          <a:xfrm>
            <a:off x="6682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37"/>
          <xdr:cNvSpPr>
            <a:spLocks/>
          </xdr:cNvSpPr>
        </xdr:nvSpPr>
        <xdr:spPr>
          <a:xfrm>
            <a:off x="1178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38"/>
          <xdr:cNvSpPr>
            <a:spLocks/>
          </xdr:cNvSpPr>
        </xdr:nvSpPr>
        <xdr:spPr>
          <a:xfrm>
            <a:off x="-20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39"/>
          <xdr:cNvSpPr>
            <a:spLocks/>
          </xdr:cNvSpPr>
        </xdr:nvSpPr>
        <xdr:spPr>
          <a:xfrm>
            <a:off x="-5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40"/>
          <xdr:cNvSpPr>
            <a:spLocks/>
          </xdr:cNvSpPr>
        </xdr:nvSpPr>
        <xdr:spPr>
          <a:xfrm>
            <a:off x="-10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41"/>
          <xdr:cNvSpPr>
            <a:spLocks/>
          </xdr:cNvSpPr>
        </xdr:nvSpPr>
        <xdr:spPr>
          <a:xfrm>
            <a:off x="-158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42"/>
          <xdr:cNvSpPr>
            <a:spLocks/>
          </xdr:cNvSpPr>
        </xdr:nvSpPr>
        <xdr:spPr>
          <a:xfrm>
            <a:off x="-5643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43"/>
          <xdr:cNvSpPr>
            <a:spLocks/>
          </xdr:cNvSpPr>
        </xdr:nvSpPr>
        <xdr:spPr>
          <a:xfrm>
            <a:off x="4557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219075</xdr:colOff>
      <xdr:row>27</xdr:row>
      <xdr:rowOff>57150</xdr:rowOff>
    </xdr:from>
    <xdr:to>
      <xdr:col>25</xdr:col>
      <xdr:colOff>581025</xdr:colOff>
      <xdr:row>27</xdr:row>
      <xdr:rowOff>171450</xdr:rowOff>
    </xdr:to>
    <xdr:grpSp>
      <xdr:nvGrpSpPr>
        <xdr:cNvPr id="249" name="Group 744"/>
        <xdr:cNvGrpSpPr>
          <a:grpSpLocks/>
        </xdr:cNvGrpSpPr>
      </xdr:nvGrpSpPr>
      <xdr:grpSpPr>
        <a:xfrm>
          <a:off x="17135475" y="6838950"/>
          <a:ext cx="876300" cy="114300"/>
          <a:chOff x="-5627" y="-18"/>
          <a:chExt cx="18000" cy="12"/>
        </a:xfrm>
        <a:solidFill>
          <a:srgbClr val="FFFFFF"/>
        </a:solidFill>
      </xdr:grpSpPr>
      <xdr:sp>
        <xdr:nvSpPr>
          <xdr:cNvPr id="250" name="Line 745"/>
          <xdr:cNvSpPr>
            <a:spLocks/>
          </xdr:cNvSpPr>
        </xdr:nvSpPr>
        <xdr:spPr>
          <a:xfrm>
            <a:off x="899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46"/>
          <xdr:cNvSpPr>
            <a:spLocks/>
          </xdr:cNvSpPr>
        </xdr:nvSpPr>
        <xdr:spPr>
          <a:xfrm>
            <a:off x="1169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47"/>
          <xdr:cNvSpPr>
            <a:spLocks/>
          </xdr:cNvSpPr>
        </xdr:nvSpPr>
        <xdr:spPr>
          <a:xfrm>
            <a:off x="-56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48"/>
          <xdr:cNvSpPr>
            <a:spLocks/>
          </xdr:cNvSpPr>
        </xdr:nvSpPr>
        <xdr:spPr>
          <a:xfrm>
            <a:off x="517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49"/>
          <xdr:cNvSpPr>
            <a:spLocks/>
          </xdr:cNvSpPr>
        </xdr:nvSpPr>
        <xdr:spPr>
          <a:xfrm>
            <a:off x="-22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50"/>
          <xdr:cNvSpPr>
            <a:spLocks/>
          </xdr:cNvSpPr>
        </xdr:nvSpPr>
        <xdr:spPr>
          <a:xfrm>
            <a:off x="-292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51"/>
          <xdr:cNvSpPr>
            <a:spLocks/>
          </xdr:cNvSpPr>
        </xdr:nvSpPr>
        <xdr:spPr>
          <a:xfrm>
            <a:off x="2473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52"/>
          <xdr:cNvSpPr>
            <a:spLocks/>
          </xdr:cNvSpPr>
        </xdr:nvSpPr>
        <xdr:spPr>
          <a:xfrm>
            <a:off x="7873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19</xdr:row>
      <xdr:rowOff>57150</xdr:rowOff>
    </xdr:from>
    <xdr:to>
      <xdr:col>29</xdr:col>
      <xdr:colOff>952500</xdr:colOff>
      <xdr:row>19</xdr:row>
      <xdr:rowOff>171450</xdr:rowOff>
    </xdr:to>
    <xdr:grpSp>
      <xdr:nvGrpSpPr>
        <xdr:cNvPr id="258" name="Group 753"/>
        <xdr:cNvGrpSpPr>
          <a:grpSpLocks/>
        </xdr:cNvGrpSpPr>
      </xdr:nvGrpSpPr>
      <xdr:grpSpPr>
        <a:xfrm>
          <a:off x="20393025" y="5010150"/>
          <a:ext cx="962025" cy="114300"/>
          <a:chOff x="299" y="-18"/>
          <a:chExt cx="19800" cy="12"/>
        </a:xfrm>
        <a:solidFill>
          <a:srgbClr val="FFFFFF"/>
        </a:solidFill>
      </xdr:grpSpPr>
      <xdr:sp>
        <xdr:nvSpPr>
          <xdr:cNvPr id="259" name="Oval 754"/>
          <xdr:cNvSpPr>
            <a:spLocks/>
          </xdr:cNvSpPr>
        </xdr:nvSpPr>
        <xdr:spPr>
          <a:xfrm>
            <a:off x="1110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755"/>
          <xdr:cNvSpPr>
            <a:spLocks/>
          </xdr:cNvSpPr>
        </xdr:nvSpPr>
        <xdr:spPr>
          <a:xfrm>
            <a:off x="16951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56"/>
          <xdr:cNvSpPr>
            <a:spLocks/>
          </xdr:cNvSpPr>
        </xdr:nvSpPr>
        <xdr:spPr>
          <a:xfrm>
            <a:off x="1942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57"/>
          <xdr:cNvSpPr>
            <a:spLocks/>
          </xdr:cNvSpPr>
        </xdr:nvSpPr>
        <xdr:spPr>
          <a:xfrm>
            <a:off x="29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58"/>
          <xdr:cNvSpPr>
            <a:spLocks/>
          </xdr:cNvSpPr>
        </xdr:nvSpPr>
        <xdr:spPr>
          <a:xfrm>
            <a:off x="569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59"/>
          <xdr:cNvSpPr>
            <a:spLocks/>
          </xdr:cNvSpPr>
        </xdr:nvSpPr>
        <xdr:spPr>
          <a:xfrm>
            <a:off x="8397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text 1441"/>
          <xdr:cNvSpPr txBox="1">
            <a:spLocks noChangeArrowheads="1"/>
          </xdr:cNvSpPr>
        </xdr:nvSpPr>
        <xdr:spPr>
          <a:xfrm>
            <a:off x="13798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6" name="Oval 761"/>
          <xdr:cNvSpPr>
            <a:spLocks/>
          </xdr:cNvSpPr>
        </xdr:nvSpPr>
        <xdr:spPr>
          <a:xfrm>
            <a:off x="2997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</xdr:colOff>
      <xdr:row>18</xdr:row>
      <xdr:rowOff>9525</xdr:rowOff>
    </xdr:from>
    <xdr:to>
      <xdr:col>29</xdr:col>
      <xdr:colOff>304800</xdr:colOff>
      <xdr:row>18</xdr:row>
      <xdr:rowOff>123825</xdr:rowOff>
    </xdr:to>
    <xdr:grpSp>
      <xdr:nvGrpSpPr>
        <xdr:cNvPr id="267" name="Group 762"/>
        <xdr:cNvGrpSpPr>
          <a:grpSpLocks/>
        </xdr:cNvGrpSpPr>
      </xdr:nvGrpSpPr>
      <xdr:grpSpPr>
        <a:xfrm>
          <a:off x="20412075" y="4733925"/>
          <a:ext cx="295275" cy="114300"/>
          <a:chOff x="-2000" y="-10832"/>
          <a:chExt cx="6750" cy="15996"/>
        </a:xfrm>
        <a:solidFill>
          <a:srgbClr val="FFFFFF"/>
        </a:solidFill>
      </xdr:grpSpPr>
      <xdr:sp>
        <xdr:nvSpPr>
          <xdr:cNvPr id="268" name="Rectangle 763"/>
          <xdr:cNvSpPr>
            <a:spLocks/>
          </xdr:cNvSpPr>
        </xdr:nvSpPr>
        <xdr:spPr>
          <a:xfrm>
            <a:off x="4001" y="-10832"/>
            <a:ext cx="749" cy="15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64"/>
          <xdr:cNvSpPr>
            <a:spLocks/>
          </xdr:cNvSpPr>
        </xdr:nvSpPr>
        <xdr:spPr>
          <a:xfrm>
            <a:off x="1000" y="-10832"/>
            <a:ext cx="3000" cy="15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65"/>
          <xdr:cNvSpPr>
            <a:spLocks/>
          </xdr:cNvSpPr>
        </xdr:nvSpPr>
        <xdr:spPr>
          <a:xfrm>
            <a:off x="-2000" y="-10832"/>
            <a:ext cx="3000" cy="15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457200</xdr:colOff>
      <xdr:row>25</xdr:row>
      <xdr:rowOff>104775</xdr:rowOff>
    </xdr:from>
    <xdr:to>
      <xdr:col>30</xdr:col>
      <xdr:colOff>457200</xdr:colOff>
      <xdr:row>26</xdr:row>
      <xdr:rowOff>104775</xdr:rowOff>
    </xdr:to>
    <xdr:sp>
      <xdr:nvSpPr>
        <xdr:cNvPr id="271" name="Rectangle 769"/>
        <xdr:cNvSpPr>
          <a:spLocks/>
        </xdr:cNvSpPr>
      </xdr:nvSpPr>
      <xdr:spPr>
        <a:xfrm>
          <a:off x="20859750" y="64293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104775</xdr:colOff>
      <xdr:row>35</xdr:row>
      <xdr:rowOff>19050</xdr:rowOff>
    </xdr:from>
    <xdr:to>
      <xdr:col>27</xdr:col>
      <xdr:colOff>828675</xdr:colOff>
      <xdr:row>37</xdr:row>
      <xdr:rowOff>28575</xdr:rowOff>
    </xdr:to>
    <xdr:pic>
      <xdr:nvPicPr>
        <xdr:cNvPr id="27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07075" y="86296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447675</xdr:colOff>
      <xdr:row>36</xdr:row>
      <xdr:rowOff>0</xdr:rowOff>
    </xdr:from>
    <xdr:to>
      <xdr:col>25</xdr:col>
      <xdr:colOff>962025</xdr:colOff>
      <xdr:row>37</xdr:row>
      <xdr:rowOff>0</xdr:rowOff>
    </xdr:to>
    <xdr:sp>
      <xdr:nvSpPr>
        <xdr:cNvPr id="273" name="text 207"/>
        <xdr:cNvSpPr txBox="1">
          <a:spLocks noChangeArrowheads="1"/>
        </xdr:cNvSpPr>
      </xdr:nvSpPr>
      <xdr:spPr>
        <a:xfrm>
          <a:off x="17878425" y="8839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4" name="Line 772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5" name="Line 773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6" name="Line 774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7" name="Line 775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8" name="Line 776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12</xdr:row>
      <xdr:rowOff>19050</xdr:rowOff>
    </xdr:from>
    <xdr:to>
      <xdr:col>46</xdr:col>
      <xdr:colOff>504825</xdr:colOff>
      <xdr:row>12</xdr:row>
      <xdr:rowOff>19050</xdr:rowOff>
    </xdr:to>
    <xdr:sp>
      <xdr:nvSpPr>
        <xdr:cNvPr id="279" name="Line 777"/>
        <xdr:cNvSpPr>
          <a:spLocks/>
        </xdr:cNvSpPr>
      </xdr:nvSpPr>
      <xdr:spPr>
        <a:xfrm flipH="1">
          <a:off x="334041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161925</xdr:colOff>
      <xdr:row>20</xdr:row>
      <xdr:rowOff>152400</xdr:rowOff>
    </xdr:from>
    <xdr:to>
      <xdr:col>63</xdr:col>
      <xdr:colOff>904875</xdr:colOff>
      <xdr:row>21</xdr:row>
      <xdr:rowOff>0</xdr:rowOff>
    </xdr:to>
    <xdr:sp>
      <xdr:nvSpPr>
        <xdr:cNvPr id="280" name="Line 780"/>
        <xdr:cNvSpPr>
          <a:spLocks/>
        </xdr:cNvSpPr>
      </xdr:nvSpPr>
      <xdr:spPr>
        <a:xfrm flipH="1" flipV="1">
          <a:off x="46129575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904875</xdr:colOff>
      <xdr:row>20</xdr:row>
      <xdr:rowOff>114300</xdr:rowOff>
    </xdr:from>
    <xdr:to>
      <xdr:col>63</xdr:col>
      <xdr:colOff>161925</xdr:colOff>
      <xdr:row>20</xdr:row>
      <xdr:rowOff>152400</xdr:rowOff>
    </xdr:to>
    <xdr:sp>
      <xdr:nvSpPr>
        <xdr:cNvPr id="281" name="Line 781"/>
        <xdr:cNvSpPr>
          <a:spLocks/>
        </xdr:cNvSpPr>
      </xdr:nvSpPr>
      <xdr:spPr>
        <a:xfrm flipH="1" flipV="1">
          <a:off x="45386625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95250</xdr:rowOff>
    </xdr:from>
    <xdr:to>
      <xdr:col>33</xdr:col>
      <xdr:colOff>447675</xdr:colOff>
      <xdr:row>26</xdr:row>
      <xdr:rowOff>95250</xdr:rowOff>
    </xdr:to>
    <xdr:sp>
      <xdr:nvSpPr>
        <xdr:cNvPr id="282" name="text 207"/>
        <xdr:cNvSpPr txBox="1">
          <a:spLocks noChangeArrowheads="1"/>
        </xdr:cNvSpPr>
      </xdr:nvSpPr>
      <xdr:spPr>
        <a:xfrm>
          <a:off x="22860000" y="6419850"/>
          <a:ext cx="9620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přístřešek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68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 t="s">
        <v>118</v>
      </c>
      <c r="D4" s="14"/>
      <c r="E4" s="11"/>
      <c r="F4" s="11"/>
      <c r="G4" s="11"/>
      <c r="H4" s="11"/>
      <c r="I4" s="14"/>
      <c r="J4" s="15" t="s">
        <v>117</v>
      </c>
      <c r="K4" s="14"/>
      <c r="L4" s="16"/>
      <c r="M4" s="14"/>
      <c r="N4" s="14"/>
      <c r="O4" s="14"/>
      <c r="P4" s="14"/>
      <c r="Q4" s="332" t="s">
        <v>1</v>
      </c>
      <c r="R4" s="17">
        <v>539239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0.5" customHeight="1">
      <c r="A7" s="29"/>
      <c r="B7" s="333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5"/>
      <c r="S7" s="30"/>
      <c r="T7" s="9"/>
      <c r="U7" s="7"/>
    </row>
    <row r="8" spans="1:21" ht="21" customHeight="1">
      <c r="A8" s="29"/>
      <c r="B8" s="336"/>
      <c r="C8" s="337" t="s">
        <v>2</v>
      </c>
      <c r="D8" s="338"/>
      <c r="E8" s="338"/>
      <c r="F8" s="338"/>
      <c r="G8" s="338"/>
      <c r="M8" s="338"/>
      <c r="N8" s="338"/>
      <c r="O8" s="338"/>
      <c r="P8" s="338"/>
      <c r="Q8" s="338"/>
      <c r="R8" s="339"/>
      <c r="S8" s="30"/>
      <c r="T8" s="9"/>
      <c r="U8" s="7"/>
    </row>
    <row r="9" spans="1:21" ht="24" customHeight="1">
      <c r="A9" s="29"/>
      <c r="B9" s="336"/>
      <c r="C9" s="340" t="s">
        <v>3</v>
      </c>
      <c r="D9" s="338"/>
      <c r="E9" s="338"/>
      <c r="F9" s="338"/>
      <c r="G9" s="338"/>
      <c r="H9" s="341"/>
      <c r="I9" s="342"/>
      <c r="J9" s="343" t="s">
        <v>104</v>
      </c>
      <c r="K9" s="342"/>
      <c r="L9" s="341"/>
      <c r="M9" s="338"/>
      <c r="N9" s="338"/>
      <c r="O9" s="338"/>
      <c r="P9" s="416" t="s">
        <v>4</v>
      </c>
      <c r="Q9" s="416"/>
      <c r="R9" s="31"/>
      <c r="S9" s="30"/>
      <c r="T9" s="9"/>
      <c r="U9" s="7"/>
    </row>
    <row r="10" spans="1:21" ht="21" customHeight="1">
      <c r="A10" s="29"/>
      <c r="B10" s="336"/>
      <c r="C10" s="340" t="s">
        <v>5</v>
      </c>
      <c r="D10" s="338"/>
      <c r="E10" s="338"/>
      <c r="F10" s="338"/>
      <c r="G10" s="338"/>
      <c r="H10" s="338"/>
      <c r="I10" s="338"/>
      <c r="J10" s="344" t="s">
        <v>105</v>
      </c>
      <c r="K10" s="338"/>
      <c r="L10" s="338"/>
      <c r="M10" s="338"/>
      <c r="N10" s="338"/>
      <c r="O10" s="338"/>
      <c r="P10" s="416"/>
      <c r="Q10" s="416"/>
      <c r="R10" s="339"/>
      <c r="S10" s="30"/>
      <c r="T10" s="9"/>
      <c r="U10" s="7"/>
    </row>
    <row r="11" spans="1:21" ht="10.5" customHeight="1">
      <c r="A11" s="29"/>
      <c r="B11" s="346"/>
      <c r="C11" s="347"/>
      <c r="D11" s="347"/>
      <c r="E11" s="347"/>
      <c r="F11" s="347"/>
      <c r="G11" s="347"/>
      <c r="H11" s="347"/>
      <c r="I11" s="347"/>
      <c r="J11" s="348"/>
      <c r="K11" s="347"/>
      <c r="L11" s="347"/>
      <c r="M11" s="347"/>
      <c r="N11" s="347"/>
      <c r="O11" s="347"/>
      <c r="P11" s="32"/>
      <c r="Q11" s="32"/>
      <c r="R11" s="349"/>
      <c r="S11" s="30"/>
      <c r="T11" s="9"/>
      <c r="U11" s="7"/>
    </row>
    <row r="12" spans="1:21" ht="10.5" customHeight="1">
      <c r="A12" s="29"/>
      <c r="B12" s="336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9"/>
      <c r="S12" s="30"/>
      <c r="T12" s="9"/>
      <c r="U12" s="7"/>
    </row>
    <row r="13" spans="1:21" ht="21" customHeight="1">
      <c r="A13" s="29"/>
      <c r="B13" s="336"/>
      <c r="C13" s="350" t="s">
        <v>106</v>
      </c>
      <c r="D13" s="338"/>
      <c r="E13" s="351"/>
      <c r="F13" s="351"/>
      <c r="G13" s="352"/>
      <c r="H13" s="352" t="s">
        <v>122</v>
      </c>
      <c r="I13" s="351"/>
      <c r="J13" s="352"/>
      <c r="K13" s="352"/>
      <c r="L13" s="352" t="s">
        <v>6</v>
      </c>
      <c r="M13" s="352"/>
      <c r="O13" s="351"/>
      <c r="Q13" s="338"/>
      <c r="R13" s="339"/>
      <c r="S13" s="30"/>
      <c r="T13" s="9"/>
      <c r="U13" s="7"/>
    </row>
    <row r="14" spans="1:21" ht="21" customHeight="1">
      <c r="A14" s="29"/>
      <c r="B14" s="336"/>
      <c r="C14" s="345" t="s">
        <v>107</v>
      </c>
      <c r="D14" s="338"/>
      <c r="E14" s="353"/>
      <c r="F14" s="353"/>
      <c r="G14" s="353"/>
      <c r="H14" s="353">
        <v>250.87</v>
      </c>
      <c r="I14" s="353"/>
      <c r="J14" s="354"/>
      <c r="K14" s="354"/>
      <c r="L14" s="354">
        <v>250.89</v>
      </c>
      <c r="M14" s="353"/>
      <c r="O14" s="353"/>
      <c r="Q14" s="338"/>
      <c r="R14" s="339"/>
      <c r="S14" s="30"/>
      <c r="T14" s="9"/>
      <c r="U14" s="7"/>
    </row>
    <row r="15" spans="1:21" ht="21" customHeight="1">
      <c r="A15" s="29"/>
      <c r="B15" s="336"/>
      <c r="C15" s="345" t="s">
        <v>108</v>
      </c>
      <c r="D15" s="338"/>
      <c r="E15" s="338"/>
      <c r="F15" s="353"/>
      <c r="G15" s="338"/>
      <c r="H15" s="338"/>
      <c r="J15" s="355"/>
      <c r="K15" s="355"/>
      <c r="L15" s="355" t="s">
        <v>7</v>
      </c>
      <c r="M15" s="338"/>
      <c r="N15" s="338"/>
      <c r="O15" s="338"/>
      <c r="Q15" s="338"/>
      <c r="R15" s="339"/>
      <c r="S15" s="30"/>
      <c r="T15" s="9"/>
      <c r="U15" s="7"/>
    </row>
    <row r="16" spans="1:21" ht="21" customHeight="1">
      <c r="A16" s="29"/>
      <c r="B16" s="346"/>
      <c r="C16" s="347"/>
      <c r="D16" s="347"/>
      <c r="E16" s="347"/>
      <c r="F16" s="347"/>
      <c r="G16" s="347"/>
      <c r="H16" s="347"/>
      <c r="I16" s="347"/>
      <c r="J16" s="356"/>
      <c r="K16" s="356"/>
      <c r="L16" s="356" t="s">
        <v>109</v>
      </c>
      <c r="M16" s="347"/>
      <c r="N16" s="347"/>
      <c r="O16" s="347"/>
      <c r="P16" s="347"/>
      <c r="Q16" s="347"/>
      <c r="R16" s="349"/>
      <c r="S16" s="30"/>
      <c r="T16" s="9"/>
      <c r="U16" s="7"/>
    </row>
    <row r="17" spans="1:21" ht="12.75">
      <c r="A17" s="29"/>
      <c r="B17" s="336"/>
      <c r="C17" s="338"/>
      <c r="D17" s="338"/>
      <c r="E17" s="338"/>
      <c r="F17" s="338"/>
      <c r="G17" s="338"/>
      <c r="H17" s="338"/>
      <c r="I17" s="338"/>
      <c r="J17" s="391"/>
      <c r="K17" s="338"/>
      <c r="L17" s="338"/>
      <c r="M17" s="338"/>
      <c r="N17" s="338"/>
      <c r="O17" s="338"/>
      <c r="P17" s="338"/>
      <c r="Q17" s="338"/>
      <c r="R17" s="339"/>
      <c r="S17" s="30"/>
      <c r="T17" s="9"/>
      <c r="U17" s="7"/>
    </row>
    <row r="18" spans="1:21" ht="21" customHeight="1">
      <c r="A18" s="29"/>
      <c r="B18" s="336"/>
      <c r="C18" s="345" t="s">
        <v>10</v>
      </c>
      <c r="D18" s="338"/>
      <c r="E18" s="338"/>
      <c r="F18" s="338"/>
      <c r="G18" s="338"/>
      <c r="H18" s="338"/>
      <c r="J18" s="357" t="s">
        <v>11</v>
      </c>
      <c r="L18" s="338"/>
      <c r="M18" s="358"/>
      <c r="N18" s="358"/>
      <c r="O18" s="338"/>
      <c r="P18" s="416" t="s">
        <v>110</v>
      </c>
      <c r="Q18" s="416"/>
      <c r="R18" s="339"/>
      <c r="S18" s="30"/>
      <c r="T18" s="9"/>
      <c r="U18" s="7"/>
    </row>
    <row r="19" spans="1:21" ht="21" customHeight="1">
      <c r="A19" s="29"/>
      <c r="B19" s="336"/>
      <c r="C19" s="345" t="s">
        <v>12</v>
      </c>
      <c r="D19" s="338"/>
      <c r="E19" s="338"/>
      <c r="F19" s="338"/>
      <c r="G19" s="338"/>
      <c r="H19" s="338"/>
      <c r="J19" s="359" t="s">
        <v>13</v>
      </c>
      <c r="L19" s="338"/>
      <c r="M19" s="358"/>
      <c r="N19" s="358"/>
      <c r="O19" s="338"/>
      <c r="P19" s="416" t="s">
        <v>111</v>
      </c>
      <c r="Q19" s="416"/>
      <c r="R19" s="339"/>
      <c r="S19" s="30"/>
      <c r="T19" s="9"/>
      <c r="U19" s="7"/>
    </row>
    <row r="20" spans="1:21" ht="12.75">
      <c r="A20" s="29"/>
      <c r="B20" s="360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2"/>
      <c r="S20" s="30"/>
      <c r="T20" s="9"/>
      <c r="U20" s="7"/>
    </row>
    <row r="21" spans="1:21" ht="19.5" customHeight="1">
      <c r="A21" s="29"/>
      <c r="B21" s="34"/>
      <c r="C21" s="35"/>
      <c r="D21" s="35"/>
      <c r="E21" s="36"/>
      <c r="F21" s="36"/>
      <c r="G21" s="36"/>
      <c r="H21" s="36"/>
      <c r="I21" s="35"/>
      <c r="J21" s="37"/>
      <c r="K21" s="35"/>
      <c r="L21" s="35"/>
      <c r="M21" s="35"/>
      <c r="N21" s="35"/>
      <c r="O21" s="35"/>
      <c r="P21" s="35"/>
      <c r="Q21" s="35"/>
      <c r="R21" s="35"/>
      <c r="S21" s="30"/>
      <c r="T21" s="9"/>
      <c r="U21" s="7"/>
    </row>
    <row r="22" spans="1:21" ht="10.5" customHeight="1">
      <c r="A22" s="29"/>
      <c r="B22" s="333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5"/>
      <c r="S22" s="30"/>
      <c r="T22" s="9"/>
      <c r="U22" s="7"/>
    </row>
    <row r="23" spans="1:21" ht="21" customHeight="1">
      <c r="A23" s="29"/>
      <c r="B23" s="336"/>
      <c r="C23" s="340" t="s">
        <v>8</v>
      </c>
      <c r="D23" s="338"/>
      <c r="E23" s="338"/>
      <c r="F23" s="389"/>
      <c r="G23" s="363"/>
      <c r="H23" s="389"/>
      <c r="J23" s="363" t="s">
        <v>123</v>
      </c>
      <c r="L23" s="389"/>
      <c r="M23" s="363"/>
      <c r="N23" s="389"/>
      <c r="O23" s="338"/>
      <c r="P23" s="338"/>
      <c r="Q23" s="338"/>
      <c r="R23" s="339"/>
      <c r="S23" s="30"/>
      <c r="T23" s="9"/>
      <c r="U23" s="7"/>
    </row>
    <row r="24" spans="1:21" ht="24" customHeight="1">
      <c r="A24" s="29"/>
      <c r="B24" s="336"/>
      <c r="C24" s="340" t="s">
        <v>3</v>
      </c>
      <c r="D24" s="338"/>
      <c r="E24" s="338"/>
      <c r="F24" s="341"/>
      <c r="G24" s="390"/>
      <c r="H24" s="341"/>
      <c r="I24" s="342"/>
      <c r="J24" s="343" t="s">
        <v>9</v>
      </c>
      <c r="K24" s="342"/>
      <c r="L24" s="341"/>
      <c r="M24" s="390"/>
      <c r="N24" s="341"/>
      <c r="O24" s="338"/>
      <c r="P24" s="338"/>
      <c r="Q24" s="338"/>
      <c r="R24" s="339"/>
      <c r="S24" s="30"/>
      <c r="T24" s="9"/>
      <c r="U24" s="7"/>
    </row>
    <row r="25" spans="1:21" ht="21" customHeight="1">
      <c r="A25" s="29"/>
      <c r="B25" s="336"/>
      <c r="C25" s="340" t="s">
        <v>5</v>
      </c>
      <c r="D25" s="338"/>
      <c r="E25" s="338"/>
      <c r="F25" s="341"/>
      <c r="G25" s="344"/>
      <c r="H25" s="341"/>
      <c r="I25" s="338"/>
      <c r="J25" s="344" t="s">
        <v>112</v>
      </c>
      <c r="K25" s="338"/>
      <c r="L25" s="341"/>
      <c r="M25" s="344"/>
      <c r="N25" s="341"/>
      <c r="O25" s="338"/>
      <c r="P25" s="338"/>
      <c r="Q25" s="338"/>
      <c r="R25" s="339"/>
      <c r="S25" s="30"/>
      <c r="T25" s="9"/>
      <c r="U25" s="7"/>
    </row>
    <row r="26" spans="1:21" ht="10.5" customHeight="1">
      <c r="A26" s="29"/>
      <c r="B26" s="346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9"/>
      <c r="S26" s="30"/>
      <c r="T26" s="9"/>
      <c r="U26" s="7"/>
    </row>
    <row r="27" spans="1:21" ht="21" customHeight="1">
      <c r="A27" s="29"/>
      <c r="B27" s="364"/>
      <c r="C27" s="365" t="s">
        <v>113</v>
      </c>
      <c r="D27" s="366"/>
      <c r="E27" s="366"/>
      <c r="F27" s="347"/>
      <c r="G27" s="367"/>
      <c r="H27" s="347"/>
      <c r="I27" s="347"/>
      <c r="J27" s="367">
        <v>10</v>
      </c>
      <c r="K27" s="347"/>
      <c r="L27" s="347"/>
      <c r="M27" s="368"/>
      <c r="N27" s="347"/>
      <c r="O27" s="347"/>
      <c r="P27" s="347"/>
      <c r="Q27" s="347"/>
      <c r="R27" s="349"/>
      <c r="S27" s="30"/>
      <c r="T27" s="9"/>
      <c r="U27" s="7"/>
    </row>
    <row r="28" spans="1:21" ht="10.5" customHeight="1">
      <c r="A28" s="29"/>
      <c r="B28" s="336"/>
      <c r="C28" s="338"/>
      <c r="D28" s="338"/>
      <c r="E28" s="338"/>
      <c r="I28" s="338"/>
      <c r="J28" s="338"/>
      <c r="K28" s="338"/>
      <c r="L28" s="338"/>
      <c r="M28" s="338"/>
      <c r="N28" s="338"/>
      <c r="O28" s="338"/>
      <c r="P28" s="338"/>
      <c r="Q28" s="338"/>
      <c r="R28" s="339"/>
      <c r="S28" s="30"/>
      <c r="T28" s="9"/>
      <c r="U28" s="7"/>
    </row>
    <row r="29" spans="1:21" ht="21" customHeight="1">
      <c r="A29" s="29"/>
      <c r="B29" s="336"/>
      <c r="C29" s="345" t="s">
        <v>10</v>
      </c>
      <c r="D29" s="338"/>
      <c r="E29" s="338"/>
      <c r="I29" s="357" t="s">
        <v>11</v>
      </c>
      <c r="J29" s="338"/>
      <c r="K29" s="345" t="s">
        <v>110</v>
      </c>
      <c r="L29" s="357"/>
      <c r="M29" s="338"/>
      <c r="N29" s="345"/>
      <c r="O29" s="338"/>
      <c r="P29" s="345"/>
      <c r="Q29" s="345"/>
      <c r="R29" s="339"/>
      <c r="S29" s="30"/>
      <c r="T29" s="9"/>
      <c r="U29" s="7"/>
    </row>
    <row r="30" spans="1:21" ht="21" customHeight="1">
      <c r="A30" s="29"/>
      <c r="B30" s="336"/>
      <c r="C30" s="345" t="s">
        <v>12</v>
      </c>
      <c r="D30" s="338"/>
      <c r="E30" s="338"/>
      <c r="I30" s="359" t="s">
        <v>13</v>
      </c>
      <c r="J30" s="338"/>
      <c r="K30" s="345" t="s">
        <v>111</v>
      </c>
      <c r="L30" s="359"/>
      <c r="M30" s="338"/>
      <c r="N30" s="345"/>
      <c r="O30" s="338"/>
      <c r="P30" s="345"/>
      <c r="Q30" s="345"/>
      <c r="R30" s="339"/>
      <c r="S30" s="30"/>
      <c r="T30" s="9"/>
      <c r="U30" s="7"/>
    </row>
    <row r="31" spans="1:21" ht="10.5" customHeight="1">
      <c r="A31" s="29"/>
      <c r="B31" s="360"/>
      <c r="C31" s="361"/>
      <c r="D31" s="361"/>
      <c r="E31" s="361"/>
      <c r="I31" s="361"/>
      <c r="J31" s="361"/>
      <c r="K31" s="361"/>
      <c r="L31" s="361"/>
      <c r="M31" s="361"/>
      <c r="N31" s="361"/>
      <c r="O31" s="361"/>
      <c r="P31" s="361"/>
      <c r="Q31" s="361"/>
      <c r="R31" s="362"/>
      <c r="S31" s="30"/>
      <c r="T31" s="9"/>
      <c r="U31" s="7"/>
    </row>
    <row r="32" spans="1:21" ht="19.5" customHeight="1">
      <c r="A32" s="29"/>
      <c r="B32" s="369"/>
      <c r="C32" s="370"/>
      <c r="D32" s="370"/>
      <c r="E32" s="371"/>
      <c r="F32" s="371"/>
      <c r="G32" s="371"/>
      <c r="H32" s="371"/>
      <c r="I32" s="370"/>
      <c r="J32" s="372"/>
      <c r="K32" s="370"/>
      <c r="L32" s="370"/>
      <c r="M32" s="370"/>
      <c r="N32" s="370"/>
      <c r="O32" s="370"/>
      <c r="P32" s="370"/>
      <c r="Q32" s="370"/>
      <c r="R32" s="370"/>
      <c r="S32" s="30"/>
      <c r="T32" s="9"/>
      <c r="U32" s="7"/>
    </row>
    <row r="33" spans="1:19" ht="30" customHeight="1">
      <c r="A33" s="39"/>
      <c r="B33" s="40"/>
      <c r="C33" s="41"/>
      <c r="D33" s="429" t="s">
        <v>14</v>
      </c>
      <c r="E33" s="430"/>
      <c r="F33" s="430"/>
      <c r="G33" s="430"/>
      <c r="H33" s="41"/>
      <c r="I33" s="42"/>
      <c r="J33" s="43"/>
      <c r="K33" s="40"/>
      <c r="L33" s="41"/>
      <c r="M33" s="429" t="s">
        <v>15</v>
      </c>
      <c r="N33" s="429"/>
      <c r="O33" s="429"/>
      <c r="P33" s="429"/>
      <c r="Q33" s="41"/>
      <c r="R33" s="42"/>
      <c r="S33" s="30"/>
    </row>
    <row r="34" spans="1:20" s="49" customFormat="1" ht="21" customHeight="1" thickBot="1">
      <c r="A34" s="44"/>
      <c r="B34" s="45" t="s">
        <v>16</v>
      </c>
      <c r="C34" s="46" t="s">
        <v>17</v>
      </c>
      <c r="D34" s="46" t="s">
        <v>18</v>
      </c>
      <c r="E34" s="47" t="s">
        <v>19</v>
      </c>
      <c r="F34" s="423" t="s">
        <v>20</v>
      </c>
      <c r="G34" s="424"/>
      <c r="H34" s="424"/>
      <c r="I34" s="425"/>
      <c r="J34" s="43"/>
      <c r="K34" s="45" t="s">
        <v>16</v>
      </c>
      <c r="L34" s="46" t="s">
        <v>17</v>
      </c>
      <c r="M34" s="46" t="s">
        <v>18</v>
      </c>
      <c r="N34" s="47" t="s">
        <v>19</v>
      </c>
      <c r="O34" s="423" t="s">
        <v>20</v>
      </c>
      <c r="P34" s="424"/>
      <c r="Q34" s="424"/>
      <c r="R34" s="425"/>
      <c r="S34" s="48"/>
      <c r="T34" s="5"/>
    </row>
    <row r="35" spans="1:20" s="375" customFormat="1" ht="18" customHeight="1" thickTop="1">
      <c r="A35" s="29"/>
      <c r="B35" s="50"/>
      <c r="C35" s="51"/>
      <c r="D35" s="52"/>
      <c r="E35" s="53"/>
      <c r="F35" s="54"/>
      <c r="G35" s="55"/>
      <c r="H35" s="55"/>
      <c r="I35" s="33"/>
      <c r="J35" s="43"/>
      <c r="K35" s="50"/>
      <c r="L35" s="51"/>
      <c r="M35" s="52"/>
      <c r="N35" s="53"/>
      <c r="O35" s="54"/>
      <c r="P35" s="55"/>
      <c r="Q35" s="55"/>
      <c r="R35" s="33"/>
      <c r="S35" s="373"/>
      <c r="T35" s="374"/>
    </row>
    <row r="36" spans="1:20" s="375" customFormat="1" ht="21" customHeight="1">
      <c r="A36" s="29"/>
      <c r="B36" s="376">
        <v>1</v>
      </c>
      <c r="C36" s="377">
        <v>250.851</v>
      </c>
      <c r="D36" s="377">
        <v>251.806</v>
      </c>
      <c r="E36" s="378">
        <f>(D36-C36)*1000</f>
        <v>955.0000000000125</v>
      </c>
      <c r="F36" s="410" t="s">
        <v>116</v>
      </c>
      <c r="G36" s="411"/>
      <c r="H36" s="411"/>
      <c r="I36" s="412"/>
      <c r="J36" s="43"/>
      <c r="K36" s="376"/>
      <c r="L36" s="377"/>
      <c r="M36" s="377"/>
      <c r="N36" s="378"/>
      <c r="O36" s="379"/>
      <c r="P36" s="380"/>
      <c r="Q36" s="380"/>
      <c r="R36" s="381"/>
      <c r="S36" s="373"/>
      <c r="T36" s="374"/>
    </row>
    <row r="37" spans="1:20" s="375" customFormat="1" ht="21" customHeight="1">
      <c r="A37" s="29"/>
      <c r="B37" s="376"/>
      <c r="C37" s="382"/>
      <c r="D37" s="382"/>
      <c r="E37" s="378"/>
      <c r="F37" s="413" t="s">
        <v>124</v>
      </c>
      <c r="G37" s="414"/>
      <c r="H37" s="414"/>
      <c r="I37" s="415"/>
      <c r="J37" s="43"/>
      <c r="K37" s="376" t="s">
        <v>126</v>
      </c>
      <c r="L37" s="377">
        <v>250.965</v>
      </c>
      <c r="M37" s="377">
        <v>251.139</v>
      </c>
      <c r="N37" s="378">
        <f>(M37-L37)*1000</f>
        <v>174.0000000000066</v>
      </c>
      <c r="O37" s="417" t="s">
        <v>114</v>
      </c>
      <c r="P37" s="418"/>
      <c r="Q37" s="418"/>
      <c r="R37" s="419"/>
      <c r="S37" s="373"/>
      <c r="T37" s="374"/>
    </row>
    <row r="38" spans="1:20" s="375" customFormat="1" ht="21" customHeight="1">
      <c r="A38" s="29"/>
      <c r="B38" s="376"/>
      <c r="C38" s="377"/>
      <c r="D38" s="377"/>
      <c r="E38" s="378"/>
      <c r="F38" s="383"/>
      <c r="G38" s="384"/>
      <c r="H38" s="384"/>
      <c r="I38" s="385"/>
      <c r="J38" s="43"/>
      <c r="K38" s="376"/>
      <c r="L38" s="377"/>
      <c r="M38" s="377"/>
      <c r="N38" s="378"/>
      <c r="O38" s="56" t="s">
        <v>127</v>
      </c>
      <c r="P38" s="57"/>
      <c r="Q38" s="57"/>
      <c r="R38" s="58"/>
      <c r="S38" s="373"/>
      <c r="T38" s="374"/>
    </row>
    <row r="39" spans="1:20" s="375" customFormat="1" ht="21" customHeight="1">
      <c r="A39" s="29"/>
      <c r="B39" s="376">
        <v>2</v>
      </c>
      <c r="C39" s="377">
        <v>250.77</v>
      </c>
      <c r="D39" s="377">
        <v>251.864</v>
      </c>
      <c r="E39" s="378">
        <f>(D39-C39)*1000</f>
        <v>1093.999999999994</v>
      </c>
      <c r="F39" s="410" t="s">
        <v>116</v>
      </c>
      <c r="G39" s="411"/>
      <c r="H39" s="411"/>
      <c r="I39" s="412"/>
      <c r="J39" s="43"/>
      <c r="K39" s="376"/>
      <c r="L39" s="377"/>
      <c r="M39" s="377"/>
      <c r="N39" s="378"/>
      <c r="O39" s="420" t="s">
        <v>128</v>
      </c>
      <c r="P39" s="421"/>
      <c r="Q39" s="421"/>
      <c r="R39" s="422"/>
      <c r="S39" s="373"/>
      <c r="T39" s="374"/>
    </row>
    <row r="40" spans="1:20" s="375" customFormat="1" ht="21" customHeight="1">
      <c r="A40" s="29"/>
      <c r="B40" s="376"/>
      <c r="C40" s="377"/>
      <c r="D40" s="377"/>
      <c r="E40" s="378"/>
      <c r="F40" s="413" t="s">
        <v>125</v>
      </c>
      <c r="G40" s="414"/>
      <c r="H40" s="414"/>
      <c r="I40" s="415"/>
      <c r="J40" s="43"/>
      <c r="K40" s="376"/>
      <c r="L40" s="377">
        <v>251.015</v>
      </c>
      <c r="M40" s="377">
        <v>251.025</v>
      </c>
      <c r="N40" s="378">
        <f>(M40-L40)*1000</f>
        <v>10.000000000019327</v>
      </c>
      <c r="O40" s="420" t="s">
        <v>135</v>
      </c>
      <c r="P40" s="421"/>
      <c r="Q40" s="421"/>
      <c r="R40" s="422"/>
      <c r="S40" s="373"/>
      <c r="T40" s="374"/>
    </row>
    <row r="41" spans="1:20" s="375" customFormat="1" ht="21" customHeight="1">
      <c r="A41" s="29"/>
      <c r="B41" s="376"/>
      <c r="C41" s="377"/>
      <c r="D41" s="377"/>
      <c r="E41" s="378"/>
      <c r="F41" s="383"/>
      <c r="G41" s="384"/>
      <c r="H41" s="384"/>
      <c r="I41" s="385"/>
      <c r="J41" s="43"/>
      <c r="K41" s="376"/>
      <c r="L41" s="377"/>
      <c r="M41" s="377"/>
      <c r="N41" s="378"/>
      <c r="O41" s="379"/>
      <c r="P41" s="380"/>
      <c r="Q41" s="380"/>
      <c r="R41" s="381"/>
      <c r="S41" s="373"/>
      <c r="T41" s="374"/>
    </row>
    <row r="42" spans="1:20" s="375" customFormat="1" ht="21" customHeight="1">
      <c r="A42" s="29"/>
      <c r="B42" s="376">
        <v>3</v>
      </c>
      <c r="C42" s="377">
        <v>250.93</v>
      </c>
      <c r="D42" s="377">
        <v>251.723</v>
      </c>
      <c r="E42" s="378">
        <f>(D42-C42)*1000</f>
        <v>793.0000000000064</v>
      </c>
      <c r="F42" s="426" t="s">
        <v>24</v>
      </c>
      <c r="G42" s="427"/>
      <c r="H42" s="427"/>
      <c r="I42" s="428"/>
      <c r="J42" s="43"/>
      <c r="K42" s="376">
        <v>2</v>
      </c>
      <c r="L42" s="377">
        <v>250.797</v>
      </c>
      <c r="M42" s="377">
        <v>250.967</v>
      </c>
      <c r="N42" s="378">
        <f>(M42-L42)*1000</f>
        <v>170.00000000001592</v>
      </c>
      <c r="O42" s="417" t="s">
        <v>115</v>
      </c>
      <c r="P42" s="418"/>
      <c r="Q42" s="418"/>
      <c r="R42" s="419"/>
      <c r="S42" s="373"/>
      <c r="T42" s="374"/>
    </row>
    <row r="43" spans="1:20" s="375" customFormat="1" ht="21" customHeight="1">
      <c r="A43" s="29"/>
      <c r="B43" s="376"/>
      <c r="C43" s="386"/>
      <c r="D43" s="382"/>
      <c r="E43" s="378"/>
      <c r="F43" s="413"/>
      <c r="G43" s="414"/>
      <c r="H43" s="414"/>
      <c r="I43" s="415"/>
      <c r="J43" s="43"/>
      <c r="K43" s="376"/>
      <c r="L43" s="377"/>
      <c r="M43" s="377"/>
      <c r="N43" s="378"/>
      <c r="O43" s="56" t="s">
        <v>127</v>
      </c>
      <c r="P43" s="57"/>
      <c r="Q43" s="57"/>
      <c r="R43" s="58"/>
      <c r="S43" s="373"/>
      <c r="T43" s="374"/>
    </row>
    <row r="44" spans="1:20" s="375" customFormat="1" ht="21" customHeight="1">
      <c r="A44" s="29"/>
      <c r="B44" s="376">
        <v>5</v>
      </c>
      <c r="C44" s="377">
        <v>250.965</v>
      </c>
      <c r="D44" s="377">
        <v>251.723</v>
      </c>
      <c r="E44" s="378">
        <f>(D44-C44)*1000</f>
        <v>758.0000000000098</v>
      </c>
      <c r="F44" s="426" t="s">
        <v>24</v>
      </c>
      <c r="G44" s="427"/>
      <c r="H44" s="427"/>
      <c r="I44" s="428"/>
      <c r="J44" s="43"/>
      <c r="K44" s="376"/>
      <c r="L44" s="377"/>
      <c r="M44" s="377"/>
      <c r="N44" s="378"/>
      <c r="O44" s="56"/>
      <c r="P44" s="57"/>
      <c r="Q44" s="57"/>
      <c r="R44" s="58"/>
      <c r="S44" s="373"/>
      <c r="T44" s="374"/>
    </row>
    <row r="45" spans="1:20" s="387" customFormat="1" ht="18" customHeight="1">
      <c r="A45" s="29"/>
      <c r="B45" s="59"/>
      <c r="C45" s="60"/>
      <c r="D45" s="61"/>
      <c r="E45" s="62"/>
      <c r="F45" s="63"/>
      <c r="G45" s="64"/>
      <c r="H45" s="64"/>
      <c r="I45" s="38"/>
      <c r="J45" s="43"/>
      <c r="K45" s="59"/>
      <c r="L45" s="60"/>
      <c r="M45" s="61"/>
      <c r="N45" s="62"/>
      <c r="O45" s="63"/>
      <c r="P45" s="64"/>
      <c r="Q45" s="64"/>
      <c r="R45" s="38"/>
      <c r="S45" s="373"/>
      <c r="T45" s="374"/>
    </row>
    <row r="46" spans="1:19" ht="25.5" customHeight="1" thickBo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</row>
  </sheetData>
  <sheetProtection password="E755" sheet="1" objects="1" scenarios="1"/>
  <mergeCells count="19">
    <mergeCell ref="F44:I44"/>
    <mergeCell ref="D33:G33"/>
    <mergeCell ref="M33:P33"/>
    <mergeCell ref="O40:R40"/>
    <mergeCell ref="O37:R37"/>
    <mergeCell ref="F37:I37"/>
    <mergeCell ref="F43:I43"/>
    <mergeCell ref="F42:I42"/>
    <mergeCell ref="F39:I39"/>
    <mergeCell ref="F34:I34"/>
    <mergeCell ref="O42:R42"/>
    <mergeCell ref="P9:Q9"/>
    <mergeCell ref="O39:R39"/>
    <mergeCell ref="P10:Q10"/>
    <mergeCell ref="O34:R34"/>
    <mergeCell ref="F36:I36"/>
    <mergeCell ref="F40:I40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L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70" customFormat="1" ht="9.75" customHeight="1">
      <c r="A1" s="69"/>
      <c r="Z1" s="71"/>
      <c r="AE1" s="392"/>
      <c r="AF1" s="393"/>
      <c r="BH1" s="392"/>
      <c r="BI1" s="393"/>
      <c r="BQ1" s="72"/>
      <c r="BR1" s="72"/>
      <c r="BS1" s="72"/>
      <c r="BT1" s="72"/>
      <c r="BU1" s="72"/>
      <c r="BV1" s="72"/>
    </row>
    <row r="2" ht="36" customHeight="1"/>
    <row r="3" spans="3:88" ht="21" customHeight="1" thickBot="1">
      <c r="C3" s="73"/>
      <c r="F3" s="74"/>
      <c r="H3" s="74"/>
      <c r="L3" s="75"/>
      <c r="Q3" s="76" t="s">
        <v>26</v>
      </c>
      <c r="R3" s="77"/>
      <c r="S3" s="77"/>
      <c r="T3" s="78"/>
      <c r="U3" s="79" t="s">
        <v>27</v>
      </c>
      <c r="V3" s="77"/>
      <c r="W3" s="77"/>
      <c r="X3" s="78"/>
      <c r="Y3" s="80" t="s">
        <v>28</v>
      </c>
      <c r="Z3" s="80"/>
      <c r="AA3" s="80"/>
      <c r="AB3" s="80"/>
      <c r="AC3" s="80"/>
      <c r="AD3" s="81"/>
      <c r="BI3" s="82" t="s">
        <v>28</v>
      </c>
      <c r="BJ3" s="80"/>
      <c r="BK3" s="80"/>
      <c r="BL3" s="80"/>
      <c r="BM3" s="80"/>
      <c r="BN3" s="83"/>
      <c r="BO3" s="79" t="s">
        <v>27</v>
      </c>
      <c r="BP3" s="77"/>
      <c r="BQ3" s="77"/>
      <c r="BR3" s="78"/>
      <c r="BS3" s="79" t="s">
        <v>26</v>
      </c>
      <c r="BT3" s="77"/>
      <c r="BU3" s="77"/>
      <c r="BV3" s="84"/>
      <c r="CA3" s="73"/>
      <c r="CD3" s="74"/>
      <c r="CF3" s="74"/>
      <c r="CJ3" s="75"/>
    </row>
    <row r="4" spans="3:88" ht="23.25" customHeight="1" thickTop="1">
      <c r="C4" s="85" t="s">
        <v>29</v>
      </c>
      <c r="D4" s="86"/>
      <c r="E4" s="86"/>
      <c r="F4" s="87"/>
      <c r="H4" s="74"/>
      <c r="I4" s="88" t="s">
        <v>30</v>
      </c>
      <c r="J4" s="86"/>
      <c r="K4" s="86"/>
      <c r="L4" s="89"/>
      <c r="Q4" s="90"/>
      <c r="R4" s="91"/>
      <c r="S4" s="92"/>
      <c r="T4" s="93"/>
      <c r="U4" s="94" t="s">
        <v>31</v>
      </c>
      <c r="V4" s="94"/>
      <c r="W4" s="94"/>
      <c r="X4" s="94"/>
      <c r="Y4" s="94"/>
      <c r="Z4" s="94"/>
      <c r="AA4" s="95"/>
      <c r="AB4" s="95"/>
      <c r="AC4" s="95"/>
      <c r="AD4" s="96"/>
      <c r="AT4" s="15" t="s">
        <v>117</v>
      </c>
      <c r="BI4" s="97"/>
      <c r="BJ4" s="93"/>
      <c r="BK4" s="92"/>
      <c r="BL4" s="93"/>
      <c r="BM4" s="94" t="s">
        <v>31</v>
      </c>
      <c r="BN4" s="94"/>
      <c r="BO4" s="94"/>
      <c r="BP4" s="94"/>
      <c r="BQ4" s="94"/>
      <c r="BR4" s="94"/>
      <c r="BS4" s="98"/>
      <c r="BT4" s="98"/>
      <c r="BU4" s="99"/>
      <c r="BV4" s="100"/>
      <c r="CA4" s="101" t="s">
        <v>32</v>
      </c>
      <c r="CB4" s="102"/>
      <c r="CC4" s="102"/>
      <c r="CD4" s="103"/>
      <c r="CF4" s="74"/>
      <c r="CG4" s="104" t="s">
        <v>33</v>
      </c>
      <c r="CH4" s="102"/>
      <c r="CI4" s="102"/>
      <c r="CJ4" s="105"/>
    </row>
    <row r="5" spans="3:88" ht="21" customHeight="1">
      <c r="C5" s="106" t="s">
        <v>34</v>
      </c>
      <c r="D5" s="107"/>
      <c r="E5" s="107"/>
      <c r="F5" s="108"/>
      <c r="H5" s="74"/>
      <c r="I5" s="109" t="s">
        <v>34</v>
      </c>
      <c r="J5" s="107"/>
      <c r="K5" s="107"/>
      <c r="L5" s="110"/>
      <c r="Q5" s="111"/>
      <c r="R5" s="112"/>
      <c r="S5" s="113"/>
      <c r="T5" s="114"/>
      <c r="U5" s="113"/>
      <c r="V5" s="115"/>
      <c r="W5" s="116"/>
      <c r="X5" s="117"/>
      <c r="Y5" s="118"/>
      <c r="Z5" s="119"/>
      <c r="AA5" s="120"/>
      <c r="AB5" s="119"/>
      <c r="AC5" s="120"/>
      <c r="AD5" s="121"/>
      <c r="BI5" s="122"/>
      <c r="BJ5" s="123"/>
      <c r="BK5" s="113"/>
      <c r="BL5" s="123"/>
      <c r="BM5" s="113"/>
      <c r="BN5" s="114"/>
      <c r="BO5" s="116"/>
      <c r="BP5" s="112"/>
      <c r="BQ5" s="116"/>
      <c r="BR5" s="117"/>
      <c r="BS5" s="124"/>
      <c r="BT5" s="112"/>
      <c r="BU5" s="116"/>
      <c r="BV5" s="125"/>
      <c r="CA5" s="106" t="s">
        <v>34</v>
      </c>
      <c r="CB5" s="107"/>
      <c r="CC5" s="107"/>
      <c r="CD5" s="108"/>
      <c r="CF5" s="74"/>
      <c r="CG5" s="109" t="s">
        <v>34</v>
      </c>
      <c r="CH5" s="107"/>
      <c r="CI5" s="107"/>
      <c r="CJ5" s="110"/>
    </row>
    <row r="6" spans="3:88" ht="21" customHeight="1" thickBot="1">
      <c r="C6" s="278" t="s">
        <v>35</v>
      </c>
      <c r="D6" s="279"/>
      <c r="E6" s="280" t="s">
        <v>36</v>
      </c>
      <c r="F6" s="281"/>
      <c r="G6" s="120"/>
      <c r="H6" s="127"/>
      <c r="I6" s="283" t="s">
        <v>35</v>
      </c>
      <c r="J6" s="284"/>
      <c r="K6" s="285" t="s">
        <v>36</v>
      </c>
      <c r="L6" s="286"/>
      <c r="Q6" s="130" t="s">
        <v>37</v>
      </c>
      <c r="R6" s="131"/>
      <c r="S6" s="132" t="s">
        <v>38</v>
      </c>
      <c r="T6" s="133"/>
      <c r="U6" s="162" t="s">
        <v>42</v>
      </c>
      <c r="V6" s="163">
        <v>250.851</v>
      </c>
      <c r="W6" s="164" t="s">
        <v>43</v>
      </c>
      <c r="X6" s="165">
        <v>250.93</v>
      </c>
      <c r="Y6" s="138"/>
      <c r="Z6" s="139"/>
      <c r="AA6" s="120"/>
      <c r="AB6" s="119"/>
      <c r="AC6" s="140"/>
      <c r="AD6" s="141"/>
      <c r="AS6" s="142" t="s">
        <v>39</v>
      </c>
      <c r="AT6" s="143" t="s">
        <v>40</v>
      </c>
      <c r="AU6" s="144" t="s">
        <v>41</v>
      </c>
      <c r="BI6" s="122"/>
      <c r="BJ6" s="119"/>
      <c r="BK6" s="145"/>
      <c r="BL6" s="119"/>
      <c r="BM6" s="145"/>
      <c r="BN6" s="146"/>
      <c r="BO6" s="162" t="s">
        <v>44</v>
      </c>
      <c r="BP6" s="163">
        <v>251.806</v>
      </c>
      <c r="BQ6" s="164" t="s">
        <v>45</v>
      </c>
      <c r="BR6" s="165">
        <v>251.723</v>
      </c>
      <c r="BS6" s="147" t="s">
        <v>37</v>
      </c>
      <c r="BT6" s="148"/>
      <c r="BU6" s="149" t="s">
        <v>38</v>
      </c>
      <c r="BV6" s="150"/>
      <c r="CA6" s="151" t="s">
        <v>35</v>
      </c>
      <c r="CB6" s="128"/>
      <c r="CC6" s="129" t="s">
        <v>36</v>
      </c>
      <c r="CD6" s="152"/>
      <c r="CE6" s="120"/>
      <c r="CF6" s="127"/>
      <c r="CG6" s="153" t="s">
        <v>35</v>
      </c>
      <c r="CH6" s="126"/>
      <c r="CI6" s="154" t="s">
        <v>36</v>
      </c>
      <c r="CJ6" s="155"/>
    </row>
    <row r="7" spans="3:88" ht="21" customHeight="1" thickTop="1">
      <c r="C7" s="292"/>
      <c r="D7" s="293"/>
      <c r="E7" s="294"/>
      <c r="F7" s="157"/>
      <c r="G7" s="296"/>
      <c r="H7" s="158"/>
      <c r="I7" s="294"/>
      <c r="J7" s="293"/>
      <c r="K7" s="294"/>
      <c r="L7" s="295"/>
      <c r="Q7" s="160"/>
      <c r="R7" s="161"/>
      <c r="S7" s="136"/>
      <c r="T7" s="137"/>
      <c r="U7" s="134"/>
      <c r="V7" s="135"/>
      <c r="W7" s="136"/>
      <c r="X7" s="137"/>
      <c r="Y7" s="140" t="s">
        <v>48</v>
      </c>
      <c r="Z7" s="166">
        <v>250.579</v>
      </c>
      <c r="AA7" s="140" t="s">
        <v>49</v>
      </c>
      <c r="AB7" s="166">
        <v>250.604</v>
      </c>
      <c r="AC7" s="140" t="s">
        <v>50</v>
      </c>
      <c r="AD7" s="141">
        <v>250.95</v>
      </c>
      <c r="AT7" s="168"/>
      <c r="AU7" s="144"/>
      <c r="BI7" s="184" t="s">
        <v>51</v>
      </c>
      <c r="BJ7" s="297">
        <v>251.865</v>
      </c>
      <c r="BK7" s="140" t="s">
        <v>52</v>
      </c>
      <c r="BL7" s="297">
        <v>252.046</v>
      </c>
      <c r="BM7" s="140" t="s">
        <v>53</v>
      </c>
      <c r="BN7" s="169">
        <v>252.077</v>
      </c>
      <c r="BO7" s="185"/>
      <c r="BP7" s="115"/>
      <c r="BQ7" s="116"/>
      <c r="BR7" s="117"/>
      <c r="BS7" s="124"/>
      <c r="BT7" s="112"/>
      <c r="BU7" s="116"/>
      <c r="BV7" s="125"/>
      <c r="CA7" s="170"/>
      <c r="CB7" s="171"/>
      <c r="CC7" s="172"/>
      <c r="CD7" s="173"/>
      <c r="CE7" s="174"/>
      <c r="CF7" s="175"/>
      <c r="CG7" s="176"/>
      <c r="CH7" s="171"/>
      <c r="CI7" s="177"/>
      <c r="CJ7" s="178"/>
    </row>
    <row r="8" spans="3:88" ht="21" customHeight="1">
      <c r="C8" s="288"/>
      <c r="D8" s="289"/>
      <c r="E8" s="290"/>
      <c r="F8" s="191"/>
      <c r="G8" s="145"/>
      <c r="H8" s="158"/>
      <c r="I8" s="290"/>
      <c r="J8" s="289"/>
      <c r="K8" s="290"/>
      <c r="L8" s="159"/>
      <c r="Q8" s="180" t="s">
        <v>46</v>
      </c>
      <c r="R8" s="181">
        <v>250.324</v>
      </c>
      <c r="S8" s="182" t="s">
        <v>47</v>
      </c>
      <c r="T8" s="183">
        <v>250.324</v>
      </c>
      <c r="U8" s="162" t="s">
        <v>60</v>
      </c>
      <c r="V8" s="163">
        <v>250.77</v>
      </c>
      <c r="W8" s="164" t="s">
        <v>61</v>
      </c>
      <c r="X8" s="165">
        <v>250.965</v>
      </c>
      <c r="Y8" s="140"/>
      <c r="Z8" s="166"/>
      <c r="AA8" s="140"/>
      <c r="AB8" s="166"/>
      <c r="AC8" s="140"/>
      <c r="AD8" s="141"/>
      <c r="AT8" s="168" t="s">
        <v>120</v>
      </c>
      <c r="BI8" s="184"/>
      <c r="BJ8" s="297"/>
      <c r="BK8" s="140"/>
      <c r="BL8" s="297"/>
      <c r="BM8" s="140"/>
      <c r="BN8" s="169"/>
      <c r="BO8" s="162" t="s">
        <v>63</v>
      </c>
      <c r="BP8" s="163">
        <v>251.864</v>
      </c>
      <c r="BQ8" s="164" t="s">
        <v>64</v>
      </c>
      <c r="BR8" s="165">
        <v>251.723</v>
      </c>
      <c r="BS8" s="186" t="s">
        <v>54</v>
      </c>
      <c r="BT8" s="187">
        <v>252.355</v>
      </c>
      <c r="BU8" s="188" t="s">
        <v>55</v>
      </c>
      <c r="BV8" s="189">
        <v>252.355</v>
      </c>
      <c r="CA8" s="405" t="s">
        <v>56</v>
      </c>
      <c r="CB8" s="169">
        <v>253.139</v>
      </c>
      <c r="CC8" s="407" t="s">
        <v>57</v>
      </c>
      <c r="CD8" s="179">
        <v>253.139</v>
      </c>
      <c r="CE8" s="118"/>
      <c r="CF8" s="127"/>
      <c r="CG8" s="408" t="s">
        <v>58</v>
      </c>
      <c r="CH8" s="169">
        <v>255.054</v>
      </c>
      <c r="CI8" s="407" t="s">
        <v>59</v>
      </c>
      <c r="CJ8" s="190">
        <v>255.054</v>
      </c>
    </row>
    <row r="9" spans="3:88" ht="21" customHeight="1" thickBot="1">
      <c r="C9" s="288"/>
      <c r="D9" s="289"/>
      <c r="E9" s="290"/>
      <c r="F9" s="191"/>
      <c r="G9" s="145"/>
      <c r="H9" s="158"/>
      <c r="I9" s="290"/>
      <c r="J9" s="289"/>
      <c r="K9" s="290"/>
      <c r="L9" s="291"/>
      <c r="Q9" s="196"/>
      <c r="R9" s="197"/>
      <c r="S9" s="198"/>
      <c r="T9" s="199"/>
      <c r="U9" s="198"/>
      <c r="V9" s="197"/>
      <c r="W9" s="198"/>
      <c r="X9" s="199"/>
      <c r="Y9" s="200"/>
      <c r="Z9" s="201"/>
      <c r="AA9" s="200"/>
      <c r="AB9" s="201"/>
      <c r="AC9" s="200"/>
      <c r="AD9" s="202"/>
      <c r="AQ9" s="192"/>
      <c r="AR9" s="225"/>
      <c r="AS9" s="192"/>
      <c r="AU9" s="192"/>
      <c r="AV9" s="192"/>
      <c r="AW9" s="192"/>
      <c r="BI9" s="203"/>
      <c r="BJ9" s="201"/>
      <c r="BK9" s="204"/>
      <c r="BL9" s="201"/>
      <c r="BM9" s="204"/>
      <c r="BN9" s="205"/>
      <c r="BO9" s="200"/>
      <c r="BP9" s="206"/>
      <c r="BQ9" s="200"/>
      <c r="BR9" s="207"/>
      <c r="BS9" s="208"/>
      <c r="BT9" s="209"/>
      <c r="BU9" s="198"/>
      <c r="BV9" s="210"/>
      <c r="CA9" s="299"/>
      <c r="CB9" s="191"/>
      <c r="CC9" s="275"/>
      <c r="CD9" s="191"/>
      <c r="CE9" s="145"/>
      <c r="CF9" s="158"/>
      <c r="CG9" s="276"/>
      <c r="CH9" s="171"/>
      <c r="CI9" s="277"/>
      <c r="CJ9" s="178"/>
    </row>
    <row r="10" spans="3:88" ht="21" customHeight="1">
      <c r="C10" s="156"/>
      <c r="D10" s="287"/>
      <c r="E10" s="145"/>
      <c r="F10" s="146"/>
      <c r="G10" s="145"/>
      <c r="H10" s="158"/>
      <c r="I10" s="145"/>
      <c r="J10" s="287"/>
      <c r="K10" s="145"/>
      <c r="L10" s="159"/>
      <c r="AQ10" s="192"/>
      <c r="AR10" s="192"/>
      <c r="AS10" s="192"/>
      <c r="AT10" s="327" t="s">
        <v>62</v>
      </c>
      <c r="AU10" s="192"/>
      <c r="AV10" s="192"/>
      <c r="AW10" s="192"/>
      <c r="CA10" s="300" t="s">
        <v>66</v>
      </c>
      <c r="CB10" s="193">
        <v>254.759</v>
      </c>
      <c r="CC10" s="406" t="s">
        <v>67</v>
      </c>
      <c r="CD10" s="194">
        <v>254.759</v>
      </c>
      <c r="CE10" s="118"/>
      <c r="CF10" s="127"/>
      <c r="CG10" s="409" t="s">
        <v>68</v>
      </c>
      <c r="CH10" s="193">
        <v>253.8</v>
      </c>
      <c r="CI10" s="406" t="s">
        <v>69</v>
      </c>
      <c r="CJ10" s="195">
        <v>253.8</v>
      </c>
    </row>
    <row r="11" spans="3:88" ht="21" customHeight="1" thickBot="1">
      <c r="C11" s="288"/>
      <c r="D11" s="289"/>
      <c r="E11" s="290"/>
      <c r="F11" s="191"/>
      <c r="G11" s="145"/>
      <c r="H11" s="158"/>
      <c r="I11" s="290"/>
      <c r="J11" s="289"/>
      <c r="K11" s="290"/>
      <c r="L11" s="291"/>
      <c r="AQ11" s="192"/>
      <c r="AR11" s="192"/>
      <c r="AS11" s="192"/>
      <c r="AT11" s="216" t="s">
        <v>65</v>
      </c>
      <c r="AU11" s="192"/>
      <c r="AV11" s="192"/>
      <c r="AW11" s="192"/>
      <c r="CA11" s="196"/>
      <c r="CB11" s="199"/>
      <c r="CC11" s="198"/>
      <c r="CD11" s="199"/>
      <c r="CE11" s="298"/>
      <c r="CF11" s="199"/>
      <c r="CG11" s="198"/>
      <c r="CH11" s="199"/>
      <c r="CI11" s="198"/>
      <c r="CJ11" s="210"/>
    </row>
    <row r="12" spans="3:83" ht="21" customHeight="1">
      <c r="C12" s="288"/>
      <c r="D12" s="289"/>
      <c r="E12" s="290"/>
      <c r="F12" s="191"/>
      <c r="G12" s="145"/>
      <c r="H12" s="158"/>
      <c r="I12" s="290"/>
      <c r="J12" s="289"/>
      <c r="K12" s="290"/>
      <c r="L12" s="291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Q12" s="192"/>
      <c r="AR12" s="192"/>
      <c r="AS12" s="192"/>
      <c r="AT12" s="216" t="s">
        <v>70</v>
      </c>
      <c r="AU12" s="192"/>
      <c r="AV12" s="192"/>
      <c r="AW12" s="192"/>
      <c r="BU12" s="192"/>
      <c r="BV12" s="192"/>
      <c r="CE12" s="192"/>
    </row>
    <row r="13" spans="3:83" ht="21" customHeight="1" thickBot="1">
      <c r="C13" s="196"/>
      <c r="D13" s="282"/>
      <c r="E13" s="198"/>
      <c r="F13" s="199"/>
      <c r="G13" s="198"/>
      <c r="H13" s="199"/>
      <c r="I13" s="198"/>
      <c r="J13" s="282"/>
      <c r="K13" s="198"/>
      <c r="L13" s="210"/>
      <c r="AT13" s="216"/>
      <c r="BU13" s="192"/>
      <c r="BV13" s="192"/>
      <c r="CE13" s="113"/>
    </row>
    <row r="14" spans="17:46" ht="21" customHeight="1"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T14" s="211"/>
    </row>
    <row r="15" spans="56:88" ht="18" customHeight="1">
      <c r="BD15" s="211"/>
      <c r="BE15" s="211"/>
      <c r="BQ15" s="211"/>
      <c r="CD15" s="192"/>
      <c r="CE15" s="192"/>
      <c r="CF15" s="192"/>
      <c r="CG15" s="192"/>
      <c r="CI15" s="192"/>
      <c r="CJ15" s="192"/>
    </row>
    <row r="16" spans="23:88" ht="18" customHeight="1">
      <c r="W16" s="192"/>
      <c r="Z16" s="211"/>
      <c r="AD16" s="330">
        <v>250.994</v>
      </c>
      <c r="AH16" s="218" t="s">
        <v>71</v>
      </c>
      <c r="AK16" s="211"/>
      <c r="AL16" s="330"/>
      <c r="AM16" s="331" t="s">
        <v>72</v>
      </c>
      <c r="AN16" s="211"/>
      <c r="AO16" s="211"/>
      <c r="AP16" s="211"/>
      <c r="AQ16" s="211"/>
      <c r="AR16" s="211"/>
      <c r="AS16" s="211"/>
      <c r="AU16" s="211"/>
      <c r="AW16" s="211"/>
      <c r="AX16" s="211"/>
      <c r="AY16" s="211"/>
      <c r="AZ16" s="211"/>
      <c r="BA16" s="211"/>
      <c r="BR16" s="211"/>
      <c r="CD16" s="192"/>
      <c r="CE16" s="192"/>
      <c r="CF16" s="192"/>
      <c r="CG16" s="192"/>
      <c r="CI16" s="192"/>
      <c r="CJ16" s="192"/>
    </row>
    <row r="17" spans="22:88" ht="18" customHeight="1">
      <c r="V17" s="192"/>
      <c r="W17" s="192"/>
      <c r="X17" s="192"/>
      <c r="AD17" s="329"/>
      <c r="AE17" s="211"/>
      <c r="AH17" s="211"/>
      <c r="BG17" s="211"/>
      <c r="BR17" s="211"/>
      <c r="CD17" s="192"/>
      <c r="CE17" s="192"/>
      <c r="CG17" s="192"/>
      <c r="CI17" s="192"/>
      <c r="CJ17" s="192"/>
    </row>
    <row r="18" spans="21:88" ht="18" customHeight="1">
      <c r="U18" s="192"/>
      <c r="W18" s="211"/>
      <c r="Z18" s="211"/>
      <c r="AA18" s="212"/>
      <c r="AB18" s="211"/>
      <c r="AC18" s="400" t="s">
        <v>73</v>
      </c>
      <c r="AD18" s="329" t="s">
        <v>50</v>
      </c>
      <c r="AL18" s="306">
        <v>251.148</v>
      </c>
      <c r="BM18" s="212"/>
      <c r="CD18" s="192"/>
      <c r="CE18" s="192"/>
      <c r="CF18" s="192"/>
      <c r="CG18" s="192"/>
      <c r="CI18" s="192"/>
      <c r="CJ18" s="192"/>
    </row>
    <row r="19" spans="21:83" ht="18" customHeight="1">
      <c r="U19" s="213"/>
      <c r="V19" s="192"/>
      <c r="W19" s="192"/>
      <c r="X19" s="192"/>
      <c r="Y19" s="211"/>
      <c r="AA19" s="214"/>
      <c r="AE19" s="192"/>
      <c r="BD19" s="192"/>
      <c r="BJ19" s="138"/>
      <c r="BM19" s="214"/>
      <c r="BQ19" s="211"/>
      <c r="CE19" s="211"/>
    </row>
    <row r="20" spans="21:86" ht="18" customHeight="1">
      <c r="U20" s="215"/>
      <c r="W20" s="211"/>
      <c r="AA20" s="219">
        <v>7</v>
      </c>
      <c r="AE20" s="328" t="s">
        <v>61</v>
      </c>
      <c r="AH20" s="218"/>
      <c r="CE20" s="192"/>
      <c r="CF20" s="192"/>
      <c r="CG20" s="192"/>
      <c r="CH20" s="192"/>
    </row>
    <row r="21" spans="20:88" ht="18" customHeight="1">
      <c r="T21" s="211"/>
      <c r="U21" s="192"/>
      <c r="AA21" s="211"/>
      <c r="AC21" s="211"/>
      <c r="AH21" s="211"/>
      <c r="AN21" s="211"/>
      <c r="AS21" s="211"/>
      <c r="BE21" s="211"/>
      <c r="BJ21" s="211"/>
      <c r="BL21" s="211"/>
      <c r="BN21" s="192"/>
      <c r="BW21" s="211"/>
      <c r="CC21" s="211"/>
      <c r="CE21" s="192"/>
      <c r="CF21" s="192"/>
      <c r="CH21" s="192"/>
      <c r="CI21" s="192"/>
      <c r="CJ21" s="192"/>
    </row>
    <row r="22" spans="19:87" ht="18" customHeight="1">
      <c r="S22" s="216"/>
      <c r="U22" s="192"/>
      <c r="V22" s="192"/>
      <c r="W22" s="211"/>
      <c r="AC22" s="226" t="s">
        <v>43</v>
      </c>
      <c r="BE22" s="211"/>
      <c r="BK22" s="211"/>
      <c r="BO22" s="211"/>
      <c r="BP22" s="400" t="s">
        <v>74</v>
      </c>
      <c r="BQ22" s="401" t="s">
        <v>51</v>
      </c>
      <c r="BS22" s="217"/>
      <c r="BW22" s="211"/>
      <c r="CE22" s="192"/>
      <c r="CF22" s="192"/>
      <c r="CG22" s="192"/>
      <c r="CI22" s="192"/>
    </row>
    <row r="23" spans="23:85" ht="18" customHeight="1">
      <c r="W23" s="218"/>
      <c r="Y23" s="219">
        <v>6</v>
      </c>
      <c r="BK23" s="227" t="s">
        <v>64</v>
      </c>
      <c r="BM23" s="219"/>
      <c r="BX23" s="305">
        <v>252.03</v>
      </c>
      <c r="CD23" s="192"/>
      <c r="CE23" s="192"/>
      <c r="CF23" s="192"/>
      <c r="CG23" s="192"/>
    </row>
    <row r="24" spans="8:84" ht="18" customHeight="1">
      <c r="H24" s="211"/>
      <c r="I24" s="211"/>
      <c r="J24" s="211"/>
      <c r="K24" s="211"/>
      <c r="N24" s="211"/>
      <c r="R24" s="211"/>
      <c r="S24" s="211"/>
      <c r="T24" s="211"/>
      <c r="U24" s="211"/>
      <c r="V24" s="211"/>
      <c r="W24" s="211"/>
      <c r="Y24" s="211"/>
      <c r="AB24" s="211"/>
      <c r="AC24" s="211"/>
      <c r="AD24" s="211"/>
      <c r="AE24" s="211"/>
      <c r="AY24" s="211"/>
      <c r="BM24" s="211"/>
      <c r="BN24" s="211"/>
      <c r="BO24" s="211"/>
      <c r="BP24" s="192"/>
      <c r="BQ24" s="211"/>
      <c r="BS24" s="211"/>
      <c r="BU24" s="211"/>
      <c r="BV24" s="211"/>
      <c r="BY24" s="211"/>
      <c r="BZ24" s="211"/>
      <c r="CB24" s="220"/>
      <c r="CD24" s="211"/>
      <c r="CF24" s="211"/>
    </row>
    <row r="25" spans="23:71" ht="18" customHeight="1">
      <c r="W25" s="211"/>
      <c r="X25" s="211"/>
      <c r="BN25" s="302">
        <v>8</v>
      </c>
      <c r="BO25" s="219">
        <v>9</v>
      </c>
      <c r="BP25" s="211"/>
      <c r="BR25" s="211"/>
      <c r="BS25" s="211"/>
    </row>
    <row r="26" spans="28:79" ht="18" customHeight="1">
      <c r="AB26" s="211"/>
      <c r="AC26" s="211"/>
      <c r="AD26" s="211"/>
      <c r="AE26" s="211"/>
      <c r="BK26" s="227" t="s">
        <v>45</v>
      </c>
      <c r="BN26" s="224"/>
      <c r="BV26" s="211"/>
      <c r="CA26" s="219"/>
    </row>
    <row r="27" spans="4:88" ht="18" customHeight="1">
      <c r="D27" s="221" t="s">
        <v>47</v>
      </c>
      <c r="T27">
        <v>0</v>
      </c>
      <c r="Z27" s="226" t="s">
        <v>42</v>
      </c>
      <c r="BY27" s="402" t="s">
        <v>52</v>
      </c>
      <c r="CJ27" s="223" t="s">
        <v>75</v>
      </c>
    </row>
    <row r="28" spans="18:73" ht="18" customHeight="1">
      <c r="R28" s="302">
        <v>2</v>
      </c>
      <c r="S28" s="219">
        <v>3</v>
      </c>
      <c r="V28" s="219">
        <v>5</v>
      </c>
      <c r="BS28" s="219">
        <v>11</v>
      </c>
      <c r="BT28" s="302">
        <v>12</v>
      </c>
      <c r="BU28" s="219">
        <v>13</v>
      </c>
    </row>
    <row r="29" spans="2:90" ht="18" customHeight="1">
      <c r="B29" s="225"/>
      <c r="K29" s="211"/>
      <c r="L29" s="211"/>
      <c r="N29" s="211"/>
      <c r="O29" s="211"/>
      <c r="T29" s="211"/>
      <c r="U29" s="211"/>
      <c r="BO29" s="211"/>
      <c r="BQ29" s="211"/>
      <c r="BU29" s="211"/>
      <c r="BV29" s="211"/>
      <c r="BY29" s="211"/>
      <c r="BZ29" s="211"/>
      <c r="CA29" s="211"/>
      <c r="CB29" s="211"/>
      <c r="CK29" s="225"/>
      <c r="CL29" s="225"/>
    </row>
    <row r="30" spans="22:85" ht="18" customHeight="1">
      <c r="V30" s="222" t="s">
        <v>60</v>
      </c>
      <c r="W30" s="211"/>
      <c r="BP30" s="211"/>
      <c r="BZ30" s="401" t="s">
        <v>53</v>
      </c>
      <c r="CF30" s="211"/>
      <c r="CG30" s="211"/>
    </row>
    <row r="31" spans="15:82" ht="18" customHeight="1">
      <c r="O31" s="403" t="s">
        <v>49</v>
      </c>
      <c r="V31" s="219"/>
      <c r="W31" s="211"/>
      <c r="X31" s="211"/>
      <c r="BO31" s="303" t="s">
        <v>76</v>
      </c>
      <c r="BQ31" s="219">
        <v>10</v>
      </c>
      <c r="BR31" s="211"/>
      <c r="BU31" s="228"/>
      <c r="BV31" s="211"/>
      <c r="CB31" s="211"/>
      <c r="CC31" s="211"/>
      <c r="CD31" s="211"/>
    </row>
    <row r="32" spans="2:89" ht="18" customHeight="1">
      <c r="B32" s="225"/>
      <c r="K32" s="211"/>
      <c r="L32" s="211"/>
      <c r="M32" s="211"/>
      <c r="N32" s="211"/>
      <c r="O32" s="211"/>
      <c r="R32" s="211"/>
      <c r="S32" s="211"/>
      <c r="T32" s="211"/>
      <c r="U32" s="211"/>
      <c r="V32" s="211"/>
      <c r="BO32" s="211"/>
      <c r="BQ32" s="211"/>
      <c r="BR32" s="211"/>
      <c r="BT32" s="211"/>
      <c r="BU32" s="211"/>
      <c r="BV32" s="211"/>
      <c r="BX32" s="211"/>
      <c r="BY32" s="211"/>
      <c r="BZ32" s="211"/>
      <c r="CB32" s="211"/>
      <c r="CK32" s="225"/>
    </row>
    <row r="33" spans="13:80" ht="18" customHeight="1">
      <c r="M33" s="219"/>
      <c r="N33" s="302">
        <v>1</v>
      </c>
      <c r="U33" s="219"/>
      <c r="V33" s="219">
        <v>4</v>
      </c>
      <c r="AB33" s="211"/>
      <c r="BQ33" s="219"/>
      <c r="BS33" s="211"/>
      <c r="BZ33" s="219">
        <v>14</v>
      </c>
      <c r="CB33" s="220"/>
    </row>
    <row r="34" spans="4:88" ht="18" customHeight="1">
      <c r="D34" s="229" t="s">
        <v>77</v>
      </c>
      <c r="T34" s="211"/>
      <c r="W34" s="211"/>
      <c r="X34" s="211"/>
      <c r="Y34" s="211"/>
      <c r="BM34" s="211"/>
      <c r="BO34" s="211"/>
      <c r="BQ34" s="304" t="s">
        <v>63</v>
      </c>
      <c r="BR34" s="211"/>
      <c r="BT34" s="211"/>
      <c r="CJ34" s="230" t="s">
        <v>78</v>
      </c>
    </row>
    <row r="35" spans="14:66" ht="18" customHeight="1">
      <c r="N35" s="404" t="s">
        <v>48</v>
      </c>
      <c r="R35" s="211"/>
      <c r="S35" s="211"/>
      <c r="T35" s="211"/>
      <c r="U35" s="211"/>
      <c r="V35" s="211"/>
      <c r="X35" s="219"/>
      <c r="Y35" s="211"/>
      <c r="Z35" s="211"/>
      <c r="AO35" s="211"/>
      <c r="AY35" s="211"/>
      <c r="BL35" s="211"/>
      <c r="BM35" s="211"/>
      <c r="BN35" s="211"/>
    </row>
    <row r="36" spans="2:80" ht="18" customHeight="1">
      <c r="B36" s="225"/>
      <c r="AE36" s="211"/>
      <c r="AO36" s="218"/>
      <c r="AY36" s="218"/>
      <c r="BJ36" s="220"/>
      <c r="BL36" s="211"/>
      <c r="BN36" s="211"/>
      <c r="CB36" s="220"/>
    </row>
    <row r="37" spans="2:90" ht="18" customHeight="1">
      <c r="B37" s="225"/>
      <c r="Y37" s="211"/>
      <c r="Z37" s="211"/>
      <c r="BA37" s="211"/>
      <c r="BM37" s="224"/>
      <c r="BN37" s="211"/>
      <c r="CL37" s="225"/>
    </row>
    <row r="38" spans="15:71" ht="18" customHeight="1">
      <c r="O38" s="211"/>
      <c r="P38" s="211"/>
      <c r="U38" s="211"/>
      <c r="V38" s="211"/>
      <c r="W38" s="211"/>
      <c r="AB38" s="211"/>
      <c r="AD38" s="211"/>
      <c r="AK38" s="211"/>
      <c r="BB38" s="138"/>
      <c r="BC38" s="211"/>
      <c r="BH38" s="211"/>
      <c r="BK38" s="211"/>
      <c r="BM38" s="138"/>
      <c r="BS38" s="211"/>
    </row>
    <row r="39" spans="8:83" ht="18" customHeight="1">
      <c r="H39" s="211"/>
      <c r="Z39" s="211"/>
      <c r="AA39" s="211"/>
      <c r="AB39" s="211"/>
      <c r="AC39" s="211"/>
      <c r="AD39" s="388" t="s">
        <v>119</v>
      </c>
      <c r="AJ39" s="211"/>
      <c r="BF39" s="211"/>
      <c r="BK39" s="211"/>
      <c r="BN39" s="192"/>
      <c r="CA39" s="211"/>
      <c r="CB39" s="211"/>
      <c r="CE39" s="211"/>
    </row>
    <row r="40" spans="8:83" ht="18" customHeight="1">
      <c r="H40" s="211"/>
      <c r="AB40" s="192"/>
      <c r="CA40" s="211"/>
      <c r="CB40" s="211"/>
      <c r="CE40" s="211"/>
    </row>
    <row r="41" spans="8:83" ht="18" customHeight="1">
      <c r="H41" s="211"/>
      <c r="W41" s="211"/>
      <c r="Y41" s="211"/>
      <c r="Z41" s="192"/>
      <c r="AA41" s="192"/>
      <c r="AB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211"/>
      <c r="BB41" s="192"/>
      <c r="BC41" s="192"/>
      <c r="BE41" s="192"/>
      <c r="BF41" s="211"/>
      <c r="BG41" s="192"/>
      <c r="BH41" s="192"/>
      <c r="BI41" s="192"/>
      <c r="BJ41" s="211"/>
      <c r="BP41" s="211"/>
      <c r="CA41" s="211"/>
      <c r="CB41" s="211"/>
      <c r="CE41" s="211"/>
    </row>
    <row r="42" spans="8:83" ht="18" customHeight="1">
      <c r="H42" s="211"/>
      <c r="S42" s="216"/>
      <c r="W42" s="192"/>
      <c r="AB42" s="192"/>
      <c r="AP42" s="192"/>
      <c r="BD42" s="211"/>
      <c r="BE42" s="211"/>
      <c r="BG42" s="211"/>
      <c r="BH42" s="192"/>
      <c r="BI42" s="192"/>
      <c r="BL42" s="211"/>
      <c r="CA42" s="211"/>
      <c r="CB42" s="211"/>
      <c r="CE42" s="211"/>
    </row>
    <row r="43" spans="8:83" ht="18" customHeight="1">
      <c r="H43" s="211"/>
      <c r="S43" s="192"/>
      <c r="W43" s="192"/>
      <c r="AB43" s="192"/>
      <c r="AP43" s="192"/>
      <c r="BD43" s="211"/>
      <c r="BE43" s="211"/>
      <c r="BG43" s="211"/>
      <c r="BH43" s="192"/>
      <c r="BI43" s="192"/>
      <c r="BL43" s="211"/>
      <c r="CA43" s="211"/>
      <c r="CB43" s="211"/>
      <c r="CE43" s="211"/>
    </row>
    <row r="44" spans="8:83" ht="18" customHeight="1">
      <c r="H44" s="211"/>
      <c r="Q44" s="192"/>
      <c r="R44" s="192"/>
      <c r="S44" s="192"/>
      <c r="T44" s="192"/>
      <c r="U44" s="192"/>
      <c r="V44" s="192"/>
      <c r="Y44" s="192"/>
      <c r="Z44" s="192"/>
      <c r="AA44" s="192"/>
      <c r="AB44" s="192"/>
      <c r="AC44" s="192"/>
      <c r="AD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CA44" s="211"/>
      <c r="CB44" s="211"/>
      <c r="CE44" s="211"/>
    </row>
    <row r="45" spans="8:83" ht="18" customHeight="1">
      <c r="H45" s="211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F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U45" s="192"/>
      <c r="AV45" s="192"/>
      <c r="AW45" s="192"/>
      <c r="AX45" s="192"/>
      <c r="AY45" s="192"/>
      <c r="AZ45" s="192"/>
      <c r="BA45" s="192"/>
      <c r="BD45" s="192"/>
      <c r="BG45" s="192"/>
      <c r="BH45" s="192"/>
      <c r="BI45" s="192"/>
      <c r="BM45" s="192"/>
      <c r="BN45" s="192"/>
      <c r="BO45" s="192"/>
      <c r="BP45" s="192"/>
      <c r="BQ45" s="192"/>
      <c r="BR45" s="192"/>
      <c r="BS45" s="192"/>
      <c r="CA45" s="211"/>
      <c r="CB45" s="211"/>
      <c r="CE45" s="211"/>
    </row>
    <row r="46" spans="8:83" ht="18" customHeight="1">
      <c r="H46" s="211"/>
      <c r="AC46" s="192"/>
      <c r="AD46" s="192"/>
      <c r="AE46" s="192"/>
      <c r="AF46" s="192"/>
      <c r="AH46" s="192"/>
      <c r="AI46" s="192"/>
      <c r="AJ46" s="192"/>
      <c r="AK46" s="192"/>
      <c r="AL46" s="192"/>
      <c r="AM46" s="192"/>
      <c r="AN46" s="192"/>
      <c r="AZ46" s="192"/>
      <c r="BA46" s="192"/>
      <c r="BB46" s="192"/>
      <c r="BC46" s="192"/>
      <c r="BD46" s="192"/>
      <c r="BF46" s="192"/>
      <c r="BG46" s="192"/>
      <c r="BH46" s="192"/>
      <c r="BI46" s="192"/>
      <c r="CA46" s="211"/>
      <c r="CB46" s="211"/>
      <c r="CE46" s="211"/>
    </row>
    <row r="47" spans="8:83" ht="18" customHeight="1">
      <c r="H47" s="211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T47" s="326" t="s">
        <v>79</v>
      </c>
      <c r="AZ47" s="192"/>
      <c r="BA47" s="192"/>
      <c r="BB47" s="192"/>
      <c r="BC47" s="192"/>
      <c r="BD47" s="211"/>
      <c r="BG47" s="192"/>
      <c r="BH47" s="192"/>
      <c r="BI47" s="192"/>
      <c r="CA47" s="211"/>
      <c r="CB47" s="211"/>
      <c r="CE47" s="211"/>
    </row>
    <row r="48" spans="29:90" ht="18" customHeight="1"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T48" s="216" t="s">
        <v>121</v>
      </c>
      <c r="BC48" s="192"/>
      <c r="BD48" s="192"/>
      <c r="BE48" s="192"/>
      <c r="BF48" s="192"/>
      <c r="BG48" s="192"/>
      <c r="BH48" s="192"/>
      <c r="BI48" s="192"/>
      <c r="CL48" s="228"/>
    </row>
    <row r="49" spans="29:61" ht="18" customHeight="1"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T49" s="216" t="s">
        <v>84</v>
      </c>
      <c r="BC49" s="192"/>
      <c r="BD49" s="192"/>
      <c r="BE49" s="192"/>
      <c r="BF49" s="192"/>
      <c r="BG49" s="192"/>
      <c r="BH49" s="192"/>
      <c r="BI49" s="192"/>
    </row>
    <row r="50" spans="3:89" ht="18" customHeight="1" thickBot="1">
      <c r="C50" s="231" t="s">
        <v>16</v>
      </c>
      <c r="D50" s="232" t="s">
        <v>80</v>
      </c>
      <c r="E50" s="232" t="s">
        <v>81</v>
      </c>
      <c r="F50" s="232" t="s">
        <v>82</v>
      </c>
      <c r="G50" s="233" t="s">
        <v>83</v>
      </c>
      <c r="H50" s="234"/>
      <c r="I50" s="232" t="s">
        <v>16</v>
      </c>
      <c r="J50" s="232" t="s">
        <v>80</v>
      </c>
      <c r="K50" s="233" t="s">
        <v>83</v>
      </c>
      <c r="L50" s="234"/>
      <c r="M50" s="232" t="s">
        <v>16</v>
      </c>
      <c r="N50" s="232" t="s">
        <v>80</v>
      </c>
      <c r="O50" s="235" t="s">
        <v>83</v>
      </c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M50" s="192"/>
      <c r="AN50" s="192"/>
      <c r="AQ50" s="192"/>
      <c r="AR50" s="192"/>
      <c r="AS50" s="192"/>
      <c r="AT50" s="192"/>
      <c r="AU50" s="192"/>
      <c r="AV50" s="192"/>
      <c r="AW50" s="192"/>
      <c r="AX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P50" s="192"/>
      <c r="BQ50" s="192"/>
      <c r="BR50" s="192"/>
      <c r="BS50" s="192"/>
      <c r="BY50" s="231" t="s">
        <v>16</v>
      </c>
      <c r="BZ50" s="236" t="s">
        <v>80</v>
      </c>
      <c r="CA50" s="237" t="s">
        <v>83</v>
      </c>
      <c r="CB50" s="234"/>
      <c r="CC50" s="232" t="s">
        <v>16</v>
      </c>
      <c r="CD50" s="232" t="s">
        <v>80</v>
      </c>
      <c r="CE50" s="233" t="s">
        <v>83</v>
      </c>
      <c r="CF50" s="234"/>
      <c r="CG50" s="232" t="s">
        <v>16</v>
      </c>
      <c r="CH50" s="232" t="s">
        <v>80</v>
      </c>
      <c r="CI50" s="232" t="s">
        <v>81</v>
      </c>
      <c r="CJ50" s="232" t="s">
        <v>82</v>
      </c>
      <c r="CK50" s="235" t="s">
        <v>83</v>
      </c>
    </row>
    <row r="51" spans="3:89" ht="21" customHeight="1" thickTop="1">
      <c r="C51" s="97"/>
      <c r="D51" s="95"/>
      <c r="E51" s="95"/>
      <c r="F51" s="95"/>
      <c r="G51" s="95"/>
      <c r="H51" s="94" t="s">
        <v>31</v>
      </c>
      <c r="I51" s="94"/>
      <c r="J51" s="94"/>
      <c r="K51" s="98"/>
      <c r="L51" s="98"/>
      <c r="M51" s="95"/>
      <c r="N51" s="95"/>
      <c r="O51" s="96"/>
      <c r="T51" s="192"/>
      <c r="U51" s="192"/>
      <c r="V51" s="192"/>
      <c r="W51" s="192"/>
      <c r="AB51" s="192"/>
      <c r="AC51" s="192"/>
      <c r="AD51" s="192"/>
      <c r="AE51" s="192"/>
      <c r="AF51" s="192"/>
      <c r="AG51" s="192"/>
      <c r="AH51" s="192"/>
      <c r="AI51" s="192"/>
      <c r="AJ51" s="192"/>
      <c r="AM51" s="192"/>
      <c r="AN51" s="192"/>
      <c r="AQ51" s="192"/>
      <c r="AR51" s="192"/>
      <c r="AS51" s="192"/>
      <c r="AT51" s="192"/>
      <c r="AU51" s="192"/>
      <c r="AV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T51" s="192"/>
      <c r="BU51" s="192"/>
      <c r="BV51" s="192"/>
      <c r="BW51" s="192"/>
      <c r="BY51" s="238"/>
      <c r="BZ51" s="98"/>
      <c r="CA51" s="98"/>
      <c r="CB51" s="98"/>
      <c r="CC51" s="98"/>
      <c r="CD51" s="94" t="s">
        <v>31</v>
      </c>
      <c r="CE51" s="94"/>
      <c r="CF51" s="94"/>
      <c r="CG51" s="95"/>
      <c r="CH51" s="95"/>
      <c r="CI51" s="95"/>
      <c r="CJ51" s="95"/>
      <c r="CK51" s="239"/>
    </row>
    <row r="52" spans="3:89" ht="21" customHeight="1">
      <c r="C52" s="240"/>
      <c r="D52" s="241"/>
      <c r="E52" s="241"/>
      <c r="F52" s="241"/>
      <c r="G52" s="242"/>
      <c r="H52" s="242"/>
      <c r="I52" s="241"/>
      <c r="J52" s="241"/>
      <c r="K52" s="242"/>
      <c r="L52" s="242"/>
      <c r="M52" s="241"/>
      <c r="N52" s="241"/>
      <c r="O52" s="243"/>
      <c r="AB52" s="192"/>
      <c r="AC52" s="192"/>
      <c r="AD52" s="192"/>
      <c r="AE52" s="192"/>
      <c r="AF52" s="192"/>
      <c r="AG52" s="192"/>
      <c r="AH52" s="192"/>
      <c r="AI52" s="192"/>
      <c r="AJ52" s="192"/>
      <c r="AZ52" s="192"/>
      <c r="BA52" s="192"/>
      <c r="BB52" s="192"/>
      <c r="BC52" s="192"/>
      <c r="BY52" s="240"/>
      <c r="BZ52" s="241"/>
      <c r="CA52" s="242"/>
      <c r="CB52" s="242"/>
      <c r="CC52" s="241"/>
      <c r="CD52" s="241"/>
      <c r="CE52" s="242"/>
      <c r="CF52" s="242"/>
      <c r="CG52" s="241"/>
      <c r="CH52" s="241"/>
      <c r="CI52" s="241"/>
      <c r="CJ52" s="241"/>
      <c r="CK52" s="243"/>
    </row>
    <row r="53" spans="3:89" ht="21" customHeight="1" thickBot="1">
      <c r="C53" s="247"/>
      <c r="D53" s="248"/>
      <c r="E53" s="249"/>
      <c r="F53" s="250"/>
      <c r="G53" s="245"/>
      <c r="H53" s="246"/>
      <c r="I53" s="244"/>
      <c r="J53" s="187"/>
      <c r="K53" s="245"/>
      <c r="L53" s="245"/>
      <c r="M53" s="244" t="s">
        <v>25</v>
      </c>
      <c r="N53" s="187">
        <v>250.767</v>
      </c>
      <c r="O53" s="167" t="s">
        <v>85</v>
      </c>
      <c r="AB53" s="192"/>
      <c r="AC53" s="192"/>
      <c r="AD53" s="192"/>
      <c r="AE53" s="192"/>
      <c r="AF53" s="192"/>
      <c r="AG53" s="192"/>
      <c r="AH53" s="192"/>
      <c r="AI53" s="192"/>
      <c r="AJ53" s="192"/>
      <c r="AQ53" s="307" t="s">
        <v>16</v>
      </c>
      <c r="AR53" s="236" t="s">
        <v>80</v>
      </c>
      <c r="AS53" s="308" t="s">
        <v>81</v>
      </c>
      <c r="AT53" s="232" t="s">
        <v>82</v>
      </c>
      <c r="AU53" s="309" t="s">
        <v>83</v>
      </c>
      <c r="AV53" s="310" t="s">
        <v>86</v>
      </c>
      <c r="AW53" s="396"/>
      <c r="AX53" s="397"/>
      <c r="AY53" s="397"/>
      <c r="AZ53" s="398"/>
      <c r="BA53" s="398"/>
      <c r="BB53" s="192"/>
      <c r="BC53" s="192"/>
      <c r="BY53" s="255" t="s">
        <v>87</v>
      </c>
      <c r="BZ53" s="187">
        <v>251.8</v>
      </c>
      <c r="CA53" s="245" t="s">
        <v>85</v>
      </c>
      <c r="CB53" s="246"/>
      <c r="CC53" s="244"/>
      <c r="CD53" s="187"/>
      <c r="CE53" s="245"/>
      <c r="CF53" s="246"/>
      <c r="CG53" s="256"/>
      <c r="CH53" s="248"/>
      <c r="CI53" s="249"/>
      <c r="CJ53" s="250"/>
      <c r="CK53" s="167"/>
    </row>
    <row r="54" spans="3:89" ht="21" customHeight="1" thickTop="1">
      <c r="C54" s="247" t="s">
        <v>21</v>
      </c>
      <c r="D54" s="248">
        <v>250.582</v>
      </c>
      <c r="E54" s="249">
        <v>65</v>
      </c>
      <c r="F54" s="250">
        <f>D54+E54*0.001</f>
        <v>250.647</v>
      </c>
      <c r="G54" s="245" t="s">
        <v>85</v>
      </c>
      <c r="H54" s="246"/>
      <c r="I54" s="244" t="s">
        <v>23</v>
      </c>
      <c r="J54" s="187">
        <v>250.687</v>
      </c>
      <c r="K54" s="245" t="s">
        <v>85</v>
      </c>
      <c r="L54" s="245"/>
      <c r="M54" s="241"/>
      <c r="N54" s="241"/>
      <c r="O54" s="243"/>
      <c r="Q54" s="251"/>
      <c r="R54" s="252"/>
      <c r="S54" s="252"/>
      <c r="T54" s="253" t="s">
        <v>129</v>
      </c>
      <c r="U54" s="252"/>
      <c r="V54" s="252"/>
      <c r="W54" s="254"/>
      <c r="AB54" s="192"/>
      <c r="AC54" s="192"/>
      <c r="AD54" s="192"/>
      <c r="AE54" s="192"/>
      <c r="AF54" s="192"/>
      <c r="AG54" s="192"/>
      <c r="AH54" s="192"/>
      <c r="AI54" s="192"/>
      <c r="AJ54" s="192"/>
      <c r="AQ54" s="311"/>
      <c r="AR54" s="92"/>
      <c r="AS54" s="92"/>
      <c r="AT54" s="312" t="s">
        <v>90</v>
      </c>
      <c r="AU54" s="92"/>
      <c r="AV54" s="312"/>
      <c r="AW54" s="239"/>
      <c r="AX54" s="134"/>
      <c r="AY54" s="113"/>
      <c r="AZ54" s="192"/>
      <c r="BA54" s="192"/>
      <c r="BB54" s="192"/>
      <c r="BC54" s="192"/>
      <c r="BQ54" s="251"/>
      <c r="BR54" s="252"/>
      <c r="BS54" s="252"/>
      <c r="BT54" s="253" t="s">
        <v>130</v>
      </c>
      <c r="BU54" s="252"/>
      <c r="BV54" s="252"/>
      <c r="BW54" s="254"/>
      <c r="BY54" s="240"/>
      <c r="BZ54" s="241"/>
      <c r="CA54" s="242"/>
      <c r="CB54" s="246"/>
      <c r="CC54" s="244" t="s">
        <v>88</v>
      </c>
      <c r="CD54" s="187">
        <v>251.908</v>
      </c>
      <c r="CE54" s="245" t="s">
        <v>85</v>
      </c>
      <c r="CF54" s="246"/>
      <c r="CG54" s="256" t="s">
        <v>89</v>
      </c>
      <c r="CH54" s="248">
        <v>251.953</v>
      </c>
      <c r="CI54" s="249">
        <v>69</v>
      </c>
      <c r="CJ54" s="250">
        <f>CH54+CI54*0.001</f>
        <v>252.022</v>
      </c>
      <c r="CK54" s="167" t="s">
        <v>85</v>
      </c>
    </row>
    <row r="55" spans="3:89" ht="21" customHeight="1" thickBot="1">
      <c r="C55" s="240"/>
      <c r="D55" s="241"/>
      <c r="E55" s="241"/>
      <c r="F55" s="241"/>
      <c r="G55" s="242"/>
      <c r="H55" s="246"/>
      <c r="I55" s="244"/>
      <c r="J55" s="187"/>
      <c r="K55" s="245"/>
      <c r="L55" s="245"/>
      <c r="M55" s="244" t="s">
        <v>91</v>
      </c>
      <c r="N55" s="187">
        <v>250.843</v>
      </c>
      <c r="O55" s="167" t="s">
        <v>85</v>
      </c>
      <c r="Q55" s="257"/>
      <c r="R55" s="258" t="s">
        <v>131</v>
      </c>
      <c r="S55" s="259"/>
      <c r="T55" s="260" t="s">
        <v>132</v>
      </c>
      <c r="U55" s="261"/>
      <c r="V55" s="258" t="s">
        <v>133</v>
      </c>
      <c r="W55" s="262"/>
      <c r="AB55" s="192"/>
      <c r="AC55" s="192"/>
      <c r="AD55" s="192"/>
      <c r="AE55" s="192"/>
      <c r="AF55" s="192"/>
      <c r="AG55" s="192"/>
      <c r="AH55" s="192"/>
      <c r="AI55" s="192"/>
      <c r="AJ55" s="192"/>
      <c r="AQ55" s="255"/>
      <c r="AR55" s="187"/>
      <c r="AS55" s="313"/>
      <c r="AT55" s="314"/>
      <c r="AU55" s="315"/>
      <c r="AV55" s="316"/>
      <c r="AW55" s="121"/>
      <c r="AX55" s="394"/>
      <c r="AY55" s="395"/>
      <c r="AZ55" s="192"/>
      <c r="BA55" s="192"/>
      <c r="BB55" s="192"/>
      <c r="BC55" s="192"/>
      <c r="BQ55" s="257"/>
      <c r="BR55" s="258" t="s">
        <v>131</v>
      </c>
      <c r="BS55" s="259"/>
      <c r="BT55" s="260" t="s">
        <v>132</v>
      </c>
      <c r="BU55" s="261"/>
      <c r="BV55" s="258" t="s">
        <v>133</v>
      </c>
      <c r="BW55" s="262"/>
      <c r="BY55" s="255" t="s">
        <v>92</v>
      </c>
      <c r="BZ55" s="187">
        <v>251.804</v>
      </c>
      <c r="CA55" s="245" t="s">
        <v>85</v>
      </c>
      <c r="CB55" s="246"/>
      <c r="CC55" s="241"/>
      <c r="CD55" s="241"/>
      <c r="CE55" s="242"/>
      <c r="CF55" s="246"/>
      <c r="CG55" s="241"/>
      <c r="CH55" s="241"/>
      <c r="CI55" s="241"/>
      <c r="CJ55" s="241"/>
      <c r="CK55" s="243"/>
    </row>
    <row r="56" spans="3:89" ht="21" customHeight="1" thickTop="1">
      <c r="C56" s="247" t="s">
        <v>22</v>
      </c>
      <c r="D56" s="248">
        <v>250.681</v>
      </c>
      <c r="E56" s="249">
        <v>-65</v>
      </c>
      <c r="F56" s="250">
        <f>D56+E56*0.001</f>
        <v>250.616</v>
      </c>
      <c r="G56" s="245" t="s">
        <v>85</v>
      </c>
      <c r="H56" s="246"/>
      <c r="I56" s="244" t="s">
        <v>95</v>
      </c>
      <c r="J56" s="187">
        <v>250.766</v>
      </c>
      <c r="K56" s="245" t="s">
        <v>85</v>
      </c>
      <c r="L56" s="245"/>
      <c r="M56" s="241"/>
      <c r="N56" s="241"/>
      <c r="O56" s="243"/>
      <c r="Q56" s="122"/>
      <c r="S56" s="127"/>
      <c r="T56" s="264"/>
      <c r="U56" s="118"/>
      <c r="V56" s="265"/>
      <c r="W56" s="263"/>
      <c r="AB56" s="192"/>
      <c r="AC56" s="192"/>
      <c r="AD56" s="192"/>
      <c r="AE56" s="192"/>
      <c r="AF56" s="192"/>
      <c r="AG56" s="192"/>
      <c r="AH56" s="192"/>
      <c r="AI56" s="192"/>
      <c r="AJ56" s="192"/>
      <c r="AQ56" s="318" t="s">
        <v>93</v>
      </c>
      <c r="AR56" s="250">
        <v>251.063</v>
      </c>
      <c r="AS56" s="313">
        <v>-37</v>
      </c>
      <c r="AT56" s="314">
        <f>AR56+(AS56/1000)</f>
        <v>251.02599999999998</v>
      </c>
      <c r="AU56" s="315" t="s">
        <v>134</v>
      </c>
      <c r="AV56" s="317" t="s">
        <v>94</v>
      </c>
      <c r="AW56" s="399"/>
      <c r="AX56" s="394"/>
      <c r="AY56" s="113"/>
      <c r="AZ56" s="192"/>
      <c r="BA56" s="192"/>
      <c r="BB56" s="192"/>
      <c r="BC56" s="192"/>
      <c r="BQ56" s="122"/>
      <c r="BR56" s="118"/>
      <c r="BS56" s="127"/>
      <c r="BT56" s="127"/>
      <c r="BU56" s="118"/>
      <c r="BV56" s="118"/>
      <c r="BW56" s="263"/>
      <c r="BY56" s="240"/>
      <c r="BZ56" s="241"/>
      <c r="CA56" s="242"/>
      <c r="CB56" s="246"/>
      <c r="CC56" s="244" t="s">
        <v>101</v>
      </c>
      <c r="CD56" s="187">
        <v>251.947</v>
      </c>
      <c r="CE56" s="245" t="s">
        <v>85</v>
      </c>
      <c r="CF56" s="246"/>
      <c r="CG56" s="256" t="s">
        <v>102</v>
      </c>
      <c r="CH56" s="248">
        <v>252.074</v>
      </c>
      <c r="CI56" s="249">
        <v>-69</v>
      </c>
      <c r="CJ56" s="250">
        <f>CH56+CI56*0.001</f>
        <v>252.00500000000002</v>
      </c>
      <c r="CK56" s="167" t="s">
        <v>85</v>
      </c>
    </row>
    <row r="57" spans="3:89" ht="21" customHeight="1">
      <c r="C57" s="247"/>
      <c r="D57" s="248"/>
      <c r="E57" s="249"/>
      <c r="F57" s="250"/>
      <c r="G57" s="245"/>
      <c r="H57" s="246"/>
      <c r="I57" s="244"/>
      <c r="J57" s="187"/>
      <c r="K57" s="245"/>
      <c r="L57" s="245"/>
      <c r="M57" s="244" t="s">
        <v>96</v>
      </c>
      <c r="N57" s="187">
        <v>250.894</v>
      </c>
      <c r="O57" s="167" t="s">
        <v>85</v>
      </c>
      <c r="Q57" s="122"/>
      <c r="R57" s="265" t="s">
        <v>97</v>
      </c>
      <c r="S57" s="127"/>
      <c r="T57" s="264" t="s">
        <v>98</v>
      </c>
      <c r="U57" s="118"/>
      <c r="V57" s="265" t="s">
        <v>99</v>
      </c>
      <c r="W57" s="263"/>
      <c r="AB57" s="192"/>
      <c r="AC57" s="192"/>
      <c r="AD57" s="192"/>
      <c r="AE57" s="192"/>
      <c r="AF57" s="192"/>
      <c r="AG57" s="192"/>
      <c r="AH57" s="192"/>
      <c r="AI57" s="192"/>
      <c r="AJ57" s="192"/>
      <c r="AQ57" s="318" t="s">
        <v>103</v>
      </c>
      <c r="AR57" s="250">
        <v>251.07</v>
      </c>
      <c r="AS57" s="313">
        <v>37</v>
      </c>
      <c r="AT57" s="314">
        <f>AR57+(AS57/1000)</f>
        <v>251.107</v>
      </c>
      <c r="AU57" s="315" t="s">
        <v>134</v>
      </c>
      <c r="AV57" s="317" t="s">
        <v>94</v>
      </c>
      <c r="AW57" s="399"/>
      <c r="AX57" s="394"/>
      <c r="AY57" s="113"/>
      <c r="AZ57" s="192"/>
      <c r="BA57" s="192"/>
      <c r="BB57" s="192"/>
      <c r="BC57" s="192"/>
      <c r="BQ57" s="122"/>
      <c r="BR57" s="265" t="s">
        <v>97</v>
      </c>
      <c r="BS57" s="127"/>
      <c r="BT57" s="264" t="s">
        <v>98</v>
      </c>
      <c r="BU57" s="118"/>
      <c r="BV57" s="265" t="s">
        <v>136</v>
      </c>
      <c r="BW57" s="263"/>
      <c r="BY57" s="255" t="s">
        <v>100</v>
      </c>
      <c r="BZ57" s="187">
        <v>251.867</v>
      </c>
      <c r="CA57" s="245" t="s">
        <v>85</v>
      </c>
      <c r="CB57" s="246"/>
      <c r="CC57" s="244"/>
      <c r="CD57" s="187"/>
      <c r="CE57" s="245"/>
      <c r="CF57" s="246"/>
      <c r="CG57" s="256"/>
      <c r="CH57" s="248"/>
      <c r="CI57" s="249"/>
      <c r="CJ57" s="250">
        <f>CH57+CI57*0.001</f>
        <v>0</v>
      </c>
      <c r="CK57" s="167"/>
    </row>
    <row r="58" spans="3:89" ht="18" customHeight="1" thickBot="1">
      <c r="C58" s="267"/>
      <c r="D58" s="268"/>
      <c r="E58" s="269"/>
      <c r="F58" s="269"/>
      <c r="G58" s="270"/>
      <c r="H58" s="271"/>
      <c r="I58" s="272"/>
      <c r="J58" s="268"/>
      <c r="K58" s="270"/>
      <c r="L58" s="270"/>
      <c r="M58" s="272"/>
      <c r="N58" s="268"/>
      <c r="O58" s="273"/>
      <c r="Q58" s="203"/>
      <c r="R58" s="200"/>
      <c r="S58" s="207"/>
      <c r="T58" s="207"/>
      <c r="U58" s="200"/>
      <c r="V58" s="200"/>
      <c r="W58" s="274"/>
      <c r="AB58" s="192"/>
      <c r="AC58" s="192"/>
      <c r="AD58" s="192"/>
      <c r="AG58" s="192"/>
      <c r="AH58" s="192"/>
      <c r="AI58" s="192"/>
      <c r="AJ58" s="192"/>
      <c r="AQ58" s="319"/>
      <c r="AR58" s="320"/>
      <c r="AS58" s="321"/>
      <c r="AT58" s="322"/>
      <c r="AU58" s="323"/>
      <c r="AV58" s="324"/>
      <c r="AW58" s="325"/>
      <c r="AX58" s="394"/>
      <c r="AY58" s="394"/>
      <c r="AZ58" s="192"/>
      <c r="BA58" s="192"/>
      <c r="BB58" s="192"/>
      <c r="BC58" s="192"/>
      <c r="BQ58" s="203"/>
      <c r="BR58" s="200"/>
      <c r="BS58" s="207"/>
      <c r="BT58" s="207"/>
      <c r="BU58" s="200"/>
      <c r="BV58" s="200"/>
      <c r="BW58" s="274"/>
      <c r="BY58" s="267"/>
      <c r="BZ58" s="268"/>
      <c r="CA58" s="270"/>
      <c r="CB58" s="271"/>
      <c r="CC58" s="272"/>
      <c r="CD58" s="268"/>
      <c r="CE58" s="270"/>
      <c r="CF58" s="271"/>
      <c r="CG58" s="272"/>
      <c r="CH58" s="268"/>
      <c r="CI58" s="269"/>
      <c r="CJ58" s="269"/>
      <c r="CK58" s="273"/>
    </row>
    <row r="59" spans="24:71" ht="12.75" customHeight="1">
      <c r="X59" s="192"/>
      <c r="Y59" s="192"/>
      <c r="Z59" s="192"/>
      <c r="AA59" s="192"/>
      <c r="AB59" s="192"/>
      <c r="AC59" s="192"/>
      <c r="AD59" s="192"/>
      <c r="AE59" s="392"/>
      <c r="AF59" s="393"/>
      <c r="AG59" s="192"/>
      <c r="AH59" s="192"/>
      <c r="AI59" s="192"/>
      <c r="AJ59" s="192"/>
      <c r="AK59" s="192"/>
      <c r="AL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H59" s="392"/>
      <c r="BI59" s="393"/>
      <c r="BP59" s="192"/>
      <c r="BQ59" s="192"/>
      <c r="BR59" s="192"/>
      <c r="BS59" s="192"/>
    </row>
    <row r="60" spans="24:55" ht="12.75" customHeight="1"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</row>
    <row r="61" spans="31:32" s="266" customFormat="1" ht="12.75" customHeight="1">
      <c r="AE61" s="301"/>
      <c r="AF61" s="301"/>
    </row>
    <row r="62" spans="31:32" ht="12.75">
      <c r="AE62" s="192"/>
      <c r="AF62" s="192"/>
    </row>
    <row r="63" spans="31:32" ht="12.75">
      <c r="AE63" s="192"/>
      <c r="AF63" s="192"/>
    </row>
    <row r="64" spans="31:32" ht="12.75">
      <c r="AE64" s="192"/>
      <c r="AF64" s="192"/>
    </row>
    <row r="65" spans="31:32" ht="12.75">
      <c r="AE65" s="192"/>
      <c r="AF65" s="192"/>
    </row>
    <row r="66" spans="31:32" ht="12.75">
      <c r="AE66" s="192"/>
      <c r="AF66" s="192"/>
    </row>
    <row r="67" spans="31:32" ht="12.75">
      <c r="AE67" s="192"/>
      <c r="AF67" s="192"/>
    </row>
    <row r="68" spans="31:32" ht="12.75">
      <c r="AE68" s="192"/>
      <c r="AF68" s="192"/>
    </row>
    <row r="69" spans="31:32" ht="12.75">
      <c r="AE69" s="192"/>
      <c r="AF69" s="192"/>
    </row>
    <row r="70" spans="31:32" ht="12.75">
      <c r="AE70" s="192"/>
      <c r="AF70" s="192"/>
    </row>
    <row r="71" spans="31:32" ht="12.75">
      <c r="AE71" s="192"/>
      <c r="AF71" s="192"/>
    </row>
    <row r="72" spans="31:32" ht="12.75">
      <c r="AE72" s="192"/>
      <c r="AF72" s="192"/>
    </row>
    <row r="73" spans="31:32" ht="12.75">
      <c r="AE73" s="192"/>
      <c r="AF73" s="192"/>
    </row>
    <row r="74" spans="31:32" ht="12.75">
      <c r="AE74" s="192"/>
      <c r="AF74" s="192"/>
    </row>
    <row r="75" spans="31:32" ht="12.75">
      <c r="AE75" s="192"/>
      <c r="AF75" s="192"/>
    </row>
    <row r="76" spans="31:32" ht="12.75">
      <c r="AE76" s="192"/>
      <c r="AF76" s="192"/>
    </row>
    <row r="77" spans="31:32" ht="12.75">
      <c r="AE77" s="192"/>
      <c r="AF77" s="192"/>
    </row>
    <row r="78" spans="31:32" ht="12.75">
      <c r="AE78" s="192"/>
      <c r="AF78" s="192"/>
    </row>
    <row r="79" spans="31:32" ht="12.75">
      <c r="AE79" s="192"/>
      <c r="AF79" s="192"/>
    </row>
    <row r="80" spans="31:32" ht="12.75">
      <c r="AE80" s="192"/>
      <c r="AF80" s="192"/>
    </row>
    <row r="81" spans="31:32" ht="12.75">
      <c r="AE81" s="192"/>
      <c r="AF81" s="192"/>
    </row>
    <row r="82" spans="31:32" ht="12.75">
      <c r="AE82" s="192"/>
      <c r="AF82" s="192"/>
    </row>
    <row r="83" spans="31:32" ht="12.75">
      <c r="AE83" s="192"/>
      <c r="AF83" s="192"/>
    </row>
    <row r="84" spans="31:32" ht="12.75">
      <c r="AE84" s="192"/>
      <c r="AF84" s="192"/>
    </row>
    <row r="85" spans="31:32" ht="12.75">
      <c r="AE85" s="192"/>
      <c r="AF85" s="192"/>
    </row>
    <row r="86" spans="31:32" ht="12.75">
      <c r="AE86" s="192"/>
      <c r="AF86" s="192"/>
    </row>
    <row r="87" spans="31:32" ht="12.75">
      <c r="AE87" s="192"/>
      <c r="AF87" s="192"/>
    </row>
    <row r="88" spans="31:32" ht="12.75">
      <c r="AE88" s="192"/>
      <c r="AF88" s="192"/>
    </row>
    <row r="89" spans="31:32" ht="12.75">
      <c r="AE89" s="192"/>
      <c r="AF89" s="192"/>
    </row>
    <row r="90" spans="31:32" ht="12.75">
      <c r="AE90" s="192"/>
      <c r="AF90" s="192"/>
    </row>
    <row r="91" spans="31:32" ht="12.75">
      <c r="AE91" s="192"/>
      <c r="AF91" s="192"/>
    </row>
    <row r="92" spans="31:32" ht="12.75">
      <c r="AE92" s="192"/>
      <c r="AF92" s="192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925969" r:id="rId1"/>
    <oleObject progId="Paint.Picture" shapeId="954220" r:id="rId2"/>
    <oleObject progId="Paint.Picture" shapeId="255491" r:id="rId3"/>
    <oleObject progId="Paint.Picture" shapeId="25637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2010-06-22T08:06:19Z</cp:lastPrinted>
  <dcterms:created xsi:type="dcterms:W3CDTF">2002-11-08T09:45:26Z</dcterms:created>
  <dcterms:modified xsi:type="dcterms:W3CDTF">2010-08-13T07:37:12Z</dcterms:modified>
  <cp:category/>
  <cp:version/>
  <cp:contentType/>
  <cp:contentStatus/>
</cp:coreProperties>
</file>