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140" tabRatio="601" activeTab="1"/>
  </bookViews>
  <sheets>
    <sheet name="titul" sheetId="1" r:id="rId1"/>
    <sheet name="Svitavy" sheetId="2" r:id="rId2"/>
  </sheets>
  <definedNames/>
  <calcPr fullCalcOnLoad="1"/>
</workbook>
</file>

<file path=xl/sharedStrings.xml><?xml version="1.0" encoding="utf-8"?>
<sst xmlns="http://schemas.openxmlformats.org/spreadsheetml/2006/main" count="448" uniqueCount="274">
  <si>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</si>
  <si>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</si>
  <si>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</si>
  <si>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</si>
  <si>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</si>
  <si>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</si>
  <si>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</si>
  <si>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</si>
  <si>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3</t>
  </si>
  <si>
    <t>Se 6</t>
  </si>
  <si>
    <t>C</t>
  </si>
  <si>
    <t>JPg</t>
  </si>
  <si>
    <t>Z  koleje č. 2</t>
  </si>
  <si>
    <t>S 1</t>
  </si>
  <si>
    <t>Se 1</t>
  </si>
  <si>
    <t>Se 9</t>
  </si>
  <si>
    <t>Se 15</t>
  </si>
  <si>
    <t>Se 17</t>
  </si>
  <si>
    <t>L 1</t>
  </si>
  <si>
    <t>2 L</t>
  </si>
  <si>
    <t>1  L</t>
  </si>
  <si>
    <t>Se 4</t>
  </si>
  <si>
    <t>Se 7</t>
  </si>
  <si>
    <t>S 2</t>
  </si>
  <si>
    <t>Se 2</t>
  </si>
  <si>
    <t>Se 16</t>
  </si>
  <si>
    <t>Se 18</t>
  </si>
  <si>
    <t>L 2</t>
  </si>
  <si>
    <t>2 S</t>
  </si>
  <si>
    <t>1 S</t>
  </si>
  <si>
    <t>Se 5</t>
  </si>
  <si>
    <t>Se 8</t>
  </si>
  <si>
    <t>=</t>
  </si>
  <si>
    <t>1 L</t>
  </si>
  <si>
    <t>Vlečka</t>
  </si>
  <si>
    <t>Vk 1</t>
  </si>
  <si>
    <t>Vk 3</t>
  </si>
  <si>
    <t>Vk 2</t>
  </si>
  <si>
    <t>č.</t>
  </si>
  <si>
    <t>staničení</t>
  </si>
  <si>
    <t>přest.</t>
  </si>
  <si>
    <t>N</t>
  </si>
  <si>
    <t>námezník</t>
  </si>
  <si>
    <t>poznámka</t>
  </si>
  <si>
    <t>elm.</t>
  </si>
  <si>
    <t>Se 19</t>
  </si>
  <si>
    <t>Se 20</t>
  </si>
  <si>
    <t>Se 21</t>
  </si>
  <si>
    <t>Se 22</t>
  </si>
  <si>
    <t>Se 23</t>
  </si>
  <si>
    <t>Poznámka</t>
  </si>
  <si>
    <t>EZ</t>
  </si>
  <si>
    <t>Obvod  výpravčího  JOP</t>
  </si>
  <si>
    <t>Cestová</t>
  </si>
  <si>
    <t>Se 24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</si>
  <si>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</si>
  <si>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</si>
  <si>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</si>
  <si>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</si>
  <si>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</si>
  <si>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</si>
  <si>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</si>
  <si>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</si>
  <si>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</si>
  <si>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Kód :</t>
  </si>
  <si>
    <t>Zjišťování</t>
  </si>
  <si>
    <t>zast. :  90</t>
  </si>
  <si>
    <t>konce  vlaku</t>
  </si>
  <si>
    <t>zabezpečovacího  zařízení</t>
  </si>
  <si>
    <t>proj. :  30</t>
  </si>
  <si>
    <t>Dopravní  koleje</t>
  </si>
  <si>
    <t>Začátek</t>
  </si>
  <si>
    <t>Konec</t>
  </si>
  <si>
    <t>Délka</t>
  </si>
  <si>
    <t>Nástupiště  u  koleje</t>
  </si>
  <si>
    <t>Automatický  blok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</si>
  <si>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</si>
  <si>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</si>
  <si>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</si>
  <si>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</si>
  <si>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Návěstidla  -  trať</t>
  </si>
  <si>
    <t>Návěstidla  -  ŽST</t>
  </si>
  <si>
    <t>Sc 5</t>
  </si>
  <si>
    <t>S 6</t>
  </si>
  <si>
    <t>L 4</t>
  </si>
  <si>
    <t>Se A1</t>
  </si>
  <si>
    <t xml:space="preserve"> Se 3</t>
  </si>
  <si>
    <t>Obvod  posunu</t>
  </si>
  <si>
    <t>přes  vyhybky</t>
  </si>
  <si>
    <t>traťové  koleje  č. 1</t>
  </si>
  <si>
    <t>traťové  koleje  č. 2</t>
  </si>
  <si>
    <t>ručně</t>
  </si>
  <si>
    <t xml:space="preserve">  L 2</t>
  </si>
  <si>
    <t>č. III,  mimoúrovňové, ostrovní</t>
  </si>
  <si>
    <t>samočinně  činností</t>
  </si>
  <si>
    <t>2-2151</t>
  </si>
  <si>
    <t>1-2151</t>
  </si>
  <si>
    <t>1-2276</t>
  </si>
  <si>
    <t>2-2276</t>
  </si>
  <si>
    <t>2-2165</t>
  </si>
  <si>
    <t>1-2165</t>
  </si>
  <si>
    <t>1-2262</t>
  </si>
  <si>
    <t>2-2262</t>
  </si>
  <si>
    <t>2-2177</t>
  </si>
  <si>
    <t>1-2177</t>
  </si>
  <si>
    <t>1-2246</t>
  </si>
  <si>
    <t>2-2246</t>
  </si>
  <si>
    <t>2-2193</t>
  </si>
  <si>
    <t>1-2193</t>
  </si>
  <si>
    <t>1-2234</t>
  </si>
  <si>
    <t>2-2234</t>
  </si>
  <si>
    <t>2-2207</t>
  </si>
  <si>
    <t>1-2207</t>
  </si>
  <si>
    <t>1-2218</t>
  </si>
  <si>
    <t>2-2218</t>
  </si>
  <si>
    <t>2-2217</t>
  </si>
  <si>
    <t>1-2217</t>
  </si>
  <si>
    <t>1-2208</t>
  </si>
  <si>
    <t>2-2208</t>
  </si>
  <si>
    <t>2-2233</t>
  </si>
  <si>
    <t>1-2233</t>
  </si>
  <si>
    <t>1-2194</t>
  </si>
  <si>
    <t>2-2194</t>
  </si>
  <si>
    <t>2-2245</t>
  </si>
  <si>
    <t>1-2245</t>
  </si>
  <si>
    <t>1-2182</t>
  </si>
  <si>
    <t>2-2182</t>
  </si>
  <si>
    <t>2-2261</t>
  </si>
  <si>
    <t>1-2261</t>
  </si>
  <si>
    <t>1-2166</t>
  </si>
  <si>
    <t>2-2166</t>
  </si>
  <si>
    <t>2-2275</t>
  </si>
  <si>
    <t>1-2275</t>
  </si>
  <si>
    <t>1-2154</t>
  </si>
  <si>
    <t>2-2154</t>
  </si>
  <si>
    <t>Z  Březové nad Svitavou</t>
  </si>
  <si>
    <t>Do  Březové nad Svitavou</t>
  </si>
  <si>
    <t>S 3</t>
  </si>
  <si>
    <t>Km  229,357</t>
  </si>
  <si>
    <t>Km  229,357  =  0,000</t>
  </si>
  <si>
    <t>Výpravčí  -  1</t>
  </si>
  <si>
    <t>Směr :  Květná</t>
  </si>
  <si>
    <t>3 c</t>
  </si>
  <si>
    <t>Sc 4</t>
  </si>
  <si>
    <t>L 3c</t>
  </si>
  <si>
    <t>L 5</t>
  </si>
  <si>
    <t>L 6</t>
  </si>
  <si>
    <t>Se 25</t>
  </si>
  <si>
    <t>Se 26</t>
  </si>
  <si>
    <t>Se 27</t>
  </si>
  <si>
    <t>Lc 3</t>
  </si>
  <si>
    <t>Se 28</t>
  </si>
  <si>
    <t>Se 30</t>
  </si>
  <si>
    <t>Se 31</t>
  </si>
  <si>
    <t>Se 32</t>
  </si>
  <si>
    <t>Do  Opatova</t>
  </si>
  <si>
    <t>Z  Opatova</t>
  </si>
  <si>
    <t>2-2315</t>
  </si>
  <si>
    <t>1-2315</t>
  </si>
  <si>
    <t>1-2338</t>
  </si>
  <si>
    <t>2-2338</t>
  </si>
  <si>
    <t>2-2327</t>
  </si>
  <si>
    <t>1-2327</t>
  </si>
  <si>
    <t>1-2328</t>
  </si>
  <si>
    <t>2-2328</t>
  </si>
  <si>
    <t>2-2337</t>
  </si>
  <si>
    <t>1-2337</t>
  </si>
  <si>
    <t>1-2316</t>
  </si>
  <si>
    <t>2-2316</t>
  </si>
  <si>
    <t>2 + 6</t>
  </si>
  <si>
    <t>Opatovské  zhlaví</t>
  </si>
  <si>
    <t>31, 30</t>
  </si>
  <si>
    <t>k. č. 3</t>
  </si>
  <si>
    <t>HVk 1</t>
  </si>
  <si>
    <t>( HVk 1 / 1 )</t>
  </si>
  <si>
    <t xml:space="preserve"> Se 27</t>
  </si>
  <si>
    <t xml:space="preserve"> Se 26</t>
  </si>
  <si>
    <t>Se 29</t>
  </si>
  <si>
    <t xml:space="preserve"> Se 22</t>
  </si>
  <si>
    <t>V3</t>
  </si>
  <si>
    <t>V4</t>
  </si>
  <si>
    <t>VVk 3</t>
  </si>
  <si>
    <t>V1</t>
  </si>
  <si>
    <t>PSt.1</t>
  </si>
  <si>
    <t>P2</t>
  </si>
  <si>
    <t>K S</t>
  </si>
  <si>
    <t>Sc 105</t>
  </si>
  <si>
    <t>L 105</t>
  </si>
  <si>
    <t>3 + 5</t>
  </si>
  <si>
    <t>4 + 6</t>
  </si>
  <si>
    <t>Z  Květné</t>
  </si>
  <si>
    <t>Kolej  105a  -  105c</t>
  </si>
  <si>
    <t>Př KS</t>
  </si>
  <si>
    <t>Z / na</t>
  </si>
  <si>
    <t>na / z</t>
  </si>
  <si>
    <t>23, 21, 20</t>
  </si>
  <si>
    <t>Kód :  22</t>
  </si>
  <si>
    <t>ZZN</t>
  </si>
  <si>
    <t>OTVk 1</t>
  </si>
  <si>
    <t>VVK 1</t>
  </si>
  <si>
    <t>VVk 2</t>
  </si>
  <si>
    <t>( VVk 1 / VVk 2 )</t>
  </si>
  <si>
    <t xml:space="preserve"> Se 30</t>
  </si>
  <si>
    <t>AVk 1</t>
  </si>
  <si>
    <t>22A</t>
  </si>
  <si>
    <t>APIA</t>
  </si>
  <si>
    <t>k.č. 1,3c,5</t>
  </si>
  <si>
    <t>KANGO</t>
  </si>
  <si>
    <t>křiž.</t>
  </si>
  <si>
    <t>A 3</t>
  </si>
  <si>
    <t>samočinně činností</t>
  </si>
  <si>
    <t>zabezpečovacího zařízení</t>
  </si>
  <si>
    <t>Počet pracovníků</t>
  </si>
  <si>
    <t>S Z Z  -  E T B</t>
  </si>
  <si>
    <t>ovládání prostřednictvím JOP</t>
  </si>
  <si>
    <t>AB 3 / 88A - trojznakový,  obousměrný</t>
  </si>
  <si>
    <t>Směr :  Březová nad Svitavou  //  Opatov</t>
  </si>
  <si>
    <r>
      <t xml:space="preserve">Hlavní  staniční  kolej,  </t>
    </r>
    <r>
      <rPr>
        <sz val="16"/>
        <rFont val="Arial CE"/>
        <family val="2"/>
      </rPr>
      <t>NTV</t>
    </r>
  </si>
  <si>
    <t>501 B  ( 326 )</t>
  </si>
  <si>
    <t>Vjezd - odjezd - průjezd,  NTV</t>
  </si>
  <si>
    <t>č. II,  úrovňové, jednostranné</t>
  </si>
  <si>
    <t>VI. / 2014</t>
  </si>
  <si>
    <t>( v.č. 22 / 24, 26, 29 )</t>
  </si>
  <si>
    <t>Vzájemně vyloučeny jsou všechny : 1) - protisměrné jízdní cesty na tutéž kolej</t>
  </si>
  <si>
    <t>bez zabezpečení</t>
  </si>
  <si>
    <t>výměnový zámek, klíč HVk 1 / 1 držen v EMZ v kolejišti</t>
  </si>
  <si>
    <t>výměnový zámek, klíč OTVk 1 / 22A držen v EMZ v kolejišti</t>
  </si>
  <si>
    <t>( OTVk 1 / 22A )</t>
  </si>
  <si>
    <t>Automatické  hradlo</t>
  </si>
  <si>
    <t>AHP - 03 ( bez návěstního bodu )</t>
  </si>
  <si>
    <t>( 3 + 3c  =  682 m )</t>
  </si>
  <si>
    <t>Vlečka č.:</t>
  </si>
  <si>
    <t>V5</t>
  </si>
  <si>
    <t>V6</t>
  </si>
  <si>
    <t>Staniční dozorce - 1 *)</t>
  </si>
  <si>
    <t>* ) = obsazení v době stanovené rozvrhem služby. V době nepřítomnosti přebírá jeho povinnosti výpravčí.</t>
  </si>
  <si>
    <t>Účelová kolej SŽDC - OTV</t>
  </si>
  <si>
    <t>Vlečka HD Svitavy</t>
  </si>
  <si>
    <t>tč. mimo provoz</t>
  </si>
  <si>
    <t>č. I,  úrovňové, jednostranné, od km 229,393 oboustranné</t>
  </si>
  <si>
    <t>Vk 5</t>
  </si>
  <si>
    <t>Vk 4</t>
  </si>
  <si>
    <t>Identifikační označení</t>
  </si>
  <si>
    <t>km</t>
  </si>
  <si>
    <t>Typ</t>
  </si>
  <si>
    <t>výstražné kříže</t>
  </si>
  <si>
    <t>PZS - 3SBI</t>
  </si>
  <si>
    <t>PZS - 3ZBI</t>
  </si>
  <si>
    <t>P 6840</t>
  </si>
  <si>
    <t>P 6841</t>
  </si>
  <si>
    <t>P 6842</t>
  </si>
  <si>
    <t>P 6843</t>
  </si>
  <si>
    <t>P 6838</t>
  </si>
  <si>
    <t>P 6839</t>
  </si>
  <si>
    <t>km  2,414</t>
  </si>
  <si>
    <t>klíč AVk 1 / 34 / 34S držen v EMZ v PSt.2</t>
  </si>
  <si>
    <t>výměnový a stojanový zámek,</t>
  </si>
  <si>
    <t>PSt.2</t>
  </si>
  <si>
    <t>Ev. č. : 543538</t>
  </si>
  <si>
    <t>při jízdě do odbočky - není-li uvedeno jinak, rychlost 40 km/h</t>
  </si>
  <si>
    <t>celkem hrana u koleje č. 6</t>
  </si>
  <si>
    <t>Vjezd - odjezd směr Opatov  //  Květná,  NTV</t>
  </si>
  <si>
    <t>Jen vjezd - odjezd směr Opatov,  NTV, kusá</t>
  </si>
  <si>
    <t>( podchod v km  229,397 )</t>
  </si>
  <si>
    <t>úrovňové, oboustranné</t>
  </si>
  <si>
    <t xml:space="preserve">Se 6 </t>
  </si>
  <si>
    <t>Abnormální kilometr :</t>
  </si>
  <si>
    <t>km 228,984 = 228,995</t>
  </si>
  <si>
    <t>229,575</t>
  </si>
  <si>
    <r>
      <t>Vk 6</t>
    </r>
    <r>
      <rPr>
        <sz val="10"/>
        <color indexed="12"/>
        <rFont val="Arial CE"/>
        <family val="2"/>
      </rPr>
      <t xml:space="preserve">    Se 23</t>
    </r>
  </si>
  <si>
    <t xml:space="preserve">   Se 32</t>
  </si>
  <si>
    <t>EZ : AVk 1 / 34 / 34S</t>
  </si>
  <si>
    <t>Svitavy zastávka</t>
  </si>
  <si>
    <t>PSt. : Se 31, Se 32, Se A1, PZS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</si>
</sst>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81">
    <font>
      <sz val="10"/>
      <name val="Arial CE"/>
      <family val="0"/>
    </font>
    <font>
      <b/>
      <sz val="26"/>
      <name val="Times New Roman CE"/>
      <family val="1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0"/>
      <color indexed="14"/>
      <name val="Arial CE"/>
      <family val="2"/>
    </font>
    <font>
      <b/>
      <sz val="16"/>
      <name val="Courier New CE"/>
      <family val="0"/>
    </font>
    <font>
      <sz val="14"/>
      <name val="Courier New CE"/>
      <family val="3"/>
    </font>
    <font>
      <b/>
      <u val="single"/>
      <sz val="14"/>
      <color indexed="12"/>
      <name val="Arial CE"/>
      <family val="2"/>
    </font>
    <font>
      <sz val="20"/>
      <name val="Arial CE"/>
      <family val="2"/>
    </font>
    <font>
      <sz val="11"/>
      <name val="Arial CE"/>
      <family val="2"/>
    </font>
    <font>
      <b/>
      <sz val="18"/>
      <color indexed="10"/>
      <name val="Times New Roman CE"/>
      <family val="1"/>
    </font>
    <font>
      <u val="single"/>
      <sz val="14"/>
      <name val="Arial CE"/>
      <family val="2"/>
    </font>
    <font>
      <sz val="11"/>
      <color indexed="10"/>
      <name val="Arial CE"/>
      <family val="2"/>
    </font>
    <font>
      <b/>
      <sz val="12"/>
      <name val="CG Times"/>
      <family val="1"/>
    </font>
    <font>
      <sz val="10"/>
      <color indexed="10"/>
      <name val="Arial CE"/>
      <family val="2"/>
    </font>
    <font>
      <sz val="12"/>
      <color indexed="16"/>
      <name val="Arial CE"/>
      <family val="0"/>
    </font>
    <font>
      <b/>
      <i/>
      <sz val="14"/>
      <name val="Times New Roman"/>
      <family val="1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9"/>
      <name val="Arial CE"/>
      <family val="0"/>
    </font>
    <font>
      <b/>
      <sz val="16"/>
      <name val="Times New Roman CE"/>
      <family val="1"/>
    </font>
    <font>
      <i/>
      <sz val="16"/>
      <name val="Times New Roman CE"/>
      <family val="1"/>
    </font>
    <font>
      <sz val="16"/>
      <name val="Arial CE"/>
      <family val="2"/>
    </font>
    <font>
      <sz val="11"/>
      <name val="Arial"/>
      <family val="2"/>
    </font>
    <font>
      <sz val="11"/>
      <color indexed="14"/>
      <name val="Arial CE"/>
      <family val="2"/>
    </font>
    <font>
      <b/>
      <sz val="12"/>
      <name val="Arial"/>
      <family val="2"/>
    </font>
    <font>
      <sz val="1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0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 vertical="top"/>
    </xf>
    <xf numFmtId="0" fontId="17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horizontal="left" vertical="top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164" fontId="0" fillId="3" borderId="30" xfId="0" applyNumberFormat="1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/>
    </xf>
    <xf numFmtId="164" fontId="0" fillId="0" borderId="33" xfId="0" applyNumberFormat="1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10" fillId="2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0" xfId="21" applyFont="1" applyAlignment="1">
      <alignment/>
      <protection/>
    </xf>
    <xf numFmtId="0" fontId="8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0" fillId="0" borderId="0" xfId="21" applyFont="1" applyAlignment="1">
      <alignment horizontal="center" vertical="center"/>
      <protection/>
    </xf>
    <xf numFmtId="0" fontId="4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40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 quotePrefix="1">
      <alignment vertical="center"/>
      <protection/>
    </xf>
    <xf numFmtId="0" fontId="8" fillId="0" borderId="0" xfId="21" applyFont="1" applyBorder="1" applyAlignment="1">
      <alignment vertical="center"/>
      <protection/>
    </xf>
    <xf numFmtId="49" fontId="41" fillId="0" borderId="0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36" xfId="21" applyFont="1" applyFill="1" applyBorder="1" applyAlignment="1">
      <alignment vertical="center"/>
      <protection/>
    </xf>
    <xf numFmtId="0" fontId="0" fillId="4" borderId="36" xfId="21" applyFont="1" applyFill="1" applyBorder="1" applyAlignment="1" quotePrefix="1">
      <alignment vertical="center"/>
      <protection/>
    </xf>
    <xf numFmtId="164" fontId="0" fillId="4" borderId="36" xfId="21" applyNumberFormat="1" applyFont="1" applyFill="1" applyBorder="1" applyAlignment="1">
      <alignment vertical="center"/>
      <protection/>
    </xf>
    <xf numFmtId="0" fontId="0" fillId="4" borderId="37" xfId="2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38" xfId="21" applyFont="1" applyFill="1" applyBorder="1" applyAlignment="1">
      <alignment vertical="center"/>
      <protection/>
    </xf>
    <xf numFmtId="0" fontId="0" fillId="0" borderId="23" xfId="21" applyFont="1" applyFill="1" applyBorder="1" applyAlignment="1" quotePrefix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164" fontId="0" fillId="0" borderId="23" xfId="21" applyNumberFormat="1" applyFont="1" applyFill="1" applyBorder="1" applyAlignment="1">
      <alignment vertical="center"/>
      <protection/>
    </xf>
    <xf numFmtId="0" fontId="0" fillId="0" borderId="33" xfId="21" applyFont="1" applyFill="1" applyBorder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43" fillId="2" borderId="0" xfId="21" applyFont="1" applyFill="1" applyBorder="1" applyAlignment="1">
      <alignment horizontal="center" vertical="center"/>
      <protection/>
    </xf>
    <xf numFmtId="0" fontId="0" fillId="0" borderId="2" xfId="21" applyFont="1" applyBorder="1" applyAlignment="1">
      <alignment vertical="center"/>
      <protection/>
    </xf>
    <xf numFmtId="0" fontId="0" fillId="4" borderId="3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44" fillId="0" borderId="0" xfId="21" applyFont="1" applyFill="1" applyBorder="1" applyAlignment="1" quotePrefix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10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23" xfId="21" applyFont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0" fillId="4" borderId="3" xfId="21" applyFill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0" fillId="0" borderId="40" xfId="21" applyFont="1" applyBorder="1" applyAlignment="1">
      <alignment horizontal="center" vertical="center"/>
      <protection/>
    </xf>
    <xf numFmtId="0" fontId="0" fillId="4" borderId="1" xfId="21" applyFill="1" applyBorder="1" applyAlignment="1">
      <alignment vertical="center"/>
      <protection/>
    </xf>
    <xf numFmtId="0" fontId="0" fillId="5" borderId="41" xfId="21" applyFont="1" applyFill="1" applyBorder="1" applyAlignment="1">
      <alignment horizontal="center" vertical="center"/>
      <protection/>
    </xf>
    <xf numFmtId="0" fontId="0" fillId="5" borderId="42" xfId="21" applyFont="1" applyFill="1" applyBorder="1" applyAlignment="1">
      <alignment horizontal="center" vertical="center"/>
      <protection/>
    </xf>
    <xf numFmtId="0" fontId="47" fillId="5" borderId="42" xfId="21" applyFont="1" applyFill="1" applyBorder="1" applyAlignment="1">
      <alignment horizontal="center" vertical="center"/>
      <protection/>
    </xf>
    <xf numFmtId="0" fontId="0" fillId="5" borderId="42" xfId="21" applyFont="1" applyFill="1" applyBorder="1" applyAlignment="1" quotePrefix="1">
      <alignment horizontal="center" vertical="center"/>
      <protection/>
    </xf>
    <xf numFmtId="0" fontId="0" fillId="5" borderId="43" xfId="21" applyFont="1" applyFill="1" applyBorder="1" applyAlignment="1">
      <alignment horizontal="center" vertical="center"/>
      <protection/>
    </xf>
    <xf numFmtId="0" fontId="10" fillId="5" borderId="34" xfId="21" applyFont="1" applyFill="1" applyBorder="1" applyAlignment="1">
      <alignment horizontal="center" vertical="center"/>
      <protection/>
    </xf>
    <xf numFmtId="0" fontId="10" fillId="5" borderId="13" xfId="21" applyFont="1" applyFill="1" applyBorder="1" applyAlignment="1">
      <alignment horizontal="center" vertical="center"/>
      <protection/>
    </xf>
    <xf numFmtId="0" fontId="10" fillId="5" borderId="15" xfId="21" applyFont="1" applyFill="1" applyBorder="1" applyAlignment="1">
      <alignment horizontal="center"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10" fillId="5" borderId="45" xfId="21" applyFont="1" applyFill="1" applyBorder="1" applyAlignment="1">
      <alignment horizontal="center"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5" xfId="21" applyNumberFormat="1" applyFont="1" applyBorder="1" applyAlignment="1">
      <alignment horizontal="center" vertical="center"/>
      <protection/>
    </xf>
    <xf numFmtId="164" fontId="0" fillId="0" borderId="4" xfId="21" applyNumberFormat="1" applyFont="1" applyBorder="1" applyAlignment="1">
      <alignment horizontal="center" vertical="center"/>
      <protection/>
    </xf>
    <xf numFmtId="164" fontId="0" fillId="0" borderId="4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47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4" borderId="1" xfId="21" applyFill="1" applyBorder="1" applyAlignment="1">
      <alignment horizontal="center" vertical="center"/>
      <protection/>
    </xf>
    <xf numFmtId="49" fontId="0" fillId="0" borderId="48" xfId="21" applyNumberFormat="1" applyFont="1" applyBorder="1" applyAlignment="1">
      <alignment horizontal="center" vertical="center"/>
      <protection/>
    </xf>
    <xf numFmtId="164" fontId="0" fillId="0" borderId="49" xfId="21" applyNumberFormat="1" applyFont="1" applyBorder="1" applyAlignment="1">
      <alignment horizontal="center" vertical="center"/>
      <protection/>
    </xf>
    <xf numFmtId="1" fontId="0" fillId="0" borderId="50" xfId="21" applyNumberFormat="1" applyFont="1" applyBorder="1" applyAlignment="1">
      <alignment horizontal="center" vertical="center"/>
      <protection/>
    </xf>
    <xf numFmtId="1" fontId="0" fillId="0" borderId="51" xfId="21" applyNumberFormat="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0" fontId="0" fillId="0" borderId="50" xfId="2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2" xfId="21" applyBorder="1">
      <alignment/>
      <protection/>
    </xf>
    <xf numFmtId="1" fontId="0" fillId="0" borderId="47" xfId="21" applyNumberFormat="1" applyFont="1" applyBorder="1" applyAlignment="1">
      <alignment vertical="center"/>
      <protection/>
    </xf>
    <xf numFmtId="1" fontId="49" fillId="0" borderId="0" xfId="21" applyNumberFormat="1" applyFont="1" applyBorder="1" applyAlignment="1">
      <alignment vertical="center"/>
      <protection/>
    </xf>
    <xf numFmtId="1" fontId="48" fillId="0" borderId="0" xfId="20" applyNumberFormat="1" applyFont="1" applyBorder="1" applyAlignment="1">
      <alignment horizontal="center" vertical="center"/>
      <protection/>
    </xf>
    <xf numFmtId="1" fontId="14" fillId="0" borderId="0" xfId="21" applyNumberFormat="1" applyFont="1" applyBorder="1" applyAlignment="1">
      <alignment horizontal="center" vertical="center"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0" fontId="0" fillId="4" borderId="6" xfId="21" applyFill="1" applyBorder="1" applyAlignment="1">
      <alignment horizontal="center" vertical="center"/>
      <protection/>
    </xf>
    <xf numFmtId="0" fontId="0" fillId="4" borderId="8" xfId="21" applyFill="1" applyBorder="1" applyAlignment="1">
      <alignment vertical="center"/>
      <protection/>
    </xf>
    <xf numFmtId="0" fontId="0" fillId="4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6" fillId="0" borderId="0" xfId="21" applyFont="1" applyBorder="1" applyAlignment="1">
      <alignment horizontal="center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50" fillId="0" borderId="2" xfId="0" applyNumberFormat="1" applyFont="1" applyBorder="1" applyAlignment="1">
      <alignment horizontal="center" vertical="center"/>
    </xf>
    <xf numFmtId="1" fontId="51" fillId="0" borderId="2" xfId="0" applyNumberFormat="1" applyFont="1" applyBorder="1" applyAlignment="1" quotePrefix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64" fontId="20" fillId="0" borderId="53" xfId="0" applyNumberFormat="1" applyFont="1" applyBorder="1" applyAlignment="1">
      <alignment horizontal="center" vertical="center"/>
    </xf>
    <xf numFmtId="164" fontId="0" fillId="0" borderId="4" xfId="21" applyNumberFormat="1" applyFont="1" applyBorder="1" applyAlignment="1">
      <alignment horizontal="center" vertical="center"/>
      <protection/>
    </xf>
    <xf numFmtId="164" fontId="0" fillId="0" borderId="49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49" fontId="23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27" fillId="0" borderId="1" xfId="0" applyNumberFormat="1" applyFont="1" applyBorder="1" applyAlignment="1">
      <alignment horizontal="right" vertical="center"/>
    </xf>
    <xf numFmtId="0" fontId="0" fillId="6" borderId="54" xfId="0" applyFill="1" applyBorder="1" applyAlignment="1">
      <alignment/>
    </xf>
    <xf numFmtId="0" fontId="0" fillId="6" borderId="55" xfId="0" applyFill="1" applyBorder="1" applyAlignment="1">
      <alignment/>
    </xf>
    <xf numFmtId="0" fontId="0" fillId="6" borderId="56" xfId="0" applyFill="1" applyBorder="1" applyAlignment="1">
      <alignment/>
    </xf>
    <xf numFmtId="0" fontId="0" fillId="0" borderId="23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3" borderId="58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59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21" applyFont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/>
      <protection/>
    </xf>
    <xf numFmtId="0" fontId="55" fillId="2" borderId="0" xfId="21" applyFont="1" applyFill="1" applyBorder="1" applyAlignment="1">
      <alignment horizontal="center" vertical="center"/>
      <protection/>
    </xf>
    <xf numFmtId="49" fontId="23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21" applyFont="1" applyBorder="1">
      <alignment/>
      <protection/>
    </xf>
    <xf numFmtId="0" fontId="10" fillId="0" borderId="62" xfId="21" applyFont="1" applyFill="1" applyBorder="1" applyAlignment="1">
      <alignment horizontal="center" vertical="center"/>
      <protection/>
    </xf>
    <xf numFmtId="0" fontId="0" fillId="0" borderId="63" xfId="21" applyFont="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49" xfId="21" applyNumberFormat="1" applyFont="1" applyBorder="1" applyAlignment="1">
      <alignment vertical="center"/>
      <protection/>
    </xf>
    <xf numFmtId="0" fontId="2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0" xfId="0" applyFont="1" applyFill="1" applyAlignment="1">
      <alignment vertical="top"/>
    </xf>
    <xf numFmtId="0" fontId="20" fillId="0" borderId="20" xfId="0" applyNumberFormat="1" applyFont="1" applyBorder="1" applyAlignment="1">
      <alignment horizontal="center" vertical="center"/>
    </xf>
    <xf numFmtId="0" fontId="60" fillId="0" borderId="20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8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7" xfId="0" applyBorder="1" applyAlignment="1">
      <alignment horizontal="center"/>
    </xf>
    <xf numFmtId="0" fontId="6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5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51" fillId="0" borderId="25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0" fillId="7" borderId="38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33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51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7" borderId="50" xfId="0" applyFont="1" applyFill="1" applyBorder="1" applyAlignment="1">
      <alignment/>
    </xf>
    <xf numFmtId="0" fontId="0" fillId="4" borderId="3" xfId="21" applyFont="1" applyFill="1" applyBorder="1" applyAlignment="1">
      <alignment vertical="center"/>
      <protection/>
    </xf>
    <xf numFmtId="0" fontId="0" fillId="0" borderId="0" xfId="21" applyFont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46" fillId="0" borderId="0" xfId="21" applyFont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50" xfId="21" applyFont="1" applyBorder="1" applyAlignment="1">
      <alignment horizontal="center" vertical="center"/>
      <protection/>
    </xf>
    <xf numFmtId="0" fontId="45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horizontal="left"/>
      <protection/>
    </xf>
    <xf numFmtId="0" fontId="0" fillId="4" borderId="1" xfId="21" applyFont="1" applyFill="1" applyBorder="1" applyAlignment="1">
      <alignment horizontal="left"/>
      <protection/>
    </xf>
    <xf numFmtId="0" fontId="0" fillId="0" borderId="51" xfId="21" applyFont="1" applyBorder="1" applyAlignment="1">
      <alignment horizontal="left"/>
      <protection/>
    </xf>
    <xf numFmtId="0" fontId="0" fillId="0" borderId="29" xfId="21" applyFont="1" applyBorder="1" applyAlignment="1">
      <alignment horizontal="left"/>
      <protection/>
    </xf>
    <xf numFmtId="0" fontId="0" fillId="0" borderId="50" xfId="21" applyFont="1" applyBorder="1" applyAlignment="1">
      <alignment horizontal="left"/>
      <protection/>
    </xf>
    <xf numFmtId="0" fontId="0" fillId="4" borderId="3" xfId="21" applyFont="1" applyFill="1" applyBorder="1" applyAlignment="1">
      <alignment horizontal="left"/>
      <protection/>
    </xf>
    <xf numFmtId="0" fontId="0" fillId="0" borderId="47" xfId="21" applyFont="1" applyBorder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0" fontId="0" fillId="0" borderId="2" xfId="21" applyFont="1" applyBorder="1" applyAlignment="1">
      <alignment horizontal="left"/>
      <protection/>
    </xf>
    <xf numFmtId="0" fontId="46" fillId="0" borderId="0" xfId="0" applyFont="1" applyFill="1" applyBorder="1" applyAlignment="1">
      <alignment horizontal="center"/>
    </xf>
    <xf numFmtId="0" fontId="0" fillId="0" borderId="47" xfId="21" applyFont="1" applyBorder="1" applyAlignment="1">
      <alignment horizontal="center" vertical="center"/>
      <protection/>
    </xf>
    <xf numFmtId="0" fontId="0" fillId="0" borderId="63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62" xfId="21" applyFont="1" applyBorder="1" applyAlignment="1">
      <alignment horizontal="left"/>
      <protection/>
    </xf>
    <xf numFmtId="0" fontId="10" fillId="0" borderId="40" xfId="21" applyFont="1" applyFill="1" applyBorder="1" applyAlignment="1">
      <alignment horizontal="center" vertical="center"/>
      <protection/>
    </xf>
    <xf numFmtId="0" fontId="10" fillId="0" borderId="64" xfId="21" applyFont="1" applyFill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65" fillId="0" borderId="25" xfId="21" applyNumberFormat="1" applyFont="1" applyBorder="1" applyAlignment="1">
      <alignment horizontal="center" vertical="center"/>
      <protection/>
    </xf>
    <xf numFmtId="164" fontId="40" fillId="0" borderId="4" xfId="21" applyNumberFormat="1" applyFont="1" applyBorder="1" applyAlignment="1">
      <alignment horizontal="center" vertical="center"/>
      <protection/>
    </xf>
    <xf numFmtId="1" fontId="40" fillId="0" borderId="2" xfId="21" applyNumberFormat="1" applyFont="1" applyBorder="1" applyAlignment="1">
      <alignment horizontal="center" vertical="center"/>
      <protection/>
    </xf>
    <xf numFmtId="49" fontId="65" fillId="0" borderId="25" xfId="21" applyNumberFormat="1" applyFont="1" applyBorder="1" applyAlignment="1">
      <alignment horizontal="center" vertical="center"/>
      <protection/>
    </xf>
    <xf numFmtId="0" fontId="67" fillId="0" borderId="0" xfId="20" applyFont="1" applyBorder="1" applyAlignment="1">
      <alignment horizontal="center" vertical="center"/>
      <protection/>
    </xf>
    <xf numFmtId="0" fontId="67" fillId="0" borderId="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34" fillId="0" borderId="0" xfId="20" applyFont="1" applyBorder="1" applyAlignment="1">
      <alignment horizontal="center" vertical="center"/>
      <protection/>
    </xf>
    <xf numFmtId="164" fontId="0" fillId="0" borderId="6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66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164" fontId="0" fillId="0" borderId="6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 indent="1"/>
    </xf>
    <xf numFmtId="0" fontId="0" fillId="2" borderId="3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164" fontId="54" fillId="0" borderId="0" xfId="0" applyNumberFormat="1" applyFont="1" applyBorder="1" applyAlignment="1">
      <alignment horizontal="left" vertical="center" indent="1"/>
    </xf>
    <xf numFmtId="0" fontId="0" fillId="0" borderId="9" xfId="0" applyFill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0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 vertical="center"/>
    </xf>
    <xf numFmtId="164" fontId="39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64" fontId="10" fillId="0" borderId="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64" fontId="0" fillId="0" borderId="3" xfId="0" applyNumberFormat="1" applyFont="1" applyFill="1" applyBorder="1" applyAlignment="1" quotePrefix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 quotePrefix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 vertical="center"/>
    </xf>
    <xf numFmtId="164" fontId="0" fillId="0" borderId="4" xfId="21" applyNumberFormat="1" applyFont="1" applyFill="1" applyBorder="1" applyAlignment="1">
      <alignment horizontal="center" vertical="center"/>
      <protection/>
    </xf>
    <xf numFmtId="164" fontId="66" fillId="0" borderId="4" xfId="21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right" vertical="center"/>
    </xf>
    <xf numFmtId="164" fontId="34" fillId="0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/>
    </xf>
    <xf numFmtId="164" fontId="0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6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53" xfId="0" applyFont="1" applyBorder="1" applyAlignment="1">
      <alignment/>
    </xf>
    <xf numFmtId="164" fontId="0" fillId="0" borderId="5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47" xfId="21" applyFont="1" applyBorder="1" applyAlignment="1">
      <alignment horizontal="center" vertical="center"/>
      <protection/>
    </xf>
    <xf numFmtId="0" fontId="10" fillId="0" borderId="4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3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4" fillId="0" borderId="1" xfId="0" applyFont="1" applyBorder="1" applyAlignment="1">
      <alignment horizontal="center" vertical="center"/>
    </xf>
    <xf numFmtId="164" fontId="75" fillId="0" borderId="4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164" fontId="76" fillId="0" borderId="4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80" fillId="0" borderId="53" xfId="0" applyFont="1" applyBorder="1" applyAlignment="1">
      <alignment horizontal="center" vertical="center"/>
    </xf>
    <xf numFmtId="164" fontId="75" fillId="0" borderId="53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0" fillId="0" borderId="47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0" fontId="42" fillId="0" borderId="47" xfId="21" applyFont="1" applyFill="1" applyBorder="1" applyAlignment="1">
      <alignment horizontal="center"/>
      <protection/>
    </xf>
    <xf numFmtId="0" fontId="42" fillId="0" borderId="0" xfId="21" applyFont="1" applyFill="1" applyBorder="1" applyAlignment="1">
      <alignment horizontal="center"/>
      <protection/>
    </xf>
    <xf numFmtId="0" fontId="42" fillId="0" borderId="47" xfId="21" applyFont="1" applyFill="1" applyBorder="1" applyAlignment="1">
      <alignment horizontal="center"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2" fillId="0" borderId="47" xfId="21" applyFont="1" applyFill="1" applyBorder="1" applyAlignment="1">
      <alignment horizontal="center" vertical="top"/>
      <protection/>
    </xf>
    <xf numFmtId="0" fontId="42" fillId="0" borderId="0" xfId="21" applyFont="1" applyFill="1" applyBorder="1" applyAlignment="1">
      <alignment horizontal="center" vertical="top"/>
      <protection/>
    </xf>
    <xf numFmtId="0" fontId="44" fillId="0" borderId="47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9" xfId="21" applyFont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0" fillId="0" borderId="51" xfId="21" applyFont="1" applyBorder="1" applyAlignment="1">
      <alignment horizontal="center" vertical="top"/>
      <protection/>
    </xf>
    <xf numFmtId="0" fontId="0" fillId="0" borderId="29" xfId="21" applyFont="1" applyBorder="1" applyAlignment="1">
      <alignment horizontal="center" vertical="top"/>
      <protection/>
    </xf>
    <xf numFmtId="0" fontId="2" fillId="6" borderId="5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4" borderId="73" xfId="0" applyFon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7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Svitavy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952500</xdr:colOff>
      <xdr:row>51</xdr:row>
      <xdr:rowOff>114300</xdr:rowOff>
    </xdr:from>
    <xdr:to>
      <xdr:col>99</xdr:col>
      <xdr:colOff>247650</xdr:colOff>
      <xdr:row>51</xdr:row>
      <xdr:rowOff>114300</xdr:rowOff>
    </xdr:to>
    <xdr:sp>
      <xdr:nvSpPr>
        <xdr:cNvPr id="1" name="Line 31"/>
        <xdr:cNvSpPr>
          <a:spLocks/>
        </xdr:cNvSpPr>
      </xdr:nvSpPr>
      <xdr:spPr>
        <a:xfrm flipH="1">
          <a:off x="53987700" y="126206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39</xdr:row>
      <xdr:rowOff>114300</xdr:rowOff>
    </xdr:from>
    <xdr:to>
      <xdr:col>101</xdr:col>
      <xdr:colOff>247650</xdr:colOff>
      <xdr:row>39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614600" y="9877425"/>
          <a:ext cx="3444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36</xdr:row>
      <xdr:rowOff>114300</xdr:rowOff>
    </xdr:from>
    <xdr:to>
      <xdr:col>96</xdr:col>
      <xdr:colOff>495300</xdr:colOff>
      <xdr:row>36</xdr:row>
      <xdr:rowOff>114300</xdr:rowOff>
    </xdr:to>
    <xdr:sp>
      <xdr:nvSpPr>
        <xdr:cNvPr id="3" name="Line 12"/>
        <xdr:cNvSpPr>
          <a:spLocks/>
        </xdr:cNvSpPr>
      </xdr:nvSpPr>
      <xdr:spPr>
        <a:xfrm>
          <a:off x="62445900" y="919162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36</xdr:row>
      <xdr:rowOff>114300</xdr:rowOff>
    </xdr:from>
    <xdr:to>
      <xdr:col>83</xdr:col>
      <xdr:colOff>266700</xdr:colOff>
      <xdr:row>36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37071300" y="9191625"/>
          <a:ext cx="2463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523875</xdr:colOff>
      <xdr:row>33</xdr:row>
      <xdr:rowOff>114300</xdr:rowOff>
    </xdr:from>
    <xdr:to>
      <xdr:col>69</xdr:col>
      <xdr:colOff>266700</xdr:colOff>
      <xdr:row>33</xdr:row>
      <xdr:rowOff>114300</xdr:rowOff>
    </xdr:to>
    <xdr:sp>
      <xdr:nvSpPr>
        <xdr:cNvPr id="5" name="Line 17"/>
        <xdr:cNvSpPr>
          <a:spLocks/>
        </xdr:cNvSpPr>
      </xdr:nvSpPr>
      <xdr:spPr>
        <a:xfrm>
          <a:off x="40185975" y="8505825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114300</xdr:rowOff>
    </xdr:from>
    <xdr:to>
      <xdr:col>54</xdr:col>
      <xdr:colOff>19050</xdr:colOff>
      <xdr:row>39</xdr:row>
      <xdr:rowOff>114300</xdr:rowOff>
    </xdr:to>
    <xdr:sp>
      <xdr:nvSpPr>
        <xdr:cNvPr id="6" name="Line 18"/>
        <xdr:cNvSpPr>
          <a:spLocks/>
        </xdr:cNvSpPr>
      </xdr:nvSpPr>
      <xdr:spPr>
        <a:xfrm>
          <a:off x="21583650" y="987742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114300</xdr:rowOff>
    </xdr:from>
    <xdr:to>
      <xdr:col>131</xdr:col>
      <xdr:colOff>266700</xdr:colOff>
      <xdr:row>45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90678000" y="1056322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114300</xdr:rowOff>
    </xdr:from>
    <xdr:to>
      <xdr:col>20</xdr:col>
      <xdr:colOff>495300</xdr:colOff>
      <xdr:row>45</xdr:row>
      <xdr:rowOff>114300</xdr:rowOff>
    </xdr:to>
    <xdr:sp>
      <xdr:nvSpPr>
        <xdr:cNvPr id="8" name="Line 22"/>
        <xdr:cNvSpPr>
          <a:spLocks/>
        </xdr:cNvSpPr>
      </xdr:nvSpPr>
      <xdr:spPr>
        <a:xfrm flipV="1">
          <a:off x="8953500" y="105632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9" name="text 3556"/>
        <xdr:cNvSpPr txBox="1">
          <a:spLocks noChangeArrowheads="1"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Svitavy</a:t>
          </a:r>
        </a:p>
      </xdr:txBody>
    </xdr:sp>
    <xdr:clientData/>
  </xdr:twoCellAnchor>
  <xdr:twoCellAnchor>
    <xdr:from>
      <xdr:col>12</xdr:col>
      <xdr:colOff>495300</xdr:colOff>
      <xdr:row>42</xdr:row>
      <xdr:rowOff>114300</xdr:rowOff>
    </xdr:from>
    <xdr:to>
      <xdr:col>20</xdr:col>
      <xdr:colOff>495300</xdr:colOff>
      <xdr:row>45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8953500" y="105632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42</xdr:row>
      <xdr:rowOff>114300</xdr:rowOff>
    </xdr:from>
    <xdr:to>
      <xdr:col>72</xdr:col>
      <xdr:colOff>47625</xdr:colOff>
      <xdr:row>42</xdr:row>
      <xdr:rowOff>114300</xdr:rowOff>
    </xdr:to>
    <xdr:sp>
      <xdr:nvSpPr>
        <xdr:cNvPr id="11" name="Line 31"/>
        <xdr:cNvSpPr>
          <a:spLocks/>
        </xdr:cNvSpPr>
      </xdr:nvSpPr>
      <xdr:spPr>
        <a:xfrm flipV="1">
          <a:off x="1495425" y="10563225"/>
          <a:ext cx="51587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45</xdr:row>
      <xdr:rowOff>114300</xdr:rowOff>
    </xdr:from>
    <xdr:to>
      <xdr:col>72</xdr:col>
      <xdr:colOff>47625</xdr:colOff>
      <xdr:row>45</xdr:row>
      <xdr:rowOff>114300</xdr:rowOff>
    </xdr:to>
    <xdr:sp>
      <xdr:nvSpPr>
        <xdr:cNvPr id="12" name="Line 32"/>
        <xdr:cNvSpPr>
          <a:spLocks/>
        </xdr:cNvSpPr>
      </xdr:nvSpPr>
      <xdr:spPr>
        <a:xfrm flipV="1">
          <a:off x="981075" y="11249025"/>
          <a:ext cx="52101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45</xdr:row>
      <xdr:rowOff>114300</xdr:rowOff>
    </xdr:from>
    <xdr:to>
      <xdr:col>142</xdr:col>
      <xdr:colOff>47625</xdr:colOff>
      <xdr:row>45</xdr:row>
      <xdr:rowOff>114300</xdr:rowOff>
    </xdr:to>
    <xdr:sp>
      <xdr:nvSpPr>
        <xdr:cNvPr id="13" name="Line 36"/>
        <xdr:cNvSpPr>
          <a:spLocks/>
        </xdr:cNvSpPr>
      </xdr:nvSpPr>
      <xdr:spPr>
        <a:xfrm flipV="1">
          <a:off x="53959125" y="11249025"/>
          <a:ext cx="51130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42</xdr:row>
      <xdr:rowOff>114300</xdr:rowOff>
    </xdr:from>
    <xdr:to>
      <xdr:col>142</xdr:col>
      <xdr:colOff>504825</xdr:colOff>
      <xdr:row>42</xdr:row>
      <xdr:rowOff>114300</xdr:rowOff>
    </xdr:to>
    <xdr:sp>
      <xdr:nvSpPr>
        <xdr:cNvPr id="14" name="Line 37"/>
        <xdr:cNvSpPr>
          <a:spLocks/>
        </xdr:cNvSpPr>
      </xdr:nvSpPr>
      <xdr:spPr>
        <a:xfrm flipH="1" flipV="1">
          <a:off x="53959125" y="10563225"/>
          <a:ext cx="51587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514350" y="11134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37</xdr:col>
      <xdr:colOff>266700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16" name="Line 48"/>
        <xdr:cNvSpPr>
          <a:spLocks/>
        </xdr:cNvSpPr>
      </xdr:nvSpPr>
      <xdr:spPr>
        <a:xfrm>
          <a:off x="27527250" y="1262062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77</xdr:row>
      <xdr:rowOff>0</xdr:rowOff>
    </xdr:from>
    <xdr:to>
      <xdr:col>142</xdr:col>
      <xdr:colOff>0</xdr:colOff>
      <xdr:row>79</xdr:row>
      <xdr:rowOff>0</xdr:rowOff>
    </xdr:to>
    <xdr:sp>
      <xdr:nvSpPr>
        <xdr:cNvPr id="17" name="text 7171"/>
        <xdr:cNvSpPr txBox="1">
          <a:spLocks noChangeArrowheads="1"/>
        </xdr:cNvSpPr>
      </xdr:nvSpPr>
      <xdr:spPr>
        <a:xfrm>
          <a:off x="89668350" y="184499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104</xdr:col>
      <xdr:colOff>495300</xdr:colOff>
      <xdr:row>40</xdr:row>
      <xdr:rowOff>0</xdr:rowOff>
    </xdr:from>
    <xdr:to>
      <xdr:col>111</xdr:col>
      <xdr:colOff>266700</xdr:colOff>
      <xdr:row>42</xdr:row>
      <xdr:rowOff>114300</xdr:rowOff>
    </xdr:to>
    <xdr:sp>
      <xdr:nvSpPr>
        <xdr:cNvPr id="18" name="Line 59"/>
        <xdr:cNvSpPr>
          <a:spLocks/>
        </xdr:cNvSpPr>
      </xdr:nvSpPr>
      <xdr:spPr>
        <a:xfrm flipH="1" flipV="1">
          <a:off x="77304900" y="9991725"/>
          <a:ext cx="52006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21</xdr:row>
      <xdr:rowOff>114300</xdr:rowOff>
    </xdr:from>
    <xdr:to>
      <xdr:col>126</xdr:col>
      <xdr:colOff>47625</xdr:colOff>
      <xdr:row>21</xdr:row>
      <xdr:rowOff>114300</xdr:rowOff>
    </xdr:to>
    <xdr:sp>
      <xdr:nvSpPr>
        <xdr:cNvPr id="19" name="Line 73"/>
        <xdr:cNvSpPr>
          <a:spLocks/>
        </xdr:cNvSpPr>
      </xdr:nvSpPr>
      <xdr:spPr>
        <a:xfrm>
          <a:off x="76542900" y="5762625"/>
          <a:ext cx="166592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39</xdr:row>
      <xdr:rowOff>161925</xdr:rowOff>
    </xdr:from>
    <xdr:to>
      <xdr:col>104</xdr:col>
      <xdr:colOff>495300</xdr:colOff>
      <xdr:row>40</xdr:row>
      <xdr:rowOff>0</xdr:rowOff>
    </xdr:to>
    <xdr:sp>
      <xdr:nvSpPr>
        <xdr:cNvPr id="20" name="Line 77"/>
        <xdr:cNvSpPr>
          <a:spLocks/>
        </xdr:cNvSpPr>
      </xdr:nvSpPr>
      <xdr:spPr>
        <a:xfrm>
          <a:off x="76542900" y="9925050"/>
          <a:ext cx="762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37</xdr:row>
      <xdr:rowOff>95250</xdr:rowOff>
    </xdr:from>
    <xdr:to>
      <xdr:col>104</xdr:col>
      <xdr:colOff>495300</xdr:colOff>
      <xdr:row>40</xdr:row>
      <xdr:rowOff>0</xdr:rowOff>
    </xdr:to>
    <xdr:sp>
      <xdr:nvSpPr>
        <xdr:cNvPr id="21" name="Line 81"/>
        <xdr:cNvSpPr>
          <a:spLocks/>
        </xdr:cNvSpPr>
      </xdr:nvSpPr>
      <xdr:spPr>
        <a:xfrm>
          <a:off x="73571100" y="9401175"/>
          <a:ext cx="37338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52</xdr:row>
      <xdr:rowOff>0</xdr:rowOff>
    </xdr:from>
    <xdr:to>
      <xdr:col>108</xdr:col>
      <xdr:colOff>476250</xdr:colOff>
      <xdr:row>60</xdr:row>
      <xdr:rowOff>0</xdr:rowOff>
    </xdr:to>
    <xdr:sp>
      <xdr:nvSpPr>
        <xdr:cNvPr id="22" name="Line 86"/>
        <xdr:cNvSpPr>
          <a:spLocks/>
        </xdr:cNvSpPr>
      </xdr:nvSpPr>
      <xdr:spPr>
        <a:xfrm flipV="1">
          <a:off x="68370450" y="12734925"/>
          <a:ext cx="118872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34</xdr:row>
      <xdr:rowOff>0</xdr:rowOff>
    </xdr:from>
    <xdr:to>
      <xdr:col>72</xdr:col>
      <xdr:colOff>495300</xdr:colOff>
      <xdr:row>34</xdr:row>
      <xdr:rowOff>114300</xdr:rowOff>
    </xdr:to>
    <xdr:sp>
      <xdr:nvSpPr>
        <xdr:cNvPr id="23" name="Line 87"/>
        <xdr:cNvSpPr>
          <a:spLocks/>
        </xdr:cNvSpPr>
      </xdr:nvSpPr>
      <xdr:spPr>
        <a:xfrm flipH="1" flipV="1">
          <a:off x="52787550" y="8620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114300</xdr:rowOff>
    </xdr:from>
    <xdr:to>
      <xdr:col>75</xdr:col>
      <xdr:colOff>276225</xdr:colOff>
      <xdr:row>36</xdr:row>
      <xdr:rowOff>114300</xdr:rowOff>
    </xdr:to>
    <xdr:sp>
      <xdr:nvSpPr>
        <xdr:cNvPr id="24" name="Line 90"/>
        <xdr:cNvSpPr>
          <a:spLocks/>
        </xdr:cNvSpPr>
      </xdr:nvSpPr>
      <xdr:spPr>
        <a:xfrm flipH="1" flipV="1">
          <a:off x="49072800" y="7820025"/>
          <a:ext cx="6696075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36</xdr:row>
      <xdr:rowOff>114300</xdr:rowOff>
    </xdr:from>
    <xdr:to>
      <xdr:col>106</xdr:col>
      <xdr:colOff>447675</xdr:colOff>
      <xdr:row>36</xdr:row>
      <xdr:rowOff>114300</xdr:rowOff>
    </xdr:to>
    <xdr:sp>
      <xdr:nvSpPr>
        <xdr:cNvPr id="25" name="Line 91"/>
        <xdr:cNvSpPr>
          <a:spLocks/>
        </xdr:cNvSpPr>
      </xdr:nvSpPr>
      <xdr:spPr>
        <a:xfrm>
          <a:off x="71361300" y="9191625"/>
          <a:ext cx="7381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57</xdr:row>
      <xdr:rowOff>114300</xdr:rowOff>
    </xdr:from>
    <xdr:to>
      <xdr:col>129</xdr:col>
      <xdr:colOff>247650</xdr:colOff>
      <xdr:row>57</xdr:row>
      <xdr:rowOff>114300</xdr:rowOff>
    </xdr:to>
    <xdr:sp>
      <xdr:nvSpPr>
        <xdr:cNvPr id="26" name="Line 116"/>
        <xdr:cNvSpPr>
          <a:spLocks/>
        </xdr:cNvSpPr>
      </xdr:nvSpPr>
      <xdr:spPr>
        <a:xfrm flipH="1">
          <a:off x="82486500" y="139922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7" name="Oval 120"/>
        <xdr:cNvSpPr>
          <a:spLocks noChangeAspect="1"/>
        </xdr:cNvSpPr>
      </xdr:nvSpPr>
      <xdr:spPr>
        <a:xfrm>
          <a:off x="53359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285750</xdr:colOff>
      <xdr:row>48</xdr:row>
      <xdr:rowOff>114300</xdr:rowOff>
    </xdr:from>
    <xdr:to>
      <xdr:col>108</xdr:col>
      <xdr:colOff>476250</xdr:colOff>
      <xdr:row>48</xdr:row>
      <xdr:rowOff>114300</xdr:rowOff>
    </xdr:to>
    <xdr:sp>
      <xdr:nvSpPr>
        <xdr:cNvPr id="28" name="Line 121"/>
        <xdr:cNvSpPr>
          <a:spLocks/>
        </xdr:cNvSpPr>
      </xdr:nvSpPr>
      <xdr:spPr>
        <a:xfrm flipH="1">
          <a:off x="49834800" y="11934825"/>
          <a:ext cx="3042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36</xdr:row>
      <xdr:rowOff>114300</xdr:rowOff>
    </xdr:from>
    <xdr:to>
      <xdr:col>36</xdr:col>
      <xdr:colOff>495300</xdr:colOff>
      <xdr:row>39</xdr:row>
      <xdr:rowOff>114300</xdr:rowOff>
    </xdr:to>
    <xdr:sp>
      <xdr:nvSpPr>
        <xdr:cNvPr id="29" name="Line 133"/>
        <xdr:cNvSpPr>
          <a:spLocks/>
        </xdr:cNvSpPr>
      </xdr:nvSpPr>
      <xdr:spPr>
        <a:xfrm flipV="1">
          <a:off x="22336125" y="9191625"/>
          <a:ext cx="44481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36</xdr:row>
      <xdr:rowOff>114300</xdr:rowOff>
    </xdr:from>
    <xdr:to>
      <xdr:col>50</xdr:col>
      <xdr:colOff>381000</xdr:colOff>
      <xdr:row>36</xdr:row>
      <xdr:rowOff>114300</xdr:rowOff>
    </xdr:to>
    <xdr:sp>
      <xdr:nvSpPr>
        <xdr:cNvPr id="30" name="Line 138"/>
        <xdr:cNvSpPr>
          <a:spLocks/>
        </xdr:cNvSpPr>
      </xdr:nvSpPr>
      <xdr:spPr>
        <a:xfrm flipH="1">
          <a:off x="18107025" y="9191625"/>
          <a:ext cx="1896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37</xdr:row>
      <xdr:rowOff>114300</xdr:rowOff>
    </xdr:from>
    <xdr:to>
      <xdr:col>14</xdr:col>
      <xdr:colOff>495300</xdr:colOff>
      <xdr:row>39</xdr:row>
      <xdr:rowOff>114300</xdr:rowOff>
    </xdr:to>
    <xdr:sp>
      <xdr:nvSpPr>
        <xdr:cNvPr id="31" name="Line 140"/>
        <xdr:cNvSpPr>
          <a:spLocks/>
        </xdr:cNvSpPr>
      </xdr:nvSpPr>
      <xdr:spPr>
        <a:xfrm flipH="1">
          <a:off x="8191500" y="94202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0</xdr:rowOff>
    </xdr:from>
    <xdr:to>
      <xdr:col>27</xdr:col>
      <xdr:colOff>266700</xdr:colOff>
      <xdr:row>42</xdr:row>
      <xdr:rowOff>114300</xdr:rowOff>
    </xdr:to>
    <xdr:sp>
      <xdr:nvSpPr>
        <xdr:cNvPr id="32" name="Line 147"/>
        <xdr:cNvSpPr>
          <a:spLocks/>
        </xdr:cNvSpPr>
      </xdr:nvSpPr>
      <xdr:spPr>
        <a:xfrm flipV="1">
          <a:off x="15640050" y="9991725"/>
          <a:ext cx="4457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152400</xdr:rowOff>
    </xdr:from>
    <xdr:to>
      <xdr:col>28</xdr:col>
      <xdr:colOff>495300</xdr:colOff>
      <xdr:row>40</xdr:row>
      <xdr:rowOff>0</xdr:rowOff>
    </xdr:to>
    <xdr:sp>
      <xdr:nvSpPr>
        <xdr:cNvPr id="33" name="Line 148"/>
        <xdr:cNvSpPr>
          <a:spLocks/>
        </xdr:cNvSpPr>
      </xdr:nvSpPr>
      <xdr:spPr>
        <a:xfrm flipV="1">
          <a:off x="20097750" y="991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42</xdr:row>
      <xdr:rowOff>114300</xdr:rowOff>
    </xdr:from>
    <xdr:to>
      <xdr:col>121</xdr:col>
      <xdr:colOff>266700</xdr:colOff>
      <xdr:row>45</xdr:row>
      <xdr:rowOff>114300</xdr:rowOff>
    </xdr:to>
    <xdr:sp>
      <xdr:nvSpPr>
        <xdr:cNvPr id="34" name="Line 183"/>
        <xdr:cNvSpPr>
          <a:spLocks/>
        </xdr:cNvSpPr>
      </xdr:nvSpPr>
      <xdr:spPr>
        <a:xfrm>
          <a:off x="83248500" y="1056322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923925</xdr:colOff>
      <xdr:row>21</xdr:row>
      <xdr:rowOff>114300</xdr:rowOff>
    </xdr:from>
    <xdr:to>
      <xdr:col>141</xdr:col>
      <xdr:colOff>47625</xdr:colOff>
      <xdr:row>21</xdr:row>
      <xdr:rowOff>114300</xdr:rowOff>
    </xdr:to>
    <xdr:sp>
      <xdr:nvSpPr>
        <xdr:cNvPr id="35" name="Line 207"/>
        <xdr:cNvSpPr>
          <a:spLocks/>
        </xdr:cNvSpPr>
      </xdr:nvSpPr>
      <xdr:spPr>
        <a:xfrm flipH="1">
          <a:off x="94078425" y="5762625"/>
          <a:ext cx="10496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51</xdr:row>
      <xdr:rowOff>0</xdr:rowOff>
    </xdr:from>
    <xdr:to>
      <xdr:col>36</xdr:col>
      <xdr:colOff>495300</xdr:colOff>
      <xdr:row>51</xdr:row>
      <xdr:rowOff>76200</xdr:rowOff>
    </xdr:to>
    <xdr:sp>
      <xdr:nvSpPr>
        <xdr:cNvPr id="36" name="Line 286"/>
        <xdr:cNvSpPr>
          <a:spLocks/>
        </xdr:cNvSpPr>
      </xdr:nvSpPr>
      <xdr:spPr>
        <a:xfrm>
          <a:off x="26041350" y="12506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51</xdr:row>
      <xdr:rowOff>76200</xdr:rowOff>
    </xdr:from>
    <xdr:to>
      <xdr:col>37</xdr:col>
      <xdr:colOff>266700</xdr:colOff>
      <xdr:row>51</xdr:row>
      <xdr:rowOff>114300</xdr:rowOff>
    </xdr:to>
    <xdr:sp>
      <xdr:nvSpPr>
        <xdr:cNvPr id="37" name="Line 287"/>
        <xdr:cNvSpPr>
          <a:spLocks/>
        </xdr:cNvSpPr>
      </xdr:nvSpPr>
      <xdr:spPr>
        <a:xfrm>
          <a:off x="26784300" y="12582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29</xdr:col>
      <xdr:colOff>266700</xdr:colOff>
      <xdr:row>39</xdr:row>
      <xdr:rowOff>152400</xdr:rowOff>
    </xdr:to>
    <xdr:sp>
      <xdr:nvSpPr>
        <xdr:cNvPr id="38" name="Line 297"/>
        <xdr:cNvSpPr>
          <a:spLocks/>
        </xdr:cNvSpPr>
      </xdr:nvSpPr>
      <xdr:spPr>
        <a:xfrm flipV="1">
          <a:off x="20840700" y="9877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33</xdr:row>
      <xdr:rowOff>152400</xdr:rowOff>
    </xdr:from>
    <xdr:to>
      <xdr:col>71</xdr:col>
      <xdr:colOff>266700</xdr:colOff>
      <xdr:row>34</xdr:row>
      <xdr:rowOff>0</xdr:rowOff>
    </xdr:to>
    <xdr:sp>
      <xdr:nvSpPr>
        <xdr:cNvPr id="39" name="Line 316"/>
        <xdr:cNvSpPr>
          <a:spLocks/>
        </xdr:cNvSpPr>
      </xdr:nvSpPr>
      <xdr:spPr>
        <a:xfrm flipH="1" flipV="1">
          <a:off x="52044600" y="8543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45</xdr:row>
      <xdr:rowOff>114300</xdr:rowOff>
    </xdr:from>
    <xdr:to>
      <xdr:col>115</xdr:col>
      <xdr:colOff>266700</xdr:colOff>
      <xdr:row>48</xdr:row>
      <xdr:rowOff>0</xdr:rowOff>
    </xdr:to>
    <xdr:sp>
      <xdr:nvSpPr>
        <xdr:cNvPr id="40" name="Line 324"/>
        <xdr:cNvSpPr>
          <a:spLocks/>
        </xdr:cNvSpPr>
      </xdr:nvSpPr>
      <xdr:spPr>
        <a:xfrm flipV="1">
          <a:off x="81743550" y="11249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53</xdr:row>
      <xdr:rowOff>95250</xdr:rowOff>
    </xdr:from>
    <xdr:to>
      <xdr:col>98</xdr:col>
      <xdr:colOff>476250</xdr:colOff>
      <xdr:row>54</xdr:row>
      <xdr:rowOff>0</xdr:rowOff>
    </xdr:to>
    <xdr:sp>
      <xdr:nvSpPr>
        <xdr:cNvPr id="41" name="Line 325"/>
        <xdr:cNvSpPr>
          <a:spLocks/>
        </xdr:cNvSpPr>
      </xdr:nvSpPr>
      <xdr:spPr>
        <a:xfrm flipH="1">
          <a:off x="72085200" y="130587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39</xdr:row>
      <xdr:rowOff>114300</xdr:rowOff>
    </xdr:from>
    <xdr:to>
      <xdr:col>102</xdr:col>
      <xdr:colOff>476250</xdr:colOff>
      <xdr:row>39</xdr:row>
      <xdr:rowOff>123825</xdr:rowOff>
    </xdr:to>
    <xdr:sp>
      <xdr:nvSpPr>
        <xdr:cNvPr id="42" name="Line 345"/>
        <xdr:cNvSpPr>
          <a:spLocks/>
        </xdr:cNvSpPr>
      </xdr:nvSpPr>
      <xdr:spPr>
        <a:xfrm>
          <a:off x="75057000" y="9877425"/>
          <a:ext cx="742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36</xdr:row>
      <xdr:rowOff>114300</xdr:rowOff>
    </xdr:from>
    <xdr:to>
      <xdr:col>97</xdr:col>
      <xdr:colOff>247650</xdr:colOff>
      <xdr:row>36</xdr:row>
      <xdr:rowOff>152400</xdr:rowOff>
    </xdr:to>
    <xdr:sp>
      <xdr:nvSpPr>
        <xdr:cNvPr id="43" name="Line 354"/>
        <xdr:cNvSpPr>
          <a:spLocks/>
        </xdr:cNvSpPr>
      </xdr:nvSpPr>
      <xdr:spPr>
        <a:xfrm flipH="1" flipV="1">
          <a:off x="71361300" y="91916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152400</xdr:rowOff>
    </xdr:from>
    <xdr:to>
      <xdr:col>98</xdr:col>
      <xdr:colOff>476250</xdr:colOff>
      <xdr:row>37</xdr:row>
      <xdr:rowOff>0</xdr:rowOff>
    </xdr:to>
    <xdr:sp>
      <xdr:nvSpPr>
        <xdr:cNvPr id="44" name="Line 356"/>
        <xdr:cNvSpPr>
          <a:spLocks/>
        </xdr:cNvSpPr>
      </xdr:nvSpPr>
      <xdr:spPr>
        <a:xfrm flipH="1" flipV="1">
          <a:off x="72085200" y="9229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14</xdr:col>
      <xdr:colOff>0</xdr:colOff>
      <xdr:row>79</xdr:row>
      <xdr:rowOff>0</xdr:rowOff>
    </xdr:to>
    <xdr:sp>
      <xdr:nvSpPr>
        <xdr:cNvPr id="45" name="text 55"/>
        <xdr:cNvSpPr txBox="1">
          <a:spLocks noChangeArrowheads="1"/>
        </xdr:cNvSpPr>
      </xdr:nvSpPr>
      <xdr:spPr>
        <a:xfrm>
          <a:off x="514350" y="184499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36</xdr:row>
      <xdr:rowOff>152400</xdr:rowOff>
    </xdr:to>
    <xdr:sp>
      <xdr:nvSpPr>
        <xdr:cNvPr id="46" name="Line 409"/>
        <xdr:cNvSpPr>
          <a:spLocks/>
        </xdr:cNvSpPr>
      </xdr:nvSpPr>
      <xdr:spPr>
        <a:xfrm flipH="1">
          <a:off x="11925300" y="9191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21</xdr:row>
      <xdr:rowOff>114300</xdr:rowOff>
    </xdr:from>
    <xdr:to>
      <xdr:col>138</xdr:col>
      <xdr:colOff>476250</xdr:colOff>
      <xdr:row>27</xdr:row>
      <xdr:rowOff>114300</xdr:rowOff>
    </xdr:to>
    <xdr:sp>
      <xdr:nvSpPr>
        <xdr:cNvPr id="47" name="Line 422"/>
        <xdr:cNvSpPr>
          <a:spLocks/>
        </xdr:cNvSpPr>
      </xdr:nvSpPr>
      <xdr:spPr>
        <a:xfrm>
          <a:off x="95878650" y="5762625"/>
          <a:ext cx="66675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21</xdr:row>
      <xdr:rowOff>0</xdr:rowOff>
    </xdr:from>
    <xdr:to>
      <xdr:col>142</xdr:col>
      <xdr:colOff>0</xdr:colOff>
      <xdr:row>22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104527350" y="5648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21</xdr:row>
      <xdr:rowOff>114300</xdr:rowOff>
    </xdr:from>
    <xdr:to>
      <xdr:col>141</xdr:col>
      <xdr:colOff>447675</xdr:colOff>
      <xdr:row>21</xdr:row>
      <xdr:rowOff>114300</xdr:rowOff>
    </xdr:to>
    <xdr:sp>
      <xdr:nvSpPr>
        <xdr:cNvPr id="49" name="Line 531"/>
        <xdr:cNvSpPr>
          <a:spLocks/>
        </xdr:cNvSpPr>
      </xdr:nvSpPr>
      <xdr:spPr>
        <a:xfrm>
          <a:off x="104584500" y="5762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50</xdr:row>
      <xdr:rowOff>114300</xdr:rowOff>
    </xdr:from>
    <xdr:to>
      <xdr:col>102</xdr:col>
      <xdr:colOff>495300</xdr:colOff>
      <xdr:row>53</xdr:row>
      <xdr:rowOff>95250</xdr:rowOff>
    </xdr:to>
    <xdr:sp>
      <xdr:nvSpPr>
        <xdr:cNvPr id="50" name="Line 28"/>
        <xdr:cNvSpPr>
          <a:spLocks/>
        </xdr:cNvSpPr>
      </xdr:nvSpPr>
      <xdr:spPr>
        <a:xfrm flipH="1">
          <a:off x="72828150" y="12392025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16</xdr:row>
      <xdr:rowOff>0</xdr:rowOff>
    </xdr:from>
    <xdr:ext cx="1485900" cy="533400"/>
    <xdr:sp>
      <xdr:nvSpPr>
        <xdr:cNvPr id="51" name="text 3"/>
        <xdr:cNvSpPr txBox="1">
          <a:spLocks noChangeArrowheads="1"/>
        </xdr:cNvSpPr>
      </xdr:nvSpPr>
      <xdr:spPr>
        <a:xfrm>
          <a:off x="103555800" y="4391025"/>
          <a:ext cx="148590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Květná</a:t>
          </a:r>
        </a:p>
      </xdr:txBody>
    </xdr:sp>
    <xdr:clientData/>
  </xdr:oneCellAnchor>
  <xdr:twoCellAnchor>
    <xdr:from>
      <xdr:col>24</xdr:col>
      <xdr:colOff>495300</xdr:colOff>
      <xdr:row>45</xdr:row>
      <xdr:rowOff>114300</xdr:rowOff>
    </xdr:from>
    <xdr:to>
      <xdr:col>35</xdr:col>
      <xdr:colOff>266700</xdr:colOff>
      <xdr:row>51</xdr:row>
      <xdr:rowOff>0</xdr:rowOff>
    </xdr:to>
    <xdr:sp>
      <xdr:nvSpPr>
        <xdr:cNvPr id="52" name="Line 11"/>
        <xdr:cNvSpPr>
          <a:spLocks/>
        </xdr:cNvSpPr>
      </xdr:nvSpPr>
      <xdr:spPr>
        <a:xfrm>
          <a:off x="17868900" y="11249025"/>
          <a:ext cx="817245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48</xdr:row>
      <xdr:rowOff>114300</xdr:rowOff>
    </xdr:from>
    <xdr:to>
      <xdr:col>106</xdr:col>
      <xdr:colOff>495300</xdr:colOff>
      <xdr:row>51</xdr:row>
      <xdr:rowOff>0</xdr:rowOff>
    </xdr:to>
    <xdr:sp>
      <xdr:nvSpPr>
        <xdr:cNvPr id="53" name="Line 36"/>
        <xdr:cNvSpPr>
          <a:spLocks/>
        </xdr:cNvSpPr>
      </xdr:nvSpPr>
      <xdr:spPr>
        <a:xfrm flipV="1">
          <a:off x="75057000" y="11934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58</xdr:row>
      <xdr:rowOff>114300</xdr:rowOff>
    </xdr:from>
    <xdr:to>
      <xdr:col>95</xdr:col>
      <xdr:colOff>266700</xdr:colOff>
      <xdr:row>72</xdr:row>
      <xdr:rowOff>114300</xdr:rowOff>
    </xdr:to>
    <xdr:sp>
      <xdr:nvSpPr>
        <xdr:cNvPr id="54" name="Line 37"/>
        <xdr:cNvSpPr>
          <a:spLocks/>
        </xdr:cNvSpPr>
      </xdr:nvSpPr>
      <xdr:spPr>
        <a:xfrm flipV="1">
          <a:off x="60198000" y="14220825"/>
          <a:ext cx="10420350" cy="3200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51</xdr:row>
      <xdr:rowOff>152400</xdr:rowOff>
    </xdr:from>
    <xdr:to>
      <xdr:col>109</xdr:col>
      <xdr:colOff>247650</xdr:colOff>
      <xdr:row>52</xdr:row>
      <xdr:rowOff>0</xdr:rowOff>
    </xdr:to>
    <xdr:sp>
      <xdr:nvSpPr>
        <xdr:cNvPr id="55" name="Line 38"/>
        <xdr:cNvSpPr>
          <a:spLocks/>
        </xdr:cNvSpPr>
      </xdr:nvSpPr>
      <xdr:spPr>
        <a:xfrm flipV="1">
          <a:off x="80257650" y="12658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51</xdr:row>
      <xdr:rowOff>114300</xdr:rowOff>
    </xdr:from>
    <xdr:to>
      <xdr:col>110</xdr:col>
      <xdr:colOff>476250</xdr:colOff>
      <xdr:row>51</xdr:row>
      <xdr:rowOff>152400</xdr:rowOff>
    </xdr:to>
    <xdr:sp>
      <xdr:nvSpPr>
        <xdr:cNvPr id="56" name="Line 39"/>
        <xdr:cNvSpPr>
          <a:spLocks/>
        </xdr:cNvSpPr>
      </xdr:nvSpPr>
      <xdr:spPr>
        <a:xfrm flipV="1">
          <a:off x="81000600" y="1262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77</xdr:row>
      <xdr:rowOff>0</xdr:rowOff>
    </xdr:from>
    <xdr:to>
      <xdr:col>118</xdr:col>
      <xdr:colOff>0</xdr:colOff>
      <xdr:row>79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82238850" y="1844992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82</xdr:col>
      <xdr:colOff>742950</xdr:colOff>
      <xdr:row>60</xdr:row>
      <xdr:rowOff>114300</xdr:rowOff>
    </xdr:from>
    <xdr:to>
      <xdr:col>90</xdr:col>
      <xdr:colOff>476250</xdr:colOff>
      <xdr:row>60</xdr:row>
      <xdr:rowOff>114300</xdr:rowOff>
    </xdr:to>
    <xdr:sp>
      <xdr:nvSpPr>
        <xdr:cNvPr id="58" name="Line 49"/>
        <xdr:cNvSpPr>
          <a:spLocks/>
        </xdr:cNvSpPr>
      </xdr:nvSpPr>
      <xdr:spPr>
        <a:xfrm>
          <a:off x="61207650" y="14678025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114300</xdr:rowOff>
    </xdr:from>
    <xdr:to>
      <xdr:col>70</xdr:col>
      <xdr:colOff>495300</xdr:colOff>
      <xdr:row>62</xdr:row>
      <xdr:rowOff>114300</xdr:rowOff>
    </xdr:to>
    <xdr:sp>
      <xdr:nvSpPr>
        <xdr:cNvPr id="59" name="Line 50"/>
        <xdr:cNvSpPr>
          <a:spLocks/>
        </xdr:cNvSpPr>
      </xdr:nvSpPr>
      <xdr:spPr>
        <a:xfrm flipV="1">
          <a:off x="47586900" y="1376362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63</xdr:row>
      <xdr:rowOff>85725</xdr:rowOff>
    </xdr:from>
    <xdr:to>
      <xdr:col>63</xdr:col>
      <xdr:colOff>266700</xdr:colOff>
      <xdr:row>64</xdr:row>
      <xdr:rowOff>0</xdr:rowOff>
    </xdr:to>
    <xdr:sp>
      <xdr:nvSpPr>
        <xdr:cNvPr id="60" name="Line 51"/>
        <xdr:cNvSpPr>
          <a:spLocks/>
        </xdr:cNvSpPr>
      </xdr:nvSpPr>
      <xdr:spPr>
        <a:xfrm flipV="1">
          <a:off x="46101000" y="15335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152400</xdr:rowOff>
    </xdr:from>
    <xdr:to>
      <xdr:col>16</xdr:col>
      <xdr:colOff>495300</xdr:colOff>
      <xdr:row>37</xdr:row>
      <xdr:rowOff>0</xdr:rowOff>
    </xdr:to>
    <xdr:sp>
      <xdr:nvSpPr>
        <xdr:cNvPr id="61" name="Line 90"/>
        <xdr:cNvSpPr>
          <a:spLocks/>
        </xdr:cNvSpPr>
      </xdr:nvSpPr>
      <xdr:spPr>
        <a:xfrm flipH="1">
          <a:off x="11182350" y="9229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152400</xdr:colOff>
      <xdr:row>30</xdr:row>
      <xdr:rowOff>219075</xdr:rowOff>
    </xdr:from>
    <xdr:to>
      <xdr:col>46</xdr:col>
      <xdr:colOff>885825</xdr:colOff>
      <xdr:row>33</xdr:row>
      <xdr:rowOff>9525</xdr:rowOff>
    </xdr:to>
    <xdr:pic>
      <xdr:nvPicPr>
        <xdr:cNvPr id="6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56550" y="79248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714375</xdr:colOff>
      <xdr:row>54</xdr:row>
      <xdr:rowOff>114300</xdr:rowOff>
    </xdr:from>
    <xdr:to>
      <xdr:col>95</xdr:col>
      <xdr:colOff>247650</xdr:colOff>
      <xdr:row>54</xdr:row>
      <xdr:rowOff>114300</xdr:rowOff>
    </xdr:to>
    <xdr:sp>
      <xdr:nvSpPr>
        <xdr:cNvPr id="63" name="Line 135"/>
        <xdr:cNvSpPr>
          <a:spLocks/>
        </xdr:cNvSpPr>
      </xdr:nvSpPr>
      <xdr:spPr>
        <a:xfrm>
          <a:off x="40376475" y="13306425"/>
          <a:ext cx="3022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59</xdr:row>
      <xdr:rowOff>76200</xdr:rowOff>
    </xdr:from>
    <xdr:to>
      <xdr:col>65</xdr:col>
      <xdr:colOff>266700</xdr:colOff>
      <xdr:row>59</xdr:row>
      <xdr:rowOff>114300</xdr:rowOff>
    </xdr:to>
    <xdr:sp>
      <xdr:nvSpPr>
        <xdr:cNvPr id="64" name="Line 221"/>
        <xdr:cNvSpPr>
          <a:spLocks/>
        </xdr:cNvSpPr>
      </xdr:nvSpPr>
      <xdr:spPr>
        <a:xfrm flipH="1">
          <a:off x="47586900" y="14411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39</xdr:row>
      <xdr:rowOff>114300</xdr:rowOff>
    </xdr:from>
    <xdr:to>
      <xdr:col>29</xdr:col>
      <xdr:colOff>266700</xdr:colOff>
      <xdr:row>39</xdr:row>
      <xdr:rowOff>114300</xdr:rowOff>
    </xdr:to>
    <xdr:sp>
      <xdr:nvSpPr>
        <xdr:cNvPr id="65" name="Line 251"/>
        <xdr:cNvSpPr>
          <a:spLocks/>
        </xdr:cNvSpPr>
      </xdr:nvSpPr>
      <xdr:spPr>
        <a:xfrm flipH="1">
          <a:off x="6219825" y="9877425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54</xdr:row>
      <xdr:rowOff>114300</xdr:rowOff>
    </xdr:from>
    <xdr:to>
      <xdr:col>54</xdr:col>
      <xdr:colOff>276225</xdr:colOff>
      <xdr:row>54</xdr:row>
      <xdr:rowOff>114300</xdr:rowOff>
    </xdr:to>
    <xdr:sp>
      <xdr:nvSpPr>
        <xdr:cNvPr id="66" name="Line 253"/>
        <xdr:cNvSpPr>
          <a:spLocks/>
        </xdr:cNvSpPr>
      </xdr:nvSpPr>
      <xdr:spPr>
        <a:xfrm flipH="1">
          <a:off x="27527250" y="13306425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533400</xdr:colOff>
      <xdr:row>58</xdr:row>
      <xdr:rowOff>114300</xdr:rowOff>
    </xdr:from>
    <xdr:to>
      <xdr:col>41</xdr:col>
      <xdr:colOff>266700</xdr:colOff>
      <xdr:row>58</xdr:row>
      <xdr:rowOff>114300</xdr:rowOff>
    </xdr:to>
    <xdr:sp>
      <xdr:nvSpPr>
        <xdr:cNvPr id="67" name="Line 254"/>
        <xdr:cNvSpPr>
          <a:spLocks/>
        </xdr:cNvSpPr>
      </xdr:nvSpPr>
      <xdr:spPr>
        <a:xfrm flipH="1">
          <a:off x="20878800" y="14220825"/>
          <a:ext cx="962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64</xdr:row>
      <xdr:rowOff>114300</xdr:rowOff>
    </xdr:from>
    <xdr:to>
      <xdr:col>60</xdr:col>
      <xdr:colOff>495300</xdr:colOff>
      <xdr:row>64</xdr:row>
      <xdr:rowOff>114300</xdr:rowOff>
    </xdr:to>
    <xdr:sp>
      <xdr:nvSpPr>
        <xdr:cNvPr id="68" name="Line 255"/>
        <xdr:cNvSpPr>
          <a:spLocks/>
        </xdr:cNvSpPr>
      </xdr:nvSpPr>
      <xdr:spPr>
        <a:xfrm flipH="1">
          <a:off x="34251900" y="15592425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64</xdr:row>
      <xdr:rowOff>76200</xdr:rowOff>
    </xdr:from>
    <xdr:to>
      <xdr:col>61</xdr:col>
      <xdr:colOff>266700</xdr:colOff>
      <xdr:row>64</xdr:row>
      <xdr:rowOff>114300</xdr:rowOff>
    </xdr:to>
    <xdr:sp>
      <xdr:nvSpPr>
        <xdr:cNvPr id="69" name="Line 256"/>
        <xdr:cNvSpPr>
          <a:spLocks/>
        </xdr:cNvSpPr>
      </xdr:nvSpPr>
      <xdr:spPr>
        <a:xfrm flipH="1">
          <a:off x="44615100" y="1555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54</xdr:row>
      <xdr:rowOff>114300</xdr:rowOff>
    </xdr:from>
    <xdr:to>
      <xdr:col>73</xdr:col>
      <xdr:colOff>266700</xdr:colOff>
      <xdr:row>58</xdr:row>
      <xdr:rowOff>114300</xdr:rowOff>
    </xdr:to>
    <xdr:sp>
      <xdr:nvSpPr>
        <xdr:cNvPr id="70" name="Line 257"/>
        <xdr:cNvSpPr>
          <a:spLocks/>
        </xdr:cNvSpPr>
      </xdr:nvSpPr>
      <xdr:spPr>
        <a:xfrm flipH="1">
          <a:off x="49815750" y="133064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47</xdr:row>
      <xdr:rowOff>114300</xdr:rowOff>
    </xdr:from>
    <xdr:to>
      <xdr:col>33</xdr:col>
      <xdr:colOff>266700</xdr:colOff>
      <xdr:row>52</xdr:row>
      <xdr:rowOff>114300</xdr:rowOff>
    </xdr:to>
    <xdr:sp>
      <xdr:nvSpPr>
        <xdr:cNvPr id="71" name="Line 258"/>
        <xdr:cNvSpPr>
          <a:spLocks/>
        </xdr:cNvSpPr>
      </xdr:nvSpPr>
      <xdr:spPr>
        <a:xfrm flipH="1" flipV="1">
          <a:off x="20840700" y="1170622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36</xdr:row>
      <xdr:rowOff>114300</xdr:rowOff>
    </xdr:from>
    <xdr:to>
      <xdr:col>83</xdr:col>
      <xdr:colOff>266700</xdr:colOff>
      <xdr:row>39</xdr:row>
      <xdr:rowOff>114300</xdr:rowOff>
    </xdr:to>
    <xdr:sp>
      <xdr:nvSpPr>
        <xdr:cNvPr id="72" name="Line 259"/>
        <xdr:cNvSpPr>
          <a:spLocks/>
        </xdr:cNvSpPr>
      </xdr:nvSpPr>
      <xdr:spPr>
        <a:xfrm flipH="1">
          <a:off x="56511825" y="9191625"/>
          <a:ext cx="5191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54</xdr:row>
      <xdr:rowOff>76200</xdr:rowOff>
    </xdr:from>
    <xdr:to>
      <xdr:col>37</xdr:col>
      <xdr:colOff>266700</xdr:colOff>
      <xdr:row>54</xdr:row>
      <xdr:rowOff>114300</xdr:rowOff>
    </xdr:to>
    <xdr:sp>
      <xdr:nvSpPr>
        <xdr:cNvPr id="73" name="Line 260"/>
        <xdr:cNvSpPr>
          <a:spLocks/>
        </xdr:cNvSpPr>
      </xdr:nvSpPr>
      <xdr:spPr>
        <a:xfrm flipH="1" flipV="1">
          <a:off x="26784300" y="13268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34</xdr:col>
      <xdr:colOff>495300</xdr:colOff>
      <xdr:row>53</xdr:row>
      <xdr:rowOff>85725</xdr:rowOff>
    </xdr:to>
    <xdr:sp>
      <xdr:nvSpPr>
        <xdr:cNvPr id="74" name="Line 261"/>
        <xdr:cNvSpPr>
          <a:spLocks/>
        </xdr:cNvSpPr>
      </xdr:nvSpPr>
      <xdr:spPr>
        <a:xfrm flipH="1" flipV="1">
          <a:off x="24555450" y="128492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114300</xdr:rowOff>
    </xdr:from>
    <xdr:to>
      <xdr:col>20</xdr:col>
      <xdr:colOff>847725</xdr:colOff>
      <xdr:row>36</xdr:row>
      <xdr:rowOff>114300</xdr:rowOff>
    </xdr:to>
    <xdr:sp>
      <xdr:nvSpPr>
        <xdr:cNvPr id="75" name="Line 262"/>
        <xdr:cNvSpPr>
          <a:spLocks/>
        </xdr:cNvSpPr>
      </xdr:nvSpPr>
      <xdr:spPr>
        <a:xfrm>
          <a:off x="12668250" y="9191625"/>
          <a:ext cx="25812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29</xdr:row>
      <xdr:rowOff>114300</xdr:rowOff>
    </xdr:from>
    <xdr:to>
      <xdr:col>63</xdr:col>
      <xdr:colOff>266700</xdr:colOff>
      <xdr:row>29</xdr:row>
      <xdr:rowOff>114300</xdr:rowOff>
    </xdr:to>
    <xdr:sp>
      <xdr:nvSpPr>
        <xdr:cNvPr id="76" name="Line 264"/>
        <xdr:cNvSpPr>
          <a:spLocks/>
        </xdr:cNvSpPr>
      </xdr:nvSpPr>
      <xdr:spPr>
        <a:xfrm>
          <a:off x="45920025" y="759142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114300</xdr:rowOff>
    </xdr:from>
    <xdr:to>
      <xdr:col>136</xdr:col>
      <xdr:colOff>847725</xdr:colOff>
      <xdr:row>54</xdr:row>
      <xdr:rowOff>114300</xdr:rowOff>
    </xdr:to>
    <xdr:sp>
      <xdr:nvSpPr>
        <xdr:cNvPr id="77" name="Line 267"/>
        <xdr:cNvSpPr>
          <a:spLocks/>
        </xdr:cNvSpPr>
      </xdr:nvSpPr>
      <xdr:spPr>
        <a:xfrm flipH="1">
          <a:off x="70599300" y="13306425"/>
          <a:ext cx="30832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51</xdr:row>
      <xdr:rowOff>114300</xdr:rowOff>
    </xdr:from>
    <xdr:to>
      <xdr:col>128</xdr:col>
      <xdr:colOff>476250</xdr:colOff>
      <xdr:row>51</xdr:row>
      <xdr:rowOff>114300</xdr:rowOff>
    </xdr:to>
    <xdr:sp>
      <xdr:nvSpPr>
        <xdr:cNvPr id="78" name="Line 271"/>
        <xdr:cNvSpPr>
          <a:spLocks/>
        </xdr:cNvSpPr>
      </xdr:nvSpPr>
      <xdr:spPr>
        <a:xfrm flipH="1" flipV="1">
          <a:off x="81743550" y="126206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70</xdr:row>
      <xdr:rowOff>114300</xdr:rowOff>
    </xdr:from>
    <xdr:to>
      <xdr:col>84</xdr:col>
      <xdr:colOff>476250</xdr:colOff>
      <xdr:row>76</xdr:row>
      <xdr:rowOff>114300</xdr:rowOff>
    </xdr:to>
    <xdr:sp>
      <xdr:nvSpPr>
        <xdr:cNvPr id="79" name="Line 276"/>
        <xdr:cNvSpPr>
          <a:spLocks/>
        </xdr:cNvSpPr>
      </xdr:nvSpPr>
      <xdr:spPr>
        <a:xfrm flipV="1">
          <a:off x="60198000" y="16964025"/>
          <a:ext cx="22288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54</xdr:row>
      <xdr:rowOff>114300</xdr:rowOff>
    </xdr:from>
    <xdr:to>
      <xdr:col>108</xdr:col>
      <xdr:colOff>476250</xdr:colOff>
      <xdr:row>56</xdr:row>
      <xdr:rowOff>114300</xdr:rowOff>
    </xdr:to>
    <xdr:sp>
      <xdr:nvSpPr>
        <xdr:cNvPr id="80" name="Line 277"/>
        <xdr:cNvSpPr>
          <a:spLocks/>
        </xdr:cNvSpPr>
      </xdr:nvSpPr>
      <xdr:spPr>
        <a:xfrm>
          <a:off x="78028800" y="133064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57</xdr:row>
      <xdr:rowOff>76200</xdr:rowOff>
    </xdr:from>
    <xdr:to>
      <xdr:col>111</xdr:col>
      <xdr:colOff>247650</xdr:colOff>
      <xdr:row>57</xdr:row>
      <xdr:rowOff>114300</xdr:rowOff>
    </xdr:to>
    <xdr:sp>
      <xdr:nvSpPr>
        <xdr:cNvPr id="81" name="Line 279"/>
        <xdr:cNvSpPr>
          <a:spLocks/>
        </xdr:cNvSpPr>
      </xdr:nvSpPr>
      <xdr:spPr>
        <a:xfrm flipH="1" flipV="1">
          <a:off x="81743550" y="13954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91</xdr:col>
      <xdr:colOff>247650</xdr:colOff>
      <xdr:row>34</xdr:row>
      <xdr:rowOff>114300</xdr:rowOff>
    </xdr:to>
    <xdr:sp>
      <xdr:nvSpPr>
        <xdr:cNvPr id="82" name="Line 280"/>
        <xdr:cNvSpPr>
          <a:spLocks/>
        </xdr:cNvSpPr>
      </xdr:nvSpPr>
      <xdr:spPr>
        <a:xfrm flipH="1">
          <a:off x="65398650" y="8048625"/>
          <a:ext cx="22288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35</xdr:row>
      <xdr:rowOff>85725</xdr:rowOff>
    </xdr:from>
    <xdr:to>
      <xdr:col>87</xdr:col>
      <xdr:colOff>247650</xdr:colOff>
      <xdr:row>36</xdr:row>
      <xdr:rowOff>0</xdr:rowOff>
    </xdr:to>
    <xdr:sp>
      <xdr:nvSpPr>
        <xdr:cNvPr id="83" name="Line 281"/>
        <xdr:cNvSpPr>
          <a:spLocks/>
        </xdr:cNvSpPr>
      </xdr:nvSpPr>
      <xdr:spPr>
        <a:xfrm flipH="1">
          <a:off x="63912750" y="89344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36</xdr:row>
      <xdr:rowOff>76200</xdr:rowOff>
    </xdr:from>
    <xdr:to>
      <xdr:col>85</xdr:col>
      <xdr:colOff>247650</xdr:colOff>
      <xdr:row>36</xdr:row>
      <xdr:rowOff>114300</xdr:rowOff>
    </xdr:to>
    <xdr:sp>
      <xdr:nvSpPr>
        <xdr:cNvPr id="84" name="Line 282"/>
        <xdr:cNvSpPr>
          <a:spLocks/>
        </xdr:cNvSpPr>
      </xdr:nvSpPr>
      <xdr:spPr>
        <a:xfrm flipH="1">
          <a:off x="62445900" y="9153525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77</xdr:row>
      <xdr:rowOff>0</xdr:rowOff>
    </xdr:from>
    <xdr:to>
      <xdr:col>46</xdr:col>
      <xdr:colOff>0</xdr:colOff>
      <xdr:row>79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25774650" y="184499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48</xdr:row>
      <xdr:rowOff>0</xdr:rowOff>
    </xdr:to>
    <xdr:sp>
      <xdr:nvSpPr>
        <xdr:cNvPr id="86" name="Line 369"/>
        <xdr:cNvSpPr>
          <a:spLocks/>
        </xdr:cNvSpPr>
      </xdr:nvSpPr>
      <xdr:spPr>
        <a:xfrm>
          <a:off x="17373600" y="930592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48</xdr:row>
      <xdr:rowOff>0</xdr:rowOff>
    </xdr:from>
    <xdr:ext cx="1028700" cy="457200"/>
    <xdr:sp>
      <xdr:nvSpPr>
        <xdr:cNvPr id="87" name="text 774"/>
        <xdr:cNvSpPr txBox="1">
          <a:spLocks noChangeArrowheads="1"/>
        </xdr:cNvSpPr>
      </xdr:nvSpPr>
      <xdr:spPr>
        <a:xfrm>
          <a:off x="16859250" y="11820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6829 - 3ZBI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229,110</a:t>
          </a:r>
        </a:p>
      </xdr:txBody>
    </xdr:sp>
    <xdr:clientData/>
  </xdr:oneCellAnchor>
  <xdr:twoCellAnchor>
    <xdr:from>
      <xdr:col>63</xdr:col>
      <xdr:colOff>266700</xdr:colOff>
      <xdr:row>29</xdr:row>
      <xdr:rowOff>114300</xdr:rowOff>
    </xdr:from>
    <xdr:to>
      <xdr:col>64</xdr:col>
      <xdr:colOff>495300</xdr:colOff>
      <xdr:row>29</xdr:row>
      <xdr:rowOff>152400</xdr:rowOff>
    </xdr:to>
    <xdr:sp>
      <xdr:nvSpPr>
        <xdr:cNvPr id="88" name="Line 422"/>
        <xdr:cNvSpPr>
          <a:spLocks/>
        </xdr:cNvSpPr>
      </xdr:nvSpPr>
      <xdr:spPr>
        <a:xfrm flipH="1" flipV="1">
          <a:off x="46843950" y="7591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0</xdr:rowOff>
    </xdr:from>
    <xdr:to>
      <xdr:col>66</xdr:col>
      <xdr:colOff>495300</xdr:colOff>
      <xdr:row>30</xdr:row>
      <xdr:rowOff>114300</xdr:rowOff>
    </xdr:to>
    <xdr:sp>
      <xdr:nvSpPr>
        <xdr:cNvPr id="89" name="Line 423"/>
        <xdr:cNvSpPr>
          <a:spLocks/>
        </xdr:cNvSpPr>
      </xdr:nvSpPr>
      <xdr:spPr>
        <a:xfrm flipH="1" flipV="1">
          <a:off x="48329850" y="7705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19</xdr:row>
      <xdr:rowOff>76200</xdr:rowOff>
    </xdr:from>
    <xdr:to>
      <xdr:col>128</xdr:col>
      <xdr:colOff>0</xdr:colOff>
      <xdr:row>20</xdr:row>
      <xdr:rowOff>152400</xdr:rowOff>
    </xdr:to>
    <xdr:grpSp>
      <xdr:nvGrpSpPr>
        <xdr:cNvPr id="90" name="Group 468"/>
        <xdr:cNvGrpSpPr>
          <a:grpSpLocks/>
        </xdr:cNvGrpSpPr>
      </xdr:nvGrpSpPr>
      <xdr:grpSpPr>
        <a:xfrm>
          <a:off x="92640150" y="5267325"/>
          <a:ext cx="2000250" cy="304800"/>
          <a:chOff x="114" y="180"/>
          <a:chExt cx="540" cy="40"/>
        </a:xfrm>
        <a:solidFill>
          <a:srgbClr val="FFFFFF"/>
        </a:solidFill>
      </xdr:grpSpPr>
      <xdr:sp>
        <xdr:nvSpPr>
          <xdr:cNvPr id="91" name="Rectangle 46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7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7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7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7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7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7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21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872109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b</a:t>
          </a:r>
        </a:p>
      </xdr:txBody>
    </xdr:sp>
    <xdr:clientData/>
  </xdr:oneCellAnchor>
  <xdr:oneCellAnchor>
    <xdr:from>
      <xdr:col>126</xdr:col>
      <xdr:colOff>0</xdr:colOff>
      <xdr:row>21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931545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c</a:t>
          </a:r>
        </a:p>
      </xdr:txBody>
    </xdr:sp>
    <xdr:clientData/>
  </xdr:oneCellAnchor>
  <xdr:oneCellAnchor>
    <xdr:from>
      <xdr:col>110</xdr:col>
      <xdr:colOff>0</xdr:colOff>
      <xdr:row>21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812673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</a:t>
          </a:r>
        </a:p>
      </xdr:txBody>
    </xdr:sp>
    <xdr:clientData/>
  </xdr:oneCellAnchor>
  <xdr:twoCellAnchor>
    <xdr:from>
      <xdr:col>132</xdr:col>
      <xdr:colOff>476250</xdr:colOff>
      <xdr:row>23</xdr:row>
      <xdr:rowOff>114300</xdr:rowOff>
    </xdr:from>
    <xdr:to>
      <xdr:col>133</xdr:col>
      <xdr:colOff>247650</xdr:colOff>
      <xdr:row>24</xdr:row>
      <xdr:rowOff>0</xdr:rowOff>
    </xdr:to>
    <xdr:sp>
      <xdr:nvSpPr>
        <xdr:cNvPr id="101" name="Line 494"/>
        <xdr:cNvSpPr>
          <a:spLocks/>
        </xdr:cNvSpPr>
      </xdr:nvSpPr>
      <xdr:spPr>
        <a:xfrm flipH="1" flipV="1">
          <a:off x="98088450" y="6219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24</xdr:row>
      <xdr:rowOff>0</xdr:rowOff>
    </xdr:from>
    <xdr:to>
      <xdr:col>134</xdr:col>
      <xdr:colOff>476250</xdr:colOff>
      <xdr:row>24</xdr:row>
      <xdr:rowOff>76200</xdr:rowOff>
    </xdr:to>
    <xdr:sp>
      <xdr:nvSpPr>
        <xdr:cNvPr id="102" name="Line 495"/>
        <xdr:cNvSpPr>
          <a:spLocks/>
        </xdr:cNvSpPr>
      </xdr:nvSpPr>
      <xdr:spPr>
        <a:xfrm flipH="1" flipV="1">
          <a:off x="9883140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24</xdr:row>
      <xdr:rowOff>114300</xdr:rowOff>
    </xdr:from>
    <xdr:to>
      <xdr:col>138</xdr:col>
      <xdr:colOff>476250</xdr:colOff>
      <xdr:row>24</xdr:row>
      <xdr:rowOff>114300</xdr:rowOff>
    </xdr:to>
    <xdr:sp>
      <xdr:nvSpPr>
        <xdr:cNvPr id="103" name="Line 500"/>
        <xdr:cNvSpPr>
          <a:spLocks/>
        </xdr:cNvSpPr>
      </xdr:nvSpPr>
      <xdr:spPr>
        <a:xfrm>
          <a:off x="100317300" y="64484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40</xdr:row>
      <xdr:rowOff>0</xdr:rowOff>
    </xdr:from>
    <xdr:to>
      <xdr:col>139</xdr:col>
      <xdr:colOff>0</xdr:colOff>
      <xdr:row>48</xdr:row>
      <xdr:rowOff>0</xdr:rowOff>
    </xdr:to>
    <xdr:sp>
      <xdr:nvSpPr>
        <xdr:cNvPr id="104" name="Line 531"/>
        <xdr:cNvSpPr>
          <a:spLocks/>
        </xdr:cNvSpPr>
      </xdr:nvSpPr>
      <xdr:spPr>
        <a:xfrm>
          <a:off x="103041450" y="99917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447675</xdr:colOff>
      <xdr:row>38</xdr:row>
      <xdr:rowOff>0</xdr:rowOff>
    </xdr:from>
    <xdr:ext cx="1038225" cy="457200"/>
    <xdr:sp>
      <xdr:nvSpPr>
        <xdr:cNvPr id="105" name="text 774"/>
        <xdr:cNvSpPr txBox="1">
          <a:spLocks noChangeArrowheads="1"/>
        </xdr:cNvSpPr>
      </xdr:nvSpPr>
      <xdr:spPr>
        <a:xfrm>
          <a:off x="102517575" y="95345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6830 - 3ZBI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230,512</a:t>
          </a:r>
        </a:p>
      </xdr:txBody>
    </xdr:sp>
    <xdr:clientData/>
  </xdr:oneCellAnchor>
  <xdr:oneCellAnchor>
    <xdr:from>
      <xdr:col>116</xdr:col>
      <xdr:colOff>657225</xdr:colOff>
      <xdr:row>43</xdr:row>
      <xdr:rowOff>114300</xdr:rowOff>
    </xdr:from>
    <xdr:ext cx="314325" cy="228600"/>
    <xdr:sp>
      <xdr:nvSpPr>
        <xdr:cNvPr id="106" name="TextBox 884"/>
        <xdr:cNvSpPr txBox="1">
          <a:spLocks noChangeArrowheads="1"/>
        </xdr:cNvSpPr>
      </xdr:nvSpPr>
      <xdr:spPr>
        <a:xfrm>
          <a:off x="86382225" y="107918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126</xdr:col>
      <xdr:colOff>657225</xdr:colOff>
      <xdr:row>43</xdr:row>
      <xdr:rowOff>114300</xdr:rowOff>
    </xdr:from>
    <xdr:ext cx="314325" cy="228600"/>
    <xdr:sp>
      <xdr:nvSpPr>
        <xdr:cNvPr id="107" name="TextBox 885"/>
        <xdr:cNvSpPr txBox="1">
          <a:spLocks noChangeArrowheads="1"/>
        </xdr:cNvSpPr>
      </xdr:nvSpPr>
      <xdr:spPr>
        <a:xfrm>
          <a:off x="93811725" y="107918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35</xdr:col>
      <xdr:colOff>371475</xdr:colOff>
      <xdr:row>46</xdr:row>
      <xdr:rowOff>114300</xdr:rowOff>
    </xdr:from>
    <xdr:to>
      <xdr:col>66</xdr:col>
      <xdr:colOff>742950</xdr:colOff>
      <xdr:row>50</xdr:row>
      <xdr:rowOff>114300</xdr:rowOff>
    </xdr:to>
    <xdr:grpSp>
      <xdr:nvGrpSpPr>
        <xdr:cNvPr id="108" name="Group 911"/>
        <xdr:cNvGrpSpPr>
          <a:grpSpLocks/>
        </xdr:cNvGrpSpPr>
      </xdr:nvGrpSpPr>
      <xdr:grpSpPr>
        <a:xfrm>
          <a:off x="26146125" y="11477625"/>
          <a:ext cx="23174325" cy="914400"/>
          <a:chOff x="115" y="298"/>
          <a:chExt cx="1117" cy="40"/>
        </a:xfrm>
        <a:solidFill>
          <a:srgbClr val="FFFFFF"/>
        </a:solidFill>
      </xdr:grpSpPr>
      <xdr:sp>
        <xdr:nvSpPr>
          <xdr:cNvPr id="109" name="Rectangle 9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381000</xdr:colOff>
      <xdr:row>37</xdr:row>
      <xdr:rowOff>76200</xdr:rowOff>
    </xdr:from>
    <xdr:to>
      <xdr:col>70</xdr:col>
      <xdr:colOff>0</xdr:colOff>
      <xdr:row>38</xdr:row>
      <xdr:rowOff>152400</xdr:rowOff>
    </xdr:to>
    <xdr:grpSp>
      <xdr:nvGrpSpPr>
        <xdr:cNvPr id="125" name="Group 928"/>
        <xdr:cNvGrpSpPr>
          <a:grpSpLocks/>
        </xdr:cNvGrpSpPr>
      </xdr:nvGrpSpPr>
      <xdr:grpSpPr>
        <a:xfrm>
          <a:off x="37071300" y="9382125"/>
          <a:ext cx="14478000" cy="304800"/>
          <a:chOff x="115" y="298"/>
          <a:chExt cx="1117" cy="40"/>
        </a:xfrm>
        <a:solidFill>
          <a:srgbClr val="FFFFFF"/>
        </a:solidFill>
      </xdr:grpSpPr>
      <xdr:sp>
        <xdr:nvSpPr>
          <xdr:cNvPr id="126" name="Rectangle 92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495300</xdr:colOff>
      <xdr:row>45</xdr:row>
      <xdr:rowOff>114300</xdr:rowOff>
    </xdr:from>
    <xdr:to>
      <xdr:col>143</xdr:col>
      <xdr:colOff>0</xdr:colOff>
      <xdr:row>45</xdr:row>
      <xdr:rowOff>114300</xdr:rowOff>
    </xdr:to>
    <xdr:sp>
      <xdr:nvSpPr>
        <xdr:cNvPr id="142" name="Line 968"/>
        <xdr:cNvSpPr>
          <a:spLocks/>
        </xdr:cNvSpPr>
      </xdr:nvSpPr>
      <xdr:spPr>
        <a:xfrm>
          <a:off x="105537000" y="11249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42</xdr:row>
      <xdr:rowOff>0</xdr:rowOff>
    </xdr:from>
    <xdr:to>
      <xdr:col>143</xdr:col>
      <xdr:colOff>0</xdr:colOff>
      <xdr:row>43</xdr:row>
      <xdr:rowOff>0</xdr:rowOff>
    </xdr:to>
    <xdr:sp>
      <xdr:nvSpPr>
        <xdr:cNvPr id="143" name="text 7094"/>
        <xdr:cNvSpPr txBox="1">
          <a:spLocks noChangeArrowheads="1"/>
        </xdr:cNvSpPr>
      </xdr:nvSpPr>
      <xdr:spPr>
        <a:xfrm>
          <a:off x="105498900" y="10448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45</xdr:row>
      <xdr:rowOff>0</xdr:rowOff>
    </xdr:from>
    <xdr:to>
      <xdr:col>142</xdr:col>
      <xdr:colOff>514350</xdr:colOff>
      <xdr:row>46</xdr:row>
      <xdr:rowOff>0</xdr:rowOff>
    </xdr:to>
    <xdr:sp>
      <xdr:nvSpPr>
        <xdr:cNvPr id="144" name="text 7093"/>
        <xdr:cNvSpPr txBox="1">
          <a:spLocks noChangeArrowheads="1"/>
        </xdr:cNvSpPr>
      </xdr:nvSpPr>
      <xdr:spPr>
        <a:xfrm>
          <a:off x="105041700" y="11134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145" name="Line 971"/>
        <xdr:cNvSpPr>
          <a:spLocks/>
        </xdr:cNvSpPr>
      </xdr:nvSpPr>
      <xdr:spPr>
        <a:xfrm flipH="1">
          <a:off x="514350" y="10563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514350</xdr:colOff>
      <xdr:row>43</xdr:row>
      <xdr:rowOff>0</xdr:rowOff>
    </xdr:to>
    <xdr:sp>
      <xdr:nvSpPr>
        <xdr:cNvPr id="146" name="text 7093"/>
        <xdr:cNvSpPr txBox="1">
          <a:spLocks noChangeArrowheads="1"/>
        </xdr:cNvSpPr>
      </xdr:nvSpPr>
      <xdr:spPr>
        <a:xfrm>
          <a:off x="1028700" y="10448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35</xdr:col>
      <xdr:colOff>266700</xdr:colOff>
      <xdr:row>54</xdr:row>
      <xdr:rowOff>0</xdr:rowOff>
    </xdr:from>
    <xdr:to>
      <xdr:col>36</xdr:col>
      <xdr:colOff>495300</xdr:colOff>
      <xdr:row>54</xdr:row>
      <xdr:rowOff>76200</xdr:rowOff>
    </xdr:to>
    <xdr:sp>
      <xdr:nvSpPr>
        <xdr:cNvPr id="147" name="Line 973"/>
        <xdr:cNvSpPr>
          <a:spLocks/>
        </xdr:cNvSpPr>
      </xdr:nvSpPr>
      <xdr:spPr>
        <a:xfrm flipH="1" flipV="1">
          <a:off x="26041350" y="1319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53</xdr:row>
      <xdr:rowOff>85725</xdr:rowOff>
    </xdr:from>
    <xdr:to>
      <xdr:col>35</xdr:col>
      <xdr:colOff>266700</xdr:colOff>
      <xdr:row>54</xdr:row>
      <xdr:rowOff>0</xdr:rowOff>
    </xdr:to>
    <xdr:sp>
      <xdr:nvSpPr>
        <xdr:cNvPr id="148" name="Line 974"/>
        <xdr:cNvSpPr>
          <a:spLocks/>
        </xdr:cNvSpPr>
      </xdr:nvSpPr>
      <xdr:spPr>
        <a:xfrm flipH="1" flipV="1">
          <a:off x="25298400" y="13049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48</xdr:row>
      <xdr:rowOff>76200</xdr:rowOff>
    </xdr:from>
    <xdr:to>
      <xdr:col>109</xdr:col>
      <xdr:colOff>247650</xdr:colOff>
      <xdr:row>48</xdr:row>
      <xdr:rowOff>114300</xdr:rowOff>
    </xdr:to>
    <xdr:sp>
      <xdr:nvSpPr>
        <xdr:cNvPr id="149" name="Line 975"/>
        <xdr:cNvSpPr>
          <a:spLocks/>
        </xdr:cNvSpPr>
      </xdr:nvSpPr>
      <xdr:spPr>
        <a:xfrm flipV="1">
          <a:off x="80257650" y="11896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48</xdr:row>
      <xdr:rowOff>0</xdr:rowOff>
    </xdr:from>
    <xdr:to>
      <xdr:col>110</xdr:col>
      <xdr:colOff>476250</xdr:colOff>
      <xdr:row>48</xdr:row>
      <xdr:rowOff>76200</xdr:rowOff>
    </xdr:to>
    <xdr:sp>
      <xdr:nvSpPr>
        <xdr:cNvPr id="150" name="Line 978"/>
        <xdr:cNvSpPr>
          <a:spLocks/>
        </xdr:cNvSpPr>
      </xdr:nvSpPr>
      <xdr:spPr>
        <a:xfrm flipV="1">
          <a:off x="81000600" y="11820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67</xdr:row>
      <xdr:rowOff>114300</xdr:rowOff>
    </xdr:from>
    <xdr:to>
      <xdr:col>86</xdr:col>
      <xdr:colOff>476250</xdr:colOff>
      <xdr:row>68</xdr:row>
      <xdr:rowOff>200025</xdr:rowOff>
    </xdr:to>
    <xdr:sp>
      <xdr:nvSpPr>
        <xdr:cNvPr id="151" name="Line 979"/>
        <xdr:cNvSpPr>
          <a:spLocks/>
        </xdr:cNvSpPr>
      </xdr:nvSpPr>
      <xdr:spPr>
        <a:xfrm flipV="1">
          <a:off x="63169800" y="16278225"/>
          <a:ext cx="742950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29</xdr:row>
      <xdr:rowOff>152400</xdr:rowOff>
    </xdr:from>
    <xdr:to>
      <xdr:col>65</xdr:col>
      <xdr:colOff>266700</xdr:colOff>
      <xdr:row>30</xdr:row>
      <xdr:rowOff>0</xdr:rowOff>
    </xdr:to>
    <xdr:sp>
      <xdr:nvSpPr>
        <xdr:cNvPr id="152" name="Line 981"/>
        <xdr:cNvSpPr>
          <a:spLocks/>
        </xdr:cNvSpPr>
      </xdr:nvSpPr>
      <xdr:spPr>
        <a:xfrm flipH="1" flipV="1">
          <a:off x="47586900" y="7629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33</xdr:row>
      <xdr:rowOff>114300</xdr:rowOff>
    </xdr:from>
    <xdr:to>
      <xdr:col>70</xdr:col>
      <xdr:colOff>495300</xdr:colOff>
      <xdr:row>33</xdr:row>
      <xdr:rowOff>152400</xdr:rowOff>
    </xdr:to>
    <xdr:sp>
      <xdr:nvSpPr>
        <xdr:cNvPr id="153" name="Line 982"/>
        <xdr:cNvSpPr>
          <a:spLocks/>
        </xdr:cNvSpPr>
      </xdr:nvSpPr>
      <xdr:spPr>
        <a:xfrm flipH="1" flipV="1">
          <a:off x="51301650" y="8505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59</xdr:row>
      <xdr:rowOff>0</xdr:rowOff>
    </xdr:from>
    <xdr:to>
      <xdr:col>66</xdr:col>
      <xdr:colOff>495300</xdr:colOff>
      <xdr:row>59</xdr:row>
      <xdr:rowOff>76200</xdr:rowOff>
    </xdr:to>
    <xdr:sp>
      <xdr:nvSpPr>
        <xdr:cNvPr id="154" name="Line 984"/>
        <xdr:cNvSpPr>
          <a:spLocks/>
        </xdr:cNvSpPr>
      </xdr:nvSpPr>
      <xdr:spPr>
        <a:xfrm flipH="1">
          <a:off x="48329850" y="1433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0</xdr:rowOff>
    </xdr:from>
    <xdr:to>
      <xdr:col>62</xdr:col>
      <xdr:colOff>495300</xdr:colOff>
      <xdr:row>64</xdr:row>
      <xdr:rowOff>76200</xdr:rowOff>
    </xdr:to>
    <xdr:sp>
      <xdr:nvSpPr>
        <xdr:cNvPr id="155" name="Line 985"/>
        <xdr:cNvSpPr>
          <a:spLocks/>
        </xdr:cNvSpPr>
      </xdr:nvSpPr>
      <xdr:spPr>
        <a:xfrm flipH="1">
          <a:off x="45358050" y="15478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50</xdr:col>
      <xdr:colOff>733425</xdr:colOff>
      <xdr:row>33</xdr:row>
      <xdr:rowOff>0</xdr:rowOff>
    </xdr:to>
    <xdr:sp>
      <xdr:nvSpPr>
        <xdr:cNvPr id="156" name="Rectangle 988"/>
        <xdr:cNvSpPr>
          <a:spLocks/>
        </xdr:cNvSpPr>
      </xdr:nvSpPr>
      <xdr:spPr>
        <a:xfrm>
          <a:off x="36690300" y="8162925"/>
          <a:ext cx="7334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36</xdr:row>
      <xdr:rowOff>114300</xdr:rowOff>
    </xdr:from>
    <xdr:to>
      <xdr:col>84</xdr:col>
      <xdr:colOff>495300</xdr:colOff>
      <xdr:row>36</xdr:row>
      <xdr:rowOff>114300</xdr:rowOff>
    </xdr:to>
    <xdr:sp>
      <xdr:nvSpPr>
        <xdr:cNvPr id="157" name="Line 992"/>
        <xdr:cNvSpPr>
          <a:spLocks/>
        </xdr:cNvSpPr>
      </xdr:nvSpPr>
      <xdr:spPr>
        <a:xfrm flipH="1">
          <a:off x="61702950" y="9191625"/>
          <a:ext cx="742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0</xdr:rowOff>
    </xdr:from>
    <xdr:to>
      <xdr:col>86</xdr:col>
      <xdr:colOff>476250</xdr:colOff>
      <xdr:row>36</xdr:row>
      <xdr:rowOff>76200</xdr:rowOff>
    </xdr:to>
    <xdr:sp>
      <xdr:nvSpPr>
        <xdr:cNvPr id="158" name="Line 993"/>
        <xdr:cNvSpPr>
          <a:spLocks/>
        </xdr:cNvSpPr>
      </xdr:nvSpPr>
      <xdr:spPr>
        <a:xfrm flipH="1">
          <a:off x="63169800" y="9077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114300</xdr:rowOff>
    </xdr:from>
    <xdr:to>
      <xdr:col>88</xdr:col>
      <xdr:colOff>476250</xdr:colOff>
      <xdr:row>35</xdr:row>
      <xdr:rowOff>85725</xdr:rowOff>
    </xdr:to>
    <xdr:sp>
      <xdr:nvSpPr>
        <xdr:cNvPr id="159" name="Line 994"/>
        <xdr:cNvSpPr>
          <a:spLocks/>
        </xdr:cNvSpPr>
      </xdr:nvSpPr>
      <xdr:spPr>
        <a:xfrm flipH="1">
          <a:off x="64655700" y="873442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72009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131445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 *</a:t>
          </a:r>
        </a:p>
      </xdr:txBody>
    </xdr:sp>
    <xdr:clientData/>
  </xdr:oneCellAnchor>
  <xdr:oneCellAnchor>
    <xdr:from>
      <xdr:col>54</xdr:col>
      <xdr:colOff>0</xdr:colOff>
      <xdr:row>36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3966210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54</xdr:col>
      <xdr:colOff>0</xdr:colOff>
      <xdr:row>39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39662100" y="976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90</xdr:col>
      <xdr:colOff>0</xdr:colOff>
      <xdr:row>39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66408300" y="976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c *</a:t>
          </a:r>
        </a:p>
      </xdr:txBody>
    </xdr:sp>
    <xdr:clientData/>
  </xdr:oneCellAnchor>
  <xdr:twoCellAnchor>
    <xdr:from>
      <xdr:col>72</xdr:col>
      <xdr:colOff>0</xdr:colOff>
      <xdr:row>42</xdr:row>
      <xdr:rowOff>0</xdr:rowOff>
    </xdr:from>
    <xdr:to>
      <xdr:col>73</xdr:col>
      <xdr:colOff>0</xdr:colOff>
      <xdr:row>43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53035200" y="1044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45</xdr:row>
      <xdr:rowOff>0</xdr:rowOff>
    </xdr:from>
    <xdr:to>
      <xdr:col>73</xdr:col>
      <xdr:colOff>0</xdr:colOff>
      <xdr:row>46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53035200" y="1113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72</xdr:col>
      <xdr:colOff>0</xdr:colOff>
      <xdr:row>48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53035200" y="11820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53035200" y="12506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42</xdr:col>
      <xdr:colOff>228600</xdr:colOff>
      <xdr:row>36</xdr:row>
      <xdr:rowOff>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309753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205740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104</xdr:col>
      <xdr:colOff>228600</xdr:colOff>
      <xdr:row>36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770382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 *</a:t>
          </a:r>
        </a:p>
      </xdr:txBody>
    </xdr:sp>
    <xdr:clientData/>
  </xdr:oneCellAnchor>
  <xdr:oneCellAnchor>
    <xdr:from>
      <xdr:col>63</xdr:col>
      <xdr:colOff>0</xdr:colOff>
      <xdr:row>29</xdr:row>
      <xdr:rowOff>0</xdr:rowOff>
    </xdr:from>
    <xdr:ext cx="514350" cy="228600"/>
    <xdr:sp>
      <xdr:nvSpPr>
        <xdr:cNvPr id="172" name="text 7125"/>
        <xdr:cNvSpPr txBox="1">
          <a:spLocks noChangeArrowheads="1"/>
        </xdr:cNvSpPr>
      </xdr:nvSpPr>
      <xdr:spPr>
        <a:xfrm>
          <a:off x="46577250" y="7477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60</xdr:col>
      <xdr:colOff>228600</xdr:colOff>
      <xdr:row>33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4434840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
</a:t>
          </a:r>
        </a:p>
      </xdr:txBody>
    </xdr:sp>
    <xdr:clientData/>
  </xdr:oneCellAnchor>
  <xdr:twoCellAnchor>
    <xdr:from>
      <xdr:col>134</xdr:col>
      <xdr:colOff>476250</xdr:colOff>
      <xdr:row>24</xdr:row>
      <xdr:rowOff>76200</xdr:rowOff>
    </xdr:from>
    <xdr:to>
      <xdr:col>135</xdr:col>
      <xdr:colOff>247650</xdr:colOff>
      <xdr:row>24</xdr:row>
      <xdr:rowOff>114300</xdr:rowOff>
    </xdr:to>
    <xdr:sp>
      <xdr:nvSpPr>
        <xdr:cNvPr id="174" name="Line 1009"/>
        <xdr:cNvSpPr>
          <a:spLocks/>
        </xdr:cNvSpPr>
      </xdr:nvSpPr>
      <xdr:spPr>
        <a:xfrm flipH="1" flipV="1">
          <a:off x="99574350" y="641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62</xdr:row>
      <xdr:rowOff>114300</xdr:rowOff>
    </xdr:from>
    <xdr:to>
      <xdr:col>64</xdr:col>
      <xdr:colOff>495300</xdr:colOff>
      <xdr:row>63</xdr:row>
      <xdr:rowOff>85725</xdr:rowOff>
    </xdr:to>
    <xdr:sp>
      <xdr:nvSpPr>
        <xdr:cNvPr id="175" name="Line 1012"/>
        <xdr:cNvSpPr>
          <a:spLocks/>
        </xdr:cNvSpPr>
      </xdr:nvSpPr>
      <xdr:spPr>
        <a:xfrm flipV="1">
          <a:off x="46843950" y="151352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59</xdr:row>
      <xdr:rowOff>114300</xdr:rowOff>
    </xdr:from>
    <xdr:to>
      <xdr:col>64</xdr:col>
      <xdr:colOff>495300</xdr:colOff>
      <xdr:row>59</xdr:row>
      <xdr:rowOff>114300</xdr:rowOff>
    </xdr:to>
    <xdr:sp>
      <xdr:nvSpPr>
        <xdr:cNvPr id="176" name="Line 1013"/>
        <xdr:cNvSpPr>
          <a:spLocks/>
        </xdr:cNvSpPr>
      </xdr:nvSpPr>
      <xdr:spPr>
        <a:xfrm flipH="1">
          <a:off x="34956750" y="1444942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58</xdr:row>
      <xdr:rowOff>142875</xdr:rowOff>
    </xdr:from>
    <xdr:to>
      <xdr:col>46</xdr:col>
      <xdr:colOff>495300</xdr:colOff>
      <xdr:row>59</xdr:row>
      <xdr:rowOff>85725</xdr:rowOff>
    </xdr:to>
    <xdr:sp>
      <xdr:nvSpPr>
        <xdr:cNvPr id="177" name="Line 1015"/>
        <xdr:cNvSpPr>
          <a:spLocks/>
        </xdr:cNvSpPr>
      </xdr:nvSpPr>
      <xdr:spPr>
        <a:xfrm flipH="1" flipV="1">
          <a:off x="31242000" y="14249400"/>
          <a:ext cx="29718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52</xdr:row>
      <xdr:rowOff>114300</xdr:rowOff>
    </xdr:from>
    <xdr:to>
      <xdr:col>134</xdr:col>
      <xdr:colOff>476250</xdr:colOff>
      <xdr:row>54</xdr:row>
      <xdr:rowOff>114300</xdr:rowOff>
    </xdr:to>
    <xdr:sp>
      <xdr:nvSpPr>
        <xdr:cNvPr id="178" name="Line 1016"/>
        <xdr:cNvSpPr>
          <a:spLocks/>
        </xdr:cNvSpPr>
      </xdr:nvSpPr>
      <xdr:spPr>
        <a:xfrm>
          <a:off x="97345500" y="128492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54</xdr:row>
      <xdr:rowOff>114300</xdr:rowOff>
    </xdr:from>
    <xdr:to>
      <xdr:col>135</xdr:col>
      <xdr:colOff>247650</xdr:colOff>
      <xdr:row>56</xdr:row>
      <xdr:rowOff>114300</xdr:rowOff>
    </xdr:to>
    <xdr:sp>
      <xdr:nvSpPr>
        <xdr:cNvPr id="179" name="Line 1017"/>
        <xdr:cNvSpPr>
          <a:spLocks/>
        </xdr:cNvSpPr>
      </xdr:nvSpPr>
      <xdr:spPr>
        <a:xfrm flipV="1">
          <a:off x="98088450" y="133064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54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39890700" y="1319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54</xdr:col>
      <xdr:colOff>228600</xdr:colOff>
      <xdr:row>59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39890700" y="14335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54</xdr:col>
      <xdr:colOff>228600</xdr:colOff>
      <xdr:row>64</xdr:row>
      <xdr:rowOff>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39890700" y="1547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86</xdr:col>
      <xdr:colOff>228600</xdr:colOff>
      <xdr:row>54</xdr:row>
      <xdr:rowOff>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63665100" y="1319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</a:t>
          </a:r>
        </a:p>
      </xdr:txBody>
    </xdr:sp>
    <xdr:clientData/>
  </xdr:oneCellAnchor>
  <xdr:twoCellAnchor>
    <xdr:from>
      <xdr:col>11</xdr:col>
      <xdr:colOff>95250</xdr:colOff>
      <xdr:row>37</xdr:row>
      <xdr:rowOff>209550</xdr:rowOff>
    </xdr:from>
    <xdr:to>
      <xdr:col>11</xdr:col>
      <xdr:colOff>409575</xdr:colOff>
      <xdr:row>39</xdr:row>
      <xdr:rowOff>114300</xdr:rowOff>
    </xdr:to>
    <xdr:grpSp>
      <xdr:nvGrpSpPr>
        <xdr:cNvPr id="184" name="Group 1023"/>
        <xdr:cNvGrpSpPr>
          <a:grpSpLocks noChangeAspect="1"/>
        </xdr:cNvGrpSpPr>
      </xdr:nvGrpSpPr>
      <xdr:grpSpPr>
        <a:xfrm>
          <a:off x="8039100" y="9515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5" name="Line 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40</xdr:row>
      <xdr:rowOff>219075</xdr:rowOff>
    </xdr:from>
    <xdr:to>
      <xdr:col>12</xdr:col>
      <xdr:colOff>647700</xdr:colOff>
      <xdr:row>42</xdr:row>
      <xdr:rowOff>114300</xdr:rowOff>
    </xdr:to>
    <xdr:grpSp>
      <xdr:nvGrpSpPr>
        <xdr:cNvPr id="187" name="Group 2"/>
        <xdr:cNvGrpSpPr>
          <a:grpSpLocks noChangeAspect="1"/>
        </xdr:cNvGrpSpPr>
      </xdr:nvGrpSpPr>
      <xdr:grpSpPr>
        <a:xfrm>
          <a:off x="8801100" y="1021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45</xdr:row>
      <xdr:rowOff>114300</xdr:rowOff>
    </xdr:from>
    <xdr:to>
      <xdr:col>12</xdr:col>
      <xdr:colOff>647700</xdr:colOff>
      <xdr:row>47</xdr:row>
      <xdr:rowOff>28575</xdr:rowOff>
    </xdr:to>
    <xdr:grpSp>
      <xdr:nvGrpSpPr>
        <xdr:cNvPr id="190" name="Group 5"/>
        <xdr:cNvGrpSpPr>
          <a:grpSpLocks noChangeAspect="1"/>
        </xdr:cNvGrpSpPr>
      </xdr:nvGrpSpPr>
      <xdr:grpSpPr>
        <a:xfrm>
          <a:off x="88011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40</xdr:row>
      <xdr:rowOff>219075</xdr:rowOff>
    </xdr:from>
    <xdr:to>
      <xdr:col>20</xdr:col>
      <xdr:colOff>647700</xdr:colOff>
      <xdr:row>42</xdr:row>
      <xdr:rowOff>114300</xdr:rowOff>
    </xdr:to>
    <xdr:grpSp>
      <xdr:nvGrpSpPr>
        <xdr:cNvPr id="193" name="Group 23"/>
        <xdr:cNvGrpSpPr>
          <a:grpSpLocks noChangeAspect="1"/>
        </xdr:cNvGrpSpPr>
      </xdr:nvGrpSpPr>
      <xdr:grpSpPr>
        <a:xfrm>
          <a:off x="14744700" y="1021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40</xdr:row>
      <xdr:rowOff>219075</xdr:rowOff>
    </xdr:from>
    <xdr:to>
      <xdr:col>21</xdr:col>
      <xdr:colOff>419100</xdr:colOff>
      <xdr:row>42</xdr:row>
      <xdr:rowOff>114300</xdr:rowOff>
    </xdr:to>
    <xdr:grpSp>
      <xdr:nvGrpSpPr>
        <xdr:cNvPr id="196" name="Group 26"/>
        <xdr:cNvGrpSpPr>
          <a:grpSpLocks noChangeAspect="1"/>
        </xdr:cNvGrpSpPr>
      </xdr:nvGrpSpPr>
      <xdr:grpSpPr>
        <a:xfrm>
          <a:off x="15478125" y="1021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45</xdr:row>
      <xdr:rowOff>114300</xdr:rowOff>
    </xdr:from>
    <xdr:to>
      <xdr:col>20</xdr:col>
      <xdr:colOff>647700</xdr:colOff>
      <xdr:row>47</xdr:row>
      <xdr:rowOff>28575</xdr:rowOff>
    </xdr:to>
    <xdr:grpSp>
      <xdr:nvGrpSpPr>
        <xdr:cNvPr id="199" name="Group 29"/>
        <xdr:cNvGrpSpPr>
          <a:grpSpLocks noChangeAspect="1"/>
        </xdr:cNvGrpSpPr>
      </xdr:nvGrpSpPr>
      <xdr:grpSpPr>
        <a:xfrm>
          <a:off x="147447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45</xdr:row>
      <xdr:rowOff>114300</xdr:rowOff>
    </xdr:from>
    <xdr:to>
      <xdr:col>24</xdr:col>
      <xdr:colOff>647700</xdr:colOff>
      <xdr:row>47</xdr:row>
      <xdr:rowOff>28575</xdr:rowOff>
    </xdr:to>
    <xdr:grpSp>
      <xdr:nvGrpSpPr>
        <xdr:cNvPr id="202" name="Group 32"/>
        <xdr:cNvGrpSpPr>
          <a:grpSpLocks noChangeAspect="1"/>
        </xdr:cNvGrpSpPr>
      </xdr:nvGrpSpPr>
      <xdr:grpSpPr>
        <a:xfrm>
          <a:off x="177165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47</xdr:row>
      <xdr:rowOff>114300</xdr:rowOff>
    </xdr:from>
    <xdr:to>
      <xdr:col>28</xdr:col>
      <xdr:colOff>647700</xdr:colOff>
      <xdr:row>49</xdr:row>
      <xdr:rowOff>28575</xdr:rowOff>
    </xdr:to>
    <xdr:grpSp>
      <xdr:nvGrpSpPr>
        <xdr:cNvPr id="205" name="Group 35"/>
        <xdr:cNvGrpSpPr>
          <a:grpSpLocks noChangeAspect="1"/>
        </xdr:cNvGrpSpPr>
      </xdr:nvGrpSpPr>
      <xdr:grpSpPr>
        <a:xfrm>
          <a:off x="20688300" y="1170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219075</xdr:rowOff>
    </xdr:from>
    <xdr:to>
      <xdr:col>29</xdr:col>
      <xdr:colOff>419100</xdr:colOff>
      <xdr:row>39</xdr:row>
      <xdr:rowOff>114300</xdr:rowOff>
    </xdr:to>
    <xdr:grpSp>
      <xdr:nvGrpSpPr>
        <xdr:cNvPr id="208" name="Group 38"/>
        <xdr:cNvGrpSpPr>
          <a:grpSpLocks noChangeAspect="1"/>
        </xdr:cNvGrpSpPr>
      </xdr:nvGrpSpPr>
      <xdr:grpSpPr>
        <a:xfrm>
          <a:off x="21421725" y="952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" name="Line 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37</xdr:row>
      <xdr:rowOff>219075</xdr:rowOff>
    </xdr:from>
    <xdr:to>
      <xdr:col>30</xdr:col>
      <xdr:colOff>657225</xdr:colOff>
      <xdr:row>39</xdr:row>
      <xdr:rowOff>114300</xdr:rowOff>
    </xdr:to>
    <xdr:grpSp>
      <xdr:nvGrpSpPr>
        <xdr:cNvPr id="211" name="Group 41"/>
        <xdr:cNvGrpSpPr>
          <a:grpSpLocks noChangeAspect="1"/>
        </xdr:cNvGrpSpPr>
      </xdr:nvGrpSpPr>
      <xdr:grpSpPr>
        <a:xfrm>
          <a:off x="22183725" y="9525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34</xdr:row>
      <xdr:rowOff>209550</xdr:rowOff>
    </xdr:from>
    <xdr:to>
      <xdr:col>36</xdr:col>
      <xdr:colOff>647700</xdr:colOff>
      <xdr:row>36</xdr:row>
      <xdr:rowOff>114300</xdr:rowOff>
    </xdr:to>
    <xdr:grpSp>
      <xdr:nvGrpSpPr>
        <xdr:cNvPr id="214" name="Group 45"/>
        <xdr:cNvGrpSpPr>
          <a:grpSpLocks noChangeAspect="1"/>
        </xdr:cNvGrpSpPr>
      </xdr:nvGrpSpPr>
      <xdr:grpSpPr>
        <a:xfrm>
          <a:off x="26631900" y="882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5" name="Line 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40</xdr:row>
      <xdr:rowOff>76200</xdr:rowOff>
    </xdr:from>
    <xdr:to>
      <xdr:col>66</xdr:col>
      <xdr:colOff>771525</xdr:colOff>
      <xdr:row>41</xdr:row>
      <xdr:rowOff>152400</xdr:rowOff>
    </xdr:to>
    <xdr:grpSp>
      <xdr:nvGrpSpPr>
        <xdr:cNvPr id="217" name="Group 52"/>
        <xdr:cNvGrpSpPr>
          <a:grpSpLocks/>
        </xdr:cNvGrpSpPr>
      </xdr:nvGrpSpPr>
      <xdr:grpSpPr>
        <a:xfrm>
          <a:off x="26584275" y="10067925"/>
          <a:ext cx="22764750" cy="304800"/>
          <a:chOff x="115" y="479"/>
          <a:chExt cx="1117" cy="40"/>
        </a:xfrm>
        <a:solidFill>
          <a:srgbClr val="FFFFFF"/>
        </a:solidFill>
      </xdr:grpSpPr>
      <xdr:sp>
        <xdr:nvSpPr>
          <xdr:cNvPr id="218" name="Rectangle 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37</xdr:row>
      <xdr:rowOff>76200</xdr:rowOff>
    </xdr:from>
    <xdr:to>
      <xdr:col>50</xdr:col>
      <xdr:colOff>381000</xdr:colOff>
      <xdr:row>38</xdr:row>
      <xdr:rowOff>152400</xdr:rowOff>
    </xdr:to>
    <xdr:grpSp>
      <xdr:nvGrpSpPr>
        <xdr:cNvPr id="227" name="Group 62"/>
        <xdr:cNvGrpSpPr>
          <a:grpSpLocks/>
        </xdr:cNvGrpSpPr>
      </xdr:nvGrpSpPr>
      <xdr:grpSpPr>
        <a:xfrm>
          <a:off x="30232350" y="9382125"/>
          <a:ext cx="6838950" cy="304800"/>
          <a:chOff x="115" y="479"/>
          <a:chExt cx="1117" cy="40"/>
        </a:xfrm>
        <a:solidFill>
          <a:srgbClr val="FFFFFF"/>
        </a:solidFill>
      </xdr:grpSpPr>
      <xdr:sp>
        <xdr:nvSpPr>
          <xdr:cNvPr id="228" name="Rectangle 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190500</xdr:colOff>
      <xdr:row>37</xdr:row>
      <xdr:rowOff>114300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33394650" y="9420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307</a:t>
          </a:r>
        </a:p>
      </xdr:txBody>
    </xdr:sp>
    <xdr:clientData/>
  </xdr:oneCellAnchor>
  <xdr:oneCellAnchor>
    <xdr:from>
      <xdr:col>50</xdr:col>
      <xdr:colOff>781050</xdr:colOff>
      <xdr:row>40</xdr:row>
      <xdr:rowOff>114300</xdr:rowOff>
    </xdr:from>
    <xdr:ext cx="533400" cy="228600"/>
    <xdr:sp>
      <xdr:nvSpPr>
        <xdr:cNvPr id="238" name="text 7125"/>
        <xdr:cNvSpPr txBox="1">
          <a:spLocks noChangeArrowheads="1"/>
        </xdr:cNvSpPr>
      </xdr:nvSpPr>
      <xdr:spPr>
        <a:xfrm>
          <a:off x="3747135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325</a:t>
          </a:r>
        </a:p>
      </xdr:txBody>
    </xdr:sp>
    <xdr:clientData/>
  </xdr:oneCellAnchor>
  <xdr:oneCellAnchor>
    <xdr:from>
      <xdr:col>50</xdr:col>
      <xdr:colOff>781050</xdr:colOff>
      <xdr:row>47</xdr:row>
      <xdr:rowOff>0</xdr:rowOff>
    </xdr:from>
    <xdr:ext cx="533400" cy="228600"/>
    <xdr:sp>
      <xdr:nvSpPr>
        <xdr:cNvPr id="239" name="text 7125"/>
        <xdr:cNvSpPr txBox="1">
          <a:spLocks noChangeArrowheads="1"/>
        </xdr:cNvSpPr>
      </xdr:nvSpPr>
      <xdr:spPr>
        <a:xfrm>
          <a:off x="37471350" y="11591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330</a:t>
          </a:r>
        </a:p>
      </xdr:txBody>
    </xdr:sp>
    <xdr:clientData/>
  </xdr:oneCellAnchor>
  <xdr:twoCellAnchor>
    <xdr:from>
      <xdr:col>41</xdr:col>
      <xdr:colOff>266700</xdr:colOff>
      <xdr:row>58</xdr:row>
      <xdr:rowOff>114300</xdr:rowOff>
    </xdr:from>
    <xdr:to>
      <xdr:col>42</xdr:col>
      <xdr:colOff>495300</xdr:colOff>
      <xdr:row>58</xdr:row>
      <xdr:rowOff>142875</xdr:rowOff>
    </xdr:to>
    <xdr:sp>
      <xdr:nvSpPr>
        <xdr:cNvPr id="240" name="Line 75"/>
        <xdr:cNvSpPr>
          <a:spLocks/>
        </xdr:cNvSpPr>
      </xdr:nvSpPr>
      <xdr:spPr>
        <a:xfrm flipH="1" flipV="1">
          <a:off x="30499050" y="1422082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0</xdr:rowOff>
    </xdr:from>
    <xdr:to>
      <xdr:col>15</xdr:col>
      <xdr:colOff>266700</xdr:colOff>
      <xdr:row>37</xdr:row>
      <xdr:rowOff>114300</xdr:rowOff>
    </xdr:to>
    <xdr:sp>
      <xdr:nvSpPr>
        <xdr:cNvPr id="241" name="Line 76"/>
        <xdr:cNvSpPr>
          <a:spLocks/>
        </xdr:cNvSpPr>
      </xdr:nvSpPr>
      <xdr:spPr>
        <a:xfrm flipH="1">
          <a:off x="1043940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219075</xdr:rowOff>
    </xdr:from>
    <xdr:to>
      <xdr:col>75</xdr:col>
      <xdr:colOff>428625</xdr:colOff>
      <xdr:row>36</xdr:row>
      <xdr:rowOff>114300</xdr:rowOff>
    </xdr:to>
    <xdr:grpSp>
      <xdr:nvGrpSpPr>
        <xdr:cNvPr id="242" name="Group 81"/>
        <xdr:cNvGrpSpPr>
          <a:grpSpLocks noChangeAspect="1"/>
        </xdr:cNvGrpSpPr>
      </xdr:nvGrpSpPr>
      <xdr:grpSpPr>
        <a:xfrm>
          <a:off x="55616475" y="883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3" name="Line 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37</xdr:row>
      <xdr:rowOff>219075</xdr:rowOff>
    </xdr:from>
    <xdr:to>
      <xdr:col>76</xdr:col>
      <xdr:colOff>657225</xdr:colOff>
      <xdr:row>39</xdr:row>
      <xdr:rowOff>114300</xdr:rowOff>
    </xdr:to>
    <xdr:grpSp>
      <xdr:nvGrpSpPr>
        <xdr:cNvPr id="245" name="Group 84"/>
        <xdr:cNvGrpSpPr>
          <a:grpSpLocks noChangeAspect="1"/>
        </xdr:cNvGrpSpPr>
      </xdr:nvGrpSpPr>
      <xdr:grpSpPr>
        <a:xfrm>
          <a:off x="56359425" y="9525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34</xdr:row>
      <xdr:rowOff>219075</xdr:rowOff>
    </xdr:from>
    <xdr:to>
      <xdr:col>83</xdr:col>
      <xdr:colOff>419100</xdr:colOff>
      <xdr:row>36</xdr:row>
      <xdr:rowOff>114300</xdr:rowOff>
    </xdr:to>
    <xdr:grpSp>
      <xdr:nvGrpSpPr>
        <xdr:cNvPr id="248" name="Group 87"/>
        <xdr:cNvGrpSpPr>
          <a:grpSpLocks noChangeAspect="1"/>
        </xdr:cNvGrpSpPr>
      </xdr:nvGrpSpPr>
      <xdr:grpSpPr>
        <a:xfrm>
          <a:off x="61541025" y="883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34</xdr:row>
      <xdr:rowOff>219075</xdr:rowOff>
    </xdr:from>
    <xdr:to>
      <xdr:col>84</xdr:col>
      <xdr:colOff>647700</xdr:colOff>
      <xdr:row>36</xdr:row>
      <xdr:rowOff>114300</xdr:rowOff>
    </xdr:to>
    <xdr:grpSp>
      <xdr:nvGrpSpPr>
        <xdr:cNvPr id="251" name="Group 90"/>
        <xdr:cNvGrpSpPr>
          <a:grpSpLocks noChangeAspect="1"/>
        </xdr:cNvGrpSpPr>
      </xdr:nvGrpSpPr>
      <xdr:grpSpPr>
        <a:xfrm>
          <a:off x="62293500" y="8839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209550</xdr:rowOff>
    </xdr:from>
    <xdr:to>
      <xdr:col>72</xdr:col>
      <xdr:colOff>647700</xdr:colOff>
      <xdr:row>34</xdr:row>
      <xdr:rowOff>114300</xdr:rowOff>
    </xdr:to>
    <xdr:grpSp>
      <xdr:nvGrpSpPr>
        <xdr:cNvPr id="254" name="Group 97"/>
        <xdr:cNvGrpSpPr>
          <a:grpSpLocks noChangeAspect="1"/>
        </xdr:cNvGrpSpPr>
      </xdr:nvGrpSpPr>
      <xdr:grpSpPr>
        <a:xfrm>
          <a:off x="53378100" y="8372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5" name="Line 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54</xdr:row>
      <xdr:rowOff>114300</xdr:rowOff>
    </xdr:from>
    <xdr:to>
      <xdr:col>73</xdr:col>
      <xdr:colOff>419100</xdr:colOff>
      <xdr:row>56</xdr:row>
      <xdr:rowOff>28575</xdr:rowOff>
    </xdr:to>
    <xdr:grpSp>
      <xdr:nvGrpSpPr>
        <xdr:cNvPr id="257" name="Group 107"/>
        <xdr:cNvGrpSpPr>
          <a:grpSpLocks/>
        </xdr:cNvGrpSpPr>
      </xdr:nvGrpSpPr>
      <xdr:grpSpPr>
        <a:xfrm>
          <a:off x="54111525" y="1330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" name="Line 1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56</xdr:row>
      <xdr:rowOff>114300</xdr:rowOff>
    </xdr:from>
    <xdr:to>
      <xdr:col>70</xdr:col>
      <xdr:colOff>647700</xdr:colOff>
      <xdr:row>58</xdr:row>
      <xdr:rowOff>28575</xdr:rowOff>
    </xdr:to>
    <xdr:grpSp>
      <xdr:nvGrpSpPr>
        <xdr:cNvPr id="260" name="Group 110"/>
        <xdr:cNvGrpSpPr>
          <a:grpSpLocks noChangeAspect="1"/>
        </xdr:cNvGrpSpPr>
      </xdr:nvGrpSpPr>
      <xdr:grpSpPr>
        <a:xfrm>
          <a:off x="51892200" y="13763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1" name="Line 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742950</xdr:colOff>
      <xdr:row>49</xdr:row>
      <xdr:rowOff>38100</xdr:rowOff>
    </xdr:from>
    <xdr:to>
      <xdr:col>82</xdr:col>
      <xdr:colOff>466725</xdr:colOff>
      <xdr:row>50</xdr:row>
      <xdr:rowOff>114300</xdr:rowOff>
    </xdr:to>
    <xdr:grpSp>
      <xdr:nvGrpSpPr>
        <xdr:cNvPr id="263" name="Group 122"/>
        <xdr:cNvGrpSpPr>
          <a:grpSpLocks/>
        </xdr:cNvGrpSpPr>
      </xdr:nvGrpSpPr>
      <xdr:grpSpPr>
        <a:xfrm>
          <a:off x="49320450" y="12087225"/>
          <a:ext cx="11610975" cy="304800"/>
          <a:chOff x="115" y="298"/>
          <a:chExt cx="1117" cy="40"/>
        </a:xfrm>
        <a:solidFill>
          <a:srgbClr val="FFFFFF"/>
        </a:solidFill>
      </xdr:grpSpPr>
      <xdr:sp>
        <xdr:nvSpPr>
          <xdr:cNvPr id="264" name="Rectangle 12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2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2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2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2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2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3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3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3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3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3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3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3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3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3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58</xdr:row>
      <xdr:rowOff>114300</xdr:rowOff>
    </xdr:from>
    <xdr:to>
      <xdr:col>67</xdr:col>
      <xdr:colOff>266700</xdr:colOff>
      <xdr:row>59</xdr:row>
      <xdr:rowOff>0</xdr:rowOff>
    </xdr:to>
    <xdr:sp>
      <xdr:nvSpPr>
        <xdr:cNvPr id="280" name="Line 140"/>
        <xdr:cNvSpPr>
          <a:spLocks/>
        </xdr:cNvSpPr>
      </xdr:nvSpPr>
      <xdr:spPr>
        <a:xfrm flipH="1">
          <a:off x="49072800" y="14220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59</xdr:row>
      <xdr:rowOff>85725</xdr:rowOff>
    </xdr:from>
    <xdr:to>
      <xdr:col>47</xdr:col>
      <xdr:colOff>266700</xdr:colOff>
      <xdr:row>59</xdr:row>
      <xdr:rowOff>114300</xdr:rowOff>
    </xdr:to>
    <xdr:sp>
      <xdr:nvSpPr>
        <xdr:cNvPr id="281" name="Line 141"/>
        <xdr:cNvSpPr>
          <a:spLocks/>
        </xdr:cNvSpPr>
      </xdr:nvSpPr>
      <xdr:spPr>
        <a:xfrm flipH="1" flipV="1">
          <a:off x="34213800" y="1442085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76200</xdr:rowOff>
    </xdr:from>
    <xdr:to>
      <xdr:col>96</xdr:col>
      <xdr:colOff>476250</xdr:colOff>
      <xdr:row>54</xdr:row>
      <xdr:rowOff>114300</xdr:rowOff>
    </xdr:to>
    <xdr:sp>
      <xdr:nvSpPr>
        <xdr:cNvPr id="282" name="Line 143"/>
        <xdr:cNvSpPr>
          <a:spLocks/>
        </xdr:cNvSpPr>
      </xdr:nvSpPr>
      <xdr:spPr>
        <a:xfrm flipH="1">
          <a:off x="70599300" y="13268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54</xdr:row>
      <xdr:rowOff>0</xdr:rowOff>
    </xdr:from>
    <xdr:to>
      <xdr:col>97</xdr:col>
      <xdr:colOff>247650</xdr:colOff>
      <xdr:row>54</xdr:row>
      <xdr:rowOff>76200</xdr:rowOff>
    </xdr:to>
    <xdr:sp>
      <xdr:nvSpPr>
        <xdr:cNvPr id="283" name="Line 144"/>
        <xdr:cNvSpPr>
          <a:spLocks/>
        </xdr:cNvSpPr>
      </xdr:nvSpPr>
      <xdr:spPr>
        <a:xfrm flipH="1">
          <a:off x="71342250" y="1319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60</xdr:row>
      <xdr:rowOff>76200</xdr:rowOff>
    </xdr:from>
    <xdr:to>
      <xdr:col>91</xdr:col>
      <xdr:colOff>247650</xdr:colOff>
      <xdr:row>60</xdr:row>
      <xdr:rowOff>114300</xdr:rowOff>
    </xdr:to>
    <xdr:sp>
      <xdr:nvSpPr>
        <xdr:cNvPr id="284" name="Line 145"/>
        <xdr:cNvSpPr>
          <a:spLocks/>
        </xdr:cNvSpPr>
      </xdr:nvSpPr>
      <xdr:spPr>
        <a:xfrm flipH="1">
          <a:off x="66884550" y="14639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60</xdr:row>
      <xdr:rowOff>0</xdr:rowOff>
    </xdr:from>
    <xdr:to>
      <xdr:col>92</xdr:col>
      <xdr:colOff>476250</xdr:colOff>
      <xdr:row>60</xdr:row>
      <xdr:rowOff>76200</xdr:rowOff>
    </xdr:to>
    <xdr:sp>
      <xdr:nvSpPr>
        <xdr:cNvPr id="285" name="Line 146"/>
        <xdr:cNvSpPr>
          <a:spLocks/>
        </xdr:cNvSpPr>
      </xdr:nvSpPr>
      <xdr:spPr>
        <a:xfrm flipH="1">
          <a:off x="67627500" y="14563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68</xdr:row>
      <xdr:rowOff>200025</xdr:rowOff>
    </xdr:from>
    <xdr:to>
      <xdr:col>85</xdr:col>
      <xdr:colOff>247650</xdr:colOff>
      <xdr:row>70</xdr:row>
      <xdr:rowOff>114300</xdr:rowOff>
    </xdr:to>
    <xdr:sp>
      <xdr:nvSpPr>
        <xdr:cNvPr id="286" name="Line 147"/>
        <xdr:cNvSpPr>
          <a:spLocks/>
        </xdr:cNvSpPr>
      </xdr:nvSpPr>
      <xdr:spPr>
        <a:xfrm flipV="1">
          <a:off x="62426850" y="16592550"/>
          <a:ext cx="742950" cy="371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60</xdr:row>
      <xdr:rowOff>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63665100" y="14563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120</xdr:col>
      <xdr:colOff>228600</xdr:colOff>
      <xdr:row>51</xdr:row>
      <xdr:rowOff>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88925400" y="12506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120</xdr:col>
      <xdr:colOff>228600</xdr:colOff>
      <xdr:row>54</xdr:row>
      <xdr:rowOff>0</xdr:rowOff>
    </xdr:from>
    <xdr:ext cx="523875" cy="228600"/>
    <xdr:sp>
      <xdr:nvSpPr>
        <xdr:cNvPr id="289" name="text 7125"/>
        <xdr:cNvSpPr txBox="1">
          <a:spLocks noChangeArrowheads="1"/>
        </xdr:cNvSpPr>
      </xdr:nvSpPr>
      <xdr:spPr>
        <a:xfrm>
          <a:off x="88925400" y="1319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oneCellAnchor>
    <xdr:from>
      <xdr:col>120</xdr:col>
      <xdr:colOff>228600</xdr:colOff>
      <xdr:row>57</xdr:row>
      <xdr:rowOff>0</xdr:rowOff>
    </xdr:from>
    <xdr:ext cx="523875" cy="228600"/>
    <xdr:sp>
      <xdr:nvSpPr>
        <xdr:cNvPr id="290" name="text 7125"/>
        <xdr:cNvSpPr txBox="1">
          <a:spLocks noChangeArrowheads="1"/>
        </xdr:cNvSpPr>
      </xdr:nvSpPr>
      <xdr:spPr>
        <a:xfrm>
          <a:off x="88925400" y="1387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108</xdr:col>
      <xdr:colOff>476250</xdr:colOff>
      <xdr:row>56</xdr:row>
      <xdr:rowOff>114300</xdr:rowOff>
    </xdr:from>
    <xdr:to>
      <xdr:col>109</xdr:col>
      <xdr:colOff>247650</xdr:colOff>
      <xdr:row>57</xdr:row>
      <xdr:rowOff>0</xdr:rowOff>
    </xdr:to>
    <xdr:sp>
      <xdr:nvSpPr>
        <xdr:cNvPr id="291" name="Line 184"/>
        <xdr:cNvSpPr>
          <a:spLocks/>
        </xdr:cNvSpPr>
      </xdr:nvSpPr>
      <xdr:spPr>
        <a:xfrm>
          <a:off x="80257650" y="13763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57</xdr:row>
      <xdr:rowOff>0</xdr:rowOff>
    </xdr:from>
    <xdr:to>
      <xdr:col>131</xdr:col>
      <xdr:colOff>247650</xdr:colOff>
      <xdr:row>57</xdr:row>
      <xdr:rowOff>76200</xdr:rowOff>
    </xdr:to>
    <xdr:sp>
      <xdr:nvSpPr>
        <xdr:cNvPr id="292" name="Line 185"/>
        <xdr:cNvSpPr>
          <a:spLocks/>
        </xdr:cNvSpPr>
      </xdr:nvSpPr>
      <xdr:spPr>
        <a:xfrm flipV="1">
          <a:off x="96602550" y="13877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56</xdr:row>
      <xdr:rowOff>114300</xdr:rowOff>
    </xdr:from>
    <xdr:to>
      <xdr:col>132</xdr:col>
      <xdr:colOff>476250</xdr:colOff>
      <xdr:row>57</xdr:row>
      <xdr:rowOff>0</xdr:rowOff>
    </xdr:to>
    <xdr:sp>
      <xdr:nvSpPr>
        <xdr:cNvPr id="293" name="Line 186"/>
        <xdr:cNvSpPr>
          <a:spLocks/>
        </xdr:cNvSpPr>
      </xdr:nvSpPr>
      <xdr:spPr>
        <a:xfrm flipV="1">
          <a:off x="97345500" y="13763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57</xdr:row>
      <xdr:rowOff>0</xdr:rowOff>
    </xdr:from>
    <xdr:to>
      <xdr:col>110</xdr:col>
      <xdr:colOff>476250</xdr:colOff>
      <xdr:row>57</xdr:row>
      <xdr:rowOff>76200</xdr:rowOff>
    </xdr:to>
    <xdr:sp>
      <xdr:nvSpPr>
        <xdr:cNvPr id="294" name="Line 187"/>
        <xdr:cNvSpPr>
          <a:spLocks/>
        </xdr:cNvSpPr>
      </xdr:nvSpPr>
      <xdr:spPr>
        <a:xfrm>
          <a:off x="81000600" y="13877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51</xdr:row>
      <xdr:rowOff>114300</xdr:rowOff>
    </xdr:from>
    <xdr:to>
      <xdr:col>129</xdr:col>
      <xdr:colOff>247650</xdr:colOff>
      <xdr:row>51</xdr:row>
      <xdr:rowOff>152400</xdr:rowOff>
    </xdr:to>
    <xdr:sp>
      <xdr:nvSpPr>
        <xdr:cNvPr id="295" name="Line 188"/>
        <xdr:cNvSpPr>
          <a:spLocks/>
        </xdr:cNvSpPr>
      </xdr:nvSpPr>
      <xdr:spPr>
        <a:xfrm flipH="1" flipV="1">
          <a:off x="95116650" y="1262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51</xdr:row>
      <xdr:rowOff>152400</xdr:rowOff>
    </xdr:from>
    <xdr:to>
      <xdr:col>130</xdr:col>
      <xdr:colOff>476250</xdr:colOff>
      <xdr:row>52</xdr:row>
      <xdr:rowOff>0</xdr:rowOff>
    </xdr:to>
    <xdr:sp>
      <xdr:nvSpPr>
        <xdr:cNvPr id="296" name="Line 189"/>
        <xdr:cNvSpPr>
          <a:spLocks/>
        </xdr:cNvSpPr>
      </xdr:nvSpPr>
      <xdr:spPr>
        <a:xfrm flipH="1" flipV="1">
          <a:off x="95859600" y="12658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0</xdr:rowOff>
    </xdr:from>
    <xdr:to>
      <xdr:col>131</xdr:col>
      <xdr:colOff>247650</xdr:colOff>
      <xdr:row>52</xdr:row>
      <xdr:rowOff>114300</xdr:rowOff>
    </xdr:to>
    <xdr:sp>
      <xdr:nvSpPr>
        <xdr:cNvPr id="297" name="Line 190"/>
        <xdr:cNvSpPr>
          <a:spLocks/>
        </xdr:cNvSpPr>
      </xdr:nvSpPr>
      <xdr:spPr>
        <a:xfrm flipH="1" flipV="1">
          <a:off x="96602550" y="12734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57</xdr:row>
      <xdr:rowOff>76200</xdr:rowOff>
    </xdr:from>
    <xdr:to>
      <xdr:col>130</xdr:col>
      <xdr:colOff>476250</xdr:colOff>
      <xdr:row>57</xdr:row>
      <xdr:rowOff>114300</xdr:rowOff>
    </xdr:to>
    <xdr:sp>
      <xdr:nvSpPr>
        <xdr:cNvPr id="298" name="Line 191"/>
        <xdr:cNvSpPr>
          <a:spLocks/>
        </xdr:cNvSpPr>
      </xdr:nvSpPr>
      <xdr:spPr>
        <a:xfrm flipV="1">
          <a:off x="95859600" y="13954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95250</xdr:colOff>
      <xdr:row>54</xdr:row>
      <xdr:rowOff>114300</xdr:rowOff>
    </xdr:from>
    <xdr:to>
      <xdr:col>95</xdr:col>
      <xdr:colOff>409575</xdr:colOff>
      <xdr:row>56</xdr:row>
      <xdr:rowOff>28575</xdr:rowOff>
    </xdr:to>
    <xdr:grpSp>
      <xdr:nvGrpSpPr>
        <xdr:cNvPr id="299" name="Group 192"/>
        <xdr:cNvGrpSpPr>
          <a:grpSpLocks/>
        </xdr:cNvGrpSpPr>
      </xdr:nvGrpSpPr>
      <xdr:grpSpPr>
        <a:xfrm>
          <a:off x="70446900" y="1330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0" name="Line 1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419100</xdr:colOff>
      <xdr:row>60</xdr:row>
      <xdr:rowOff>28575</xdr:rowOff>
    </xdr:to>
    <xdr:grpSp>
      <xdr:nvGrpSpPr>
        <xdr:cNvPr id="302" name="Group 199"/>
        <xdr:cNvGrpSpPr>
          <a:grpSpLocks noChangeAspect="1"/>
        </xdr:cNvGrpSpPr>
      </xdr:nvGrpSpPr>
      <xdr:grpSpPr>
        <a:xfrm>
          <a:off x="70456425" y="142208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03" name="Line 20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0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1</xdr:row>
      <xdr:rowOff>0</xdr:rowOff>
    </xdr:from>
    <xdr:to>
      <xdr:col>94</xdr:col>
      <xdr:colOff>0</xdr:colOff>
      <xdr:row>2</xdr:row>
      <xdr:rowOff>0</xdr:rowOff>
    </xdr:to>
    <xdr:sp>
      <xdr:nvSpPr>
        <xdr:cNvPr id="305" name="text 6"/>
        <xdr:cNvSpPr txBox="1">
          <a:spLocks noChangeArrowheads="1"/>
        </xdr:cNvSpPr>
      </xdr:nvSpPr>
      <xdr:spPr>
        <a:xfrm>
          <a:off x="62922150" y="171450"/>
          <a:ext cx="64579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Seznam p</a:t>
          </a:r>
          <a:r>
            <a:rPr lang="en-US" cap="none" sz="1800" b="0" i="0" u="none" baseline="0">
              <a:latin typeface="Arial CE"/>
              <a:ea typeface="Arial CE"/>
              <a:cs typeface="Arial CE"/>
            </a:rPr>
            <a:t>řejezdů v koleji č. 105a - 105c</a:t>
          </a:r>
        </a:p>
      </xdr:txBody>
    </xdr:sp>
    <xdr:clientData/>
  </xdr:twoCellAnchor>
  <xdr:twoCellAnchor>
    <xdr:from>
      <xdr:col>100</xdr:col>
      <xdr:colOff>476250</xdr:colOff>
      <xdr:row>22</xdr:row>
      <xdr:rowOff>0</xdr:rowOff>
    </xdr:from>
    <xdr:to>
      <xdr:col>101</xdr:col>
      <xdr:colOff>247650</xdr:colOff>
      <xdr:row>22</xdr:row>
      <xdr:rowOff>142875</xdr:rowOff>
    </xdr:to>
    <xdr:sp>
      <xdr:nvSpPr>
        <xdr:cNvPr id="306" name="Line 212"/>
        <xdr:cNvSpPr>
          <a:spLocks/>
        </xdr:cNvSpPr>
      </xdr:nvSpPr>
      <xdr:spPr>
        <a:xfrm flipH="1">
          <a:off x="74314050" y="58769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22</xdr:row>
      <xdr:rowOff>142875</xdr:rowOff>
    </xdr:from>
    <xdr:to>
      <xdr:col>100</xdr:col>
      <xdr:colOff>476250</xdr:colOff>
      <xdr:row>23</xdr:row>
      <xdr:rowOff>114300</xdr:rowOff>
    </xdr:to>
    <xdr:sp>
      <xdr:nvSpPr>
        <xdr:cNvPr id="307" name="Line 213"/>
        <xdr:cNvSpPr>
          <a:spLocks/>
        </xdr:cNvSpPr>
      </xdr:nvSpPr>
      <xdr:spPr>
        <a:xfrm flipH="1">
          <a:off x="73571100" y="60198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21</xdr:row>
      <xdr:rowOff>152400</xdr:rowOff>
    </xdr:from>
    <xdr:to>
      <xdr:col>102</xdr:col>
      <xdr:colOff>476250</xdr:colOff>
      <xdr:row>22</xdr:row>
      <xdr:rowOff>0</xdr:rowOff>
    </xdr:to>
    <xdr:sp>
      <xdr:nvSpPr>
        <xdr:cNvPr id="308" name="Line 217"/>
        <xdr:cNvSpPr>
          <a:spLocks/>
        </xdr:cNvSpPr>
      </xdr:nvSpPr>
      <xdr:spPr>
        <a:xfrm flipH="1">
          <a:off x="75057000" y="5800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21</xdr:row>
      <xdr:rowOff>114300</xdr:rowOff>
    </xdr:from>
    <xdr:to>
      <xdr:col>103</xdr:col>
      <xdr:colOff>238125</xdr:colOff>
      <xdr:row>21</xdr:row>
      <xdr:rowOff>152400</xdr:rowOff>
    </xdr:to>
    <xdr:sp>
      <xdr:nvSpPr>
        <xdr:cNvPr id="309" name="Line 218"/>
        <xdr:cNvSpPr>
          <a:spLocks/>
        </xdr:cNvSpPr>
      </xdr:nvSpPr>
      <xdr:spPr>
        <a:xfrm flipH="1">
          <a:off x="75799950" y="5762625"/>
          <a:ext cx="7334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99</xdr:col>
      <xdr:colOff>247650</xdr:colOff>
      <xdr:row>31</xdr:row>
      <xdr:rowOff>114300</xdr:rowOff>
    </xdr:to>
    <xdr:sp>
      <xdr:nvSpPr>
        <xdr:cNvPr id="310" name="Line 219"/>
        <xdr:cNvSpPr>
          <a:spLocks/>
        </xdr:cNvSpPr>
      </xdr:nvSpPr>
      <xdr:spPr>
        <a:xfrm flipH="1">
          <a:off x="67627500" y="6219825"/>
          <a:ext cx="5943600" cy="1828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19</xdr:row>
      <xdr:rowOff>219075</xdr:rowOff>
    </xdr:from>
    <xdr:to>
      <xdr:col>129</xdr:col>
      <xdr:colOff>419100</xdr:colOff>
      <xdr:row>21</xdr:row>
      <xdr:rowOff>114300</xdr:rowOff>
    </xdr:to>
    <xdr:grpSp>
      <xdr:nvGrpSpPr>
        <xdr:cNvPr id="311" name="Group 222"/>
        <xdr:cNvGrpSpPr>
          <a:grpSpLocks noChangeAspect="1"/>
        </xdr:cNvGrpSpPr>
      </xdr:nvGrpSpPr>
      <xdr:grpSpPr>
        <a:xfrm>
          <a:off x="9571672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77</xdr:row>
      <xdr:rowOff>0</xdr:rowOff>
    </xdr:from>
    <xdr:to>
      <xdr:col>108</xdr:col>
      <xdr:colOff>0</xdr:colOff>
      <xdr:row>79</xdr:row>
      <xdr:rowOff>0</xdr:rowOff>
    </xdr:to>
    <xdr:sp>
      <xdr:nvSpPr>
        <xdr:cNvPr id="314" name="text 55"/>
        <xdr:cNvSpPr txBox="1">
          <a:spLocks noChangeArrowheads="1"/>
        </xdr:cNvSpPr>
      </xdr:nvSpPr>
      <xdr:spPr>
        <a:xfrm>
          <a:off x="71837550" y="184499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129</xdr:col>
      <xdr:colOff>142875</xdr:colOff>
      <xdr:row>23</xdr:row>
      <xdr:rowOff>9525</xdr:rowOff>
    </xdr:from>
    <xdr:to>
      <xdr:col>129</xdr:col>
      <xdr:colOff>361950</xdr:colOff>
      <xdr:row>25</xdr:row>
      <xdr:rowOff>0</xdr:rowOff>
    </xdr:to>
    <xdr:grpSp>
      <xdr:nvGrpSpPr>
        <xdr:cNvPr id="315" name="Group 226"/>
        <xdr:cNvGrpSpPr>
          <a:grpSpLocks noChangeAspect="1"/>
        </xdr:cNvGrpSpPr>
      </xdr:nvGrpSpPr>
      <xdr:grpSpPr>
        <a:xfrm>
          <a:off x="95754825" y="6115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16" name="Line 2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2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2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AutoShape 2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28575</xdr:colOff>
      <xdr:row>25</xdr:row>
      <xdr:rowOff>9525</xdr:rowOff>
    </xdr:from>
    <xdr:to>
      <xdr:col>129</xdr:col>
      <xdr:colOff>466725</xdr:colOff>
      <xdr:row>26</xdr:row>
      <xdr:rowOff>0</xdr:rowOff>
    </xdr:to>
    <xdr:grpSp>
      <xdr:nvGrpSpPr>
        <xdr:cNvPr id="320" name="Group 231"/>
        <xdr:cNvGrpSpPr>
          <a:grpSpLocks/>
        </xdr:cNvGrpSpPr>
      </xdr:nvGrpSpPr>
      <xdr:grpSpPr>
        <a:xfrm>
          <a:off x="95640525" y="6572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1" name="Oval 2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2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257175</xdr:colOff>
      <xdr:row>61</xdr:row>
      <xdr:rowOff>9525</xdr:rowOff>
    </xdr:from>
    <xdr:to>
      <xdr:col>94</xdr:col>
      <xdr:colOff>695325</xdr:colOff>
      <xdr:row>62</xdr:row>
      <xdr:rowOff>0</xdr:rowOff>
    </xdr:to>
    <xdr:grpSp>
      <xdr:nvGrpSpPr>
        <xdr:cNvPr id="325" name="Group 236"/>
        <xdr:cNvGrpSpPr>
          <a:grpSpLocks/>
        </xdr:cNvGrpSpPr>
      </xdr:nvGrpSpPr>
      <xdr:grpSpPr>
        <a:xfrm>
          <a:off x="69637275" y="14801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6" name="Oval 2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2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257175</xdr:colOff>
      <xdr:row>69</xdr:row>
      <xdr:rowOff>9525</xdr:rowOff>
    </xdr:from>
    <xdr:to>
      <xdr:col>86</xdr:col>
      <xdr:colOff>695325</xdr:colOff>
      <xdr:row>70</xdr:row>
      <xdr:rowOff>0</xdr:rowOff>
    </xdr:to>
    <xdr:grpSp>
      <xdr:nvGrpSpPr>
        <xdr:cNvPr id="330" name="Group 241"/>
        <xdr:cNvGrpSpPr>
          <a:grpSpLocks/>
        </xdr:cNvGrpSpPr>
      </xdr:nvGrpSpPr>
      <xdr:grpSpPr>
        <a:xfrm>
          <a:off x="63693675" y="16630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1" name="Oval 2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2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35</xdr:row>
      <xdr:rowOff>9525</xdr:rowOff>
    </xdr:from>
    <xdr:to>
      <xdr:col>16</xdr:col>
      <xdr:colOff>714375</xdr:colOff>
      <xdr:row>36</xdr:row>
      <xdr:rowOff>0</xdr:rowOff>
    </xdr:to>
    <xdr:grpSp>
      <xdr:nvGrpSpPr>
        <xdr:cNvPr id="335" name="Group 246"/>
        <xdr:cNvGrpSpPr>
          <a:grpSpLocks/>
        </xdr:cNvGrpSpPr>
      </xdr:nvGrpSpPr>
      <xdr:grpSpPr>
        <a:xfrm>
          <a:off x="11706225" y="8858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6" name="Oval 2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2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141</xdr:col>
      <xdr:colOff>0</xdr:colOff>
      <xdr:row>49</xdr:row>
      <xdr:rowOff>0</xdr:rowOff>
    </xdr:from>
    <xdr:ext cx="1485900" cy="457200"/>
    <xdr:sp>
      <xdr:nvSpPr>
        <xdr:cNvPr id="340" name="text 3"/>
        <xdr:cNvSpPr txBox="1">
          <a:spLocks noChangeArrowheads="1"/>
        </xdr:cNvSpPr>
      </xdr:nvSpPr>
      <xdr:spPr>
        <a:xfrm>
          <a:off x="104527350" y="12049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Opatov</a:t>
          </a:r>
        </a:p>
      </xdr:txBody>
    </xdr:sp>
    <xdr:clientData/>
  </xdr:oneCellAnchor>
  <xdr:oneCellAnchor>
    <xdr:from>
      <xdr:col>98</xdr:col>
      <xdr:colOff>0</xdr:colOff>
      <xdr:row>24</xdr:row>
      <xdr:rowOff>0</xdr:rowOff>
    </xdr:from>
    <xdr:ext cx="971550" cy="228600"/>
    <xdr:sp>
      <xdr:nvSpPr>
        <xdr:cNvPr id="341" name="text 7166"/>
        <xdr:cNvSpPr txBox="1">
          <a:spLocks noChangeArrowheads="1"/>
        </xdr:cNvSpPr>
      </xdr:nvSpPr>
      <xdr:spPr>
        <a:xfrm>
          <a:off x="723519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</a:t>
          </a:r>
        </a:p>
      </xdr:txBody>
    </xdr:sp>
    <xdr:clientData/>
  </xdr:oneCellAnchor>
  <xdr:twoCellAnchor>
    <xdr:from>
      <xdr:col>96</xdr:col>
      <xdr:colOff>342900</xdr:colOff>
      <xdr:row>34</xdr:row>
      <xdr:rowOff>219075</xdr:rowOff>
    </xdr:from>
    <xdr:to>
      <xdr:col>96</xdr:col>
      <xdr:colOff>647700</xdr:colOff>
      <xdr:row>36</xdr:row>
      <xdr:rowOff>114300</xdr:rowOff>
    </xdr:to>
    <xdr:grpSp>
      <xdr:nvGrpSpPr>
        <xdr:cNvPr id="342" name="Group 275"/>
        <xdr:cNvGrpSpPr>
          <a:grpSpLocks noChangeAspect="1"/>
        </xdr:cNvGrpSpPr>
      </xdr:nvGrpSpPr>
      <xdr:grpSpPr>
        <a:xfrm>
          <a:off x="71208900" y="8839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2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50</xdr:row>
      <xdr:rowOff>114300</xdr:rowOff>
    </xdr:from>
    <xdr:to>
      <xdr:col>102</xdr:col>
      <xdr:colOff>647700</xdr:colOff>
      <xdr:row>52</xdr:row>
      <xdr:rowOff>28575</xdr:rowOff>
    </xdr:to>
    <xdr:grpSp>
      <xdr:nvGrpSpPr>
        <xdr:cNvPr id="345" name="Group 278"/>
        <xdr:cNvGrpSpPr>
          <a:grpSpLocks noChangeAspect="1"/>
        </xdr:cNvGrpSpPr>
      </xdr:nvGrpSpPr>
      <xdr:grpSpPr>
        <a:xfrm>
          <a:off x="75666600" y="12392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2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39</xdr:row>
      <xdr:rowOff>133350</xdr:rowOff>
    </xdr:from>
    <xdr:to>
      <xdr:col>104</xdr:col>
      <xdr:colOff>495300</xdr:colOff>
      <xdr:row>40</xdr:row>
      <xdr:rowOff>0</xdr:rowOff>
    </xdr:to>
    <xdr:sp>
      <xdr:nvSpPr>
        <xdr:cNvPr id="348" name="Line 282"/>
        <xdr:cNvSpPr>
          <a:spLocks noChangeAspect="1"/>
        </xdr:cNvSpPr>
      </xdr:nvSpPr>
      <xdr:spPr>
        <a:xfrm>
          <a:off x="77304900" y="9896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38</xdr:row>
      <xdr:rowOff>95250</xdr:rowOff>
    </xdr:from>
    <xdr:to>
      <xdr:col>104</xdr:col>
      <xdr:colOff>647700</xdr:colOff>
      <xdr:row>39</xdr:row>
      <xdr:rowOff>133350</xdr:rowOff>
    </xdr:to>
    <xdr:sp>
      <xdr:nvSpPr>
        <xdr:cNvPr id="349" name="Oval 283"/>
        <xdr:cNvSpPr>
          <a:spLocks noChangeAspect="1"/>
        </xdr:cNvSpPr>
      </xdr:nvSpPr>
      <xdr:spPr>
        <a:xfrm>
          <a:off x="77152500" y="96297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48</xdr:row>
      <xdr:rowOff>114300</xdr:rowOff>
    </xdr:from>
    <xdr:to>
      <xdr:col>106</xdr:col>
      <xdr:colOff>647700</xdr:colOff>
      <xdr:row>50</xdr:row>
      <xdr:rowOff>28575</xdr:rowOff>
    </xdr:to>
    <xdr:grpSp>
      <xdr:nvGrpSpPr>
        <xdr:cNvPr id="350" name="Group 284"/>
        <xdr:cNvGrpSpPr>
          <a:grpSpLocks noChangeAspect="1"/>
        </xdr:cNvGrpSpPr>
      </xdr:nvGrpSpPr>
      <xdr:grpSpPr>
        <a:xfrm>
          <a:off x="78638400" y="1193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1" name="Line 2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45</xdr:row>
      <xdr:rowOff>114300</xdr:rowOff>
    </xdr:from>
    <xdr:to>
      <xdr:col>121</xdr:col>
      <xdr:colOff>419100</xdr:colOff>
      <xdr:row>47</xdr:row>
      <xdr:rowOff>28575</xdr:rowOff>
    </xdr:to>
    <xdr:grpSp>
      <xdr:nvGrpSpPr>
        <xdr:cNvPr id="353" name="Group 287"/>
        <xdr:cNvGrpSpPr>
          <a:grpSpLocks noChangeAspect="1"/>
        </xdr:cNvGrpSpPr>
      </xdr:nvGrpSpPr>
      <xdr:grpSpPr>
        <a:xfrm>
          <a:off x="89773125" y="1124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4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45</xdr:row>
      <xdr:rowOff>114300</xdr:rowOff>
    </xdr:from>
    <xdr:to>
      <xdr:col>122</xdr:col>
      <xdr:colOff>647700</xdr:colOff>
      <xdr:row>47</xdr:row>
      <xdr:rowOff>28575</xdr:rowOff>
    </xdr:to>
    <xdr:grpSp>
      <xdr:nvGrpSpPr>
        <xdr:cNvPr id="356" name="Group 290"/>
        <xdr:cNvGrpSpPr>
          <a:grpSpLocks noChangeAspect="1"/>
        </xdr:cNvGrpSpPr>
      </xdr:nvGrpSpPr>
      <xdr:grpSpPr>
        <a:xfrm>
          <a:off x="905256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40</xdr:row>
      <xdr:rowOff>219075</xdr:rowOff>
    </xdr:from>
    <xdr:to>
      <xdr:col>131</xdr:col>
      <xdr:colOff>419100</xdr:colOff>
      <xdr:row>42</xdr:row>
      <xdr:rowOff>114300</xdr:rowOff>
    </xdr:to>
    <xdr:grpSp>
      <xdr:nvGrpSpPr>
        <xdr:cNvPr id="359" name="Group 293"/>
        <xdr:cNvGrpSpPr>
          <a:grpSpLocks noChangeAspect="1"/>
        </xdr:cNvGrpSpPr>
      </xdr:nvGrpSpPr>
      <xdr:grpSpPr>
        <a:xfrm>
          <a:off x="97202625" y="1021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0" name="Line 2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40</xdr:row>
      <xdr:rowOff>219075</xdr:rowOff>
    </xdr:from>
    <xdr:to>
      <xdr:col>111</xdr:col>
      <xdr:colOff>419100</xdr:colOff>
      <xdr:row>42</xdr:row>
      <xdr:rowOff>114300</xdr:rowOff>
    </xdr:to>
    <xdr:grpSp>
      <xdr:nvGrpSpPr>
        <xdr:cNvPr id="362" name="Group 296"/>
        <xdr:cNvGrpSpPr>
          <a:grpSpLocks noChangeAspect="1"/>
        </xdr:cNvGrpSpPr>
      </xdr:nvGrpSpPr>
      <xdr:grpSpPr>
        <a:xfrm>
          <a:off x="82343625" y="1021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3" name="Line 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40</xdr:row>
      <xdr:rowOff>219075</xdr:rowOff>
    </xdr:from>
    <xdr:to>
      <xdr:col>112</xdr:col>
      <xdr:colOff>647700</xdr:colOff>
      <xdr:row>42</xdr:row>
      <xdr:rowOff>114300</xdr:rowOff>
    </xdr:to>
    <xdr:grpSp>
      <xdr:nvGrpSpPr>
        <xdr:cNvPr id="365" name="Group 299"/>
        <xdr:cNvGrpSpPr>
          <a:grpSpLocks noChangeAspect="1"/>
        </xdr:cNvGrpSpPr>
      </xdr:nvGrpSpPr>
      <xdr:grpSpPr>
        <a:xfrm>
          <a:off x="83096100" y="1021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6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45</xdr:row>
      <xdr:rowOff>114300</xdr:rowOff>
    </xdr:from>
    <xdr:to>
      <xdr:col>115</xdr:col>
      <xdr:colOff>419100</xdr:colOff>
      <xdr:row>47</xdr:row>
      <xdr:rowOff>28575</xdr:rowOff>
    </xdr:to>
    <xdr:grpSp>
      <xdr:nvGrpSpPr>
        <xdr:cNvPr id="368" name="Group 302"/>
        <xdr:cNvGrpSpPr>
          <a:grpSpLocks noChangeAspect="1"/>
        </xdr:cNvGrpSpPr>
      </xdr:nvGrpSpPr>
      <xdr:grpSpPr>
        <a:xfrm>
          <a:off x="85315425" y="1124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9" name="Line 3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47</xdr:row>
      <xdr:rowOff>9525</xdr:rowOff>
    </xdr:from>
    <xdr:to>
      <xdr:col>114</xdr:col>
      <xdr:colOff>590550</xdr:colOff>
      <xdr:row>49</xdr:row>
      <xdr:rowOff>0</xdr:rowOff>
    </xdr:to>
    <xdr:grpSp>
      <xdr:nvGrpSpPr>
        <xdr:cNvPr id="371" name="Group 306"/>
        <xdr:cNvGrpSpPr>
          <a:grpSpLocks noChangeAspect="1"/>
        </xdr:cNvGrpSpPr>
      </xdr:nvGrpSpPr>
      <xdr:grpSpPr>
        <a:xfrm>
          <a:off x="84610575" y="11601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2" name="Line 3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3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3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AutoShape 3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323850</xdr:colOff>
      <xdr:row>39</xdr:row>
      <xdr:rowOff>0</xdr:rowOff>
    </xdr:from>
    <xdr:ext cx="323850" cy="228600"/>
    <xdr:sp>
      <xdr:nvSpPr>
        <xdr:cNvPr id="376" name="TextBox 312"/>
        <xdr:cNvSpPr txBox="1">
          <a:spLocks noChangeArrowheads="1"/>
        </xdr:cNvSpPr>
      </xdr:nvSpPr>
      <xdr:spPr>
        <a:xfrm>
          <a:off x="28098750" y="9763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38</xdr:col>
      <xdr:colOff>323850</xdr:colOff>
      <xdr:row>51</xdr:row>
      <xdr:rowOff>0</xdr:rowOff>
    </xdr:from>
    <xdr:ext cx="323850" cy="228600"/>
    <xdr:sp>
      <xdr:nvSpPr>
        <xdr:cNvPr id="377" name="TextBox 313"/>
        <xdr:cNvSpPr txBox="1">
          <a:spLocks noChangeArrowheads="1"/>
        </xdr:cNvSpPr>
      </xdr:nvSpPr>
      <xdr:spPr>
        <a:xfrm>
          <a:off x="28098750" y="12506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92</xdr:col>
      <xdr:colOff>323850</xdr:colOff>
      <xdr:row>39</xdr:row>
      <xdr:rowOff>0</xdr:rowOff>
    </xdr:from>
    <xdr:ext cx="323850" cy="228600"/>
    <xdr:sp>
      <xdr:nvSpPr>
        <xdr:cNvPr id="378" name="TextBox 314"/>
        <xdr:cNvSpPr txBox="1">
          <a:spLocks noChangeArrowheads="1"/>
        </xdr:cNvSpPr>
      </xdr:nvSpPr>
      <xdr:spPr>
        <a:xfrm>
          <a:off x="68218050" y="9763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92</xdr:col>
      <xdr:colOff>323850</xdr:colOff>
      <xdr:row>51</xdr:row>
      <xdr:rowOff>0</xdr:rowOff>
    </xdr:from>
    <xdr:ext cx="323850" cy="228600"/>
    <xdr:sp>
      <xdr:nvSpPr>
        <xdr:cNvPr id="379" name="TextBox 315"/>
        <xdr:cNvSpPr txBox="1">
          <a:spLocks noChangeArrowheads="1"/>
        </xdr:cNvSpPr>
      </xdr:nvSpPr>
      <xdr:spPr>
        <a:xfrm>
          <a:off x="68218050" y="12506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102</xdr:col>
      <xdr:colOff>476250</xdr:colOff>
      <xdr:row>39</xdr:row>
      <xdr:rowOff>123825</xdr:rowOff>
    </xdr:from>
    <xdr:to>
      <xdr:col>103</xdr:col>
      <xdr:colOff>247650</xdr:colOff>
      <xdr:row>39</xdr:row>
      <xdr:rowOff>161925</xdr:rowOff>
    </xdr:to>
    <xdr:sp>
      <xdr:nvSpPr>
        <xdr:cNvPr id="380" name="Line 316"/>
        <xdr:cNvSpPr>
          <a:spLocks/>
        </xdr:cNvSpPr>
      </xdr:nvSpPr>
      <xdr:spPr>
        <a:xfrm>
          <a:off x="75799950" y="988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0</xdr:rowOff>
    </xdr:from>
    <xdr:to>
      <xdr:col>99</xdr:col>
      <xdr:colOff>247650</xdr:colOff>
      <xdr:row>37</xdr:row>
      <xdr:rowOff>95250</xdr:rowOff>
    </xdr:to>
    <xdr:sp>
      <xdr:nvSpPr>
        <xdr:cNvPr id="381" name="Line 317"/>
        <xdr:cNvSpPr>
          <a:spLocks/>
        </xdr:cNvSpPr>
      </xdr:nvSpPr>
      <xdr:spPr>
        <a:xfrm flipH="1" flipV="1">
          <a:off x="72828150" y="93059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51</xdr:row>
      <xdr:rowOff>76200</xdr:rowOff>
    </xdr:from>
    <xdr:to>
      <xdr:col>100</xdr:col>
      <xdr:colOff>476250</xdr:colOff>
      <xdr:row>51</xdr:row>
      <xdr:rowOff>114300</xdr:rowOff>
    </xdr:to>
    <xdr:sp>
      <xdr:nvSpPr>
        <xdr:cNvPr id="382" name="Line 319"/>
        <xdr:cNvSpPr>
          <a:spLocks/>
        </xdr:cNvSpPr>
      </xdr:nvSpPr>
      <xdr:spPr>
        <a:xfrm flipV="1">
          <a:off x="73571100" y="12582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51</xdr:row>
      <xdr:rowOff>0</xdr:rowOff>
    </xdr:from>
    <xdr:to>
      <xdr:col>101</xdr:col>
      <xdr:colOff>247650</xdr:colOff>
      <xdr:row>51</xdr:row>
      <xdr:rowOff>76200</xdr:rowOff>
    </xdr:to>
    <xdr:sp>
      <xdr:nvSpPr>
        <xdr:cNvPr id="383" name="Line 320"/>
        <xdr:cNvSpPr>
          <a:spLocks/>
        </xdr:cNvSpPr>
      </xdr:nvSpPr>
      <xdr:spPr>
        <a:xfrm flipV="1">
          <a:off x="74314050" y="12506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76200</xdr:colOff>
      <xdr:row>35</xdr:row>
      <xdr:rowOff>57150</xdr:rowOff>
    </xdr:from>
    <xdr:to>
      <xdr:col>17</xdr:col>
      <xdr:colOff>428625</xdr:colOff>
      <xdr:row>35</xdr:row>
      <xdr:rowOff>180975</xdr:rowOff>
    </xdr:to>
    <xdr:sp>
      <xdr:nvSpPr>
        <xdr:cNvPr id="384" name="kreslení 16"/>
        <xdr:cNvSpPr>
          <a:spLocks/>
        </xdr:cNvSpPr>
      </xdr:nvSpPr>
      <xdr:spPr>
        <a:xfrm>
          <a:off x="12477750" y="8905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54</xdr:row>
      <xdr:rowOff>133350</xdr:rowOff>
    </xdr:from>
    <xdr:to>
      <xdr:col>36</xdr:col>
      <xdr:colOff>352425</xdr:colOff>
      <xdr:row>55</xdr:row>
      <xdr:rowOff>28575</xdr:rowOff>
    </xdr:to>
    <xdr:sp>
      <xdr:nvSpPr>
        <xdr:cNvPr id="385" name="kreslení 427"/>
        <xdr:cNvSpPr>
          <a:spLocks/>
        </xdr:cNvSpPr>
      </xdr:nvSpPr>
      <xdr:spPr>
        <a:xfrm>
          <a:off x="26289000" y="13325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0</xdr:colOff>
      <xdr:row>35</xdr:row>
      <xdr:rowOff>57150</xdr:rowOff>
    </xdr:from>
    <xdr:to>
      <xdr:col>41</xdr:col>
      <xdr:colOff>352425</xdr:colOff>
      <xdr:row>35</xdr:row>
      <xdr:rowOff>180975</xdr:rowOff>
    </xdr:to>
    <xdr:sp>
      <xdr:nvSpPr>
        <xdr:cNvPr id="386" name="kreslení 12"/>
        <xdr:cNvSpPr>
          <a:spLocks/>
        </xdr:cNvSpPr>
      </xdr:nvSpPr>
      <xdr:spPr>
        <a:xfrm>
          <a:off x="30232350" y="8905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295275</xdr:colOff>
      <xdr:row>70</xdr:row>
      <xdr:rowOff>57150</xdr:rowOff>
    </xdr:from>
    <xdr:to>
      <xdr:col>82</xdr:col>
      <xdr:colOff>647700</xdr:colOff>
      <xdr:row>70</xdr:row>
      <xdr:rowOff>180975</xdr:rowOff>
    </xdr:to>
    <xdr:sp>
      <xdr:nvSpPr>
        <xdr:cNvPr id="387" name="kreslení 12"/>
        <xdr:cNvSpPr>
          <a:spLocks/>
        </xdr:cNvSpPr>
      </xdr:nvSpPr>
      <xdr:spPr>
        <a:xfrm>
          <a:off x="60759975" y="16906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304800</xdr:colOff>
      <xdr:row>59</xdr:row>
      <xdr:rowOff>66675</xdr:rowOff>
    </xdr:from>
    <xdr:to>
      <xdr:col>90</xdr:col>
      <xdr:colOff>657225</xdr:colOff>
      <xdr:row>59</xdr:row>
      <xdr:rowOff>190500</xdr:rowOff>
    </xdr:to>
    <xdr:sp>
      <xdr:nvSpPr>
        <xdr:cNvPr id="388" name="kreslení 12"/>
        <xdr:cNvSpPr>
          <a:spLocks/>
        </xdr:cNvSpPr>
      </xdr:nvSpPr>
      <xdr:spPr>
        <a:xfrm>
          <a:off x="66713100" y="1440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75</xdr:row>
      <xdr:rowOff>57150</xdr:rowOff>
    </xdr:from>
    <xdr:to>
      <xdr:col>82</xdr:col>
      <xdr:colOff>657225</xdr:colOff>
      <xdr:row>75</xdr:row>
      <xdr:rowOff>180975</xdr:rowOff>
    </xdr:to>
    <xdr:sp>
      <xdr:nvSpPr>
        <xdr:cNvPr id="389" name="kreslení 417"/>
        <xdr:cNvSpPr>
          <a:spLocks/>
        </xdr:cNvSpPr>
      </xdr:nvSpPr>
      <xdr:spPr>
        <a:xfrm>
          <a:off x="60769500" y="18049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314325</xdr:colOff>
      <xdr:row>30</xdr:row>
      <xdr:rowOff>57150</xdr:rowOff>
    </xdr:from>
    <xdr:to>
      <xdr:col>68</xdr:col>
      <xdr:colOff>666750</xdr:colOff>
      <xdr:row>30</xdr:row>
      <xdr:rowOff>180975</xdr:rowOff>
    </xdr:to>
    <xdr:sp>
      <xdr:nvSpPr>
        <xdr:cNvPr id="390" name="kreslení 12"/>
        <xdr:cNvSpPr>
          <a:spLocks/>
        </xdr:cNvSpPr>
      </xdr:nvSpPr>
      <xdr:spPr>
        <a:xfrm>
          <a:off x="50377725" y="7762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457200</xdr:colOff>
      <xdr:row>32</xdr:row>
      <xdr:rowOff>57150</xdr:rowOff>
    </xdr:from>
    <xdr:to>
      <xdr:col>68</xdr:col>
      <xdr:colOff>809625</xdr:colOff>
      <xdr:row>32</xdr:row>
      <xdr:rowOff>180975</xdr:rowOff>
    </xdr:to>
    <xdr:sp>
      <xdr:nvSpPr>
        <xdr:cNvPr id="391" name="kreslení 12"/>
        <xdr:cNvSpPr>
          <a:spLocks/>
        </xdr:cNvSpPr>
      </xdr:nvSpPr>
      <xdr:spPr>
        <a:xfrm>
          <a:off x="50520600" y="8220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95250</xdr:colOff>
      <xdr:row>35</xdr:row>
      <xdr:rowOff>47625</xdr:rowOff>
    </xdr:from>
    <xdr:to>
      <xdr:col>102</xdr:col>
      <xdr:colOff>447675</xdr:colOff>
      <xdr:row>35</xdr:row>
      <xdr:rowOff>171450</xdr:rowOff>
    </xdr:to>
    <xdr:sp>
      <xdr:nvSpPr>
        <xdr:cNvPr id="392" name="kreslení 16"/>
        <xdr:cNvSpPr>
          <a:spLocks/>
        </xdr:cNvSpPr>
      </xdr:nvSpPr>
      <xdr:spPr>
        <a:xfrm>
          <a:off x="75418950" y="8896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57150</xdr:colOff>
      <xdr:row>55</xdr:row>
      <xdr:rowOff>47625</xdr:rowOff>
    </xdr:from>
    <xdr:to>
      <xdr:col>99</xdr:col>
      <xdr:colOff>409575</xdr:colOff>
      <xdr:row>55</xdr:row>
      <xdr:rowOff>171450</xdr:rowOff>
    </xdr:to>
    <xdr:sp>
      <xdr:nvSpPr>
        <xdr:cNvPr id="393" name="kreslení 427"/>
        <xdr:cNvSpPr>
          <a:spLocks/>
        </xdr:cNvSpPr>
      </xdr:nvSpPr>
      <xdr:spPr>
        <a:xfrm>
          <a:off x="73380600" y="1346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23</xdr:row>
      <xdr:rowOff>104775</xdr:rowOff>
    </xdr:from>
    <xdr:to>
      <xdr:col>131</xdr:col>
      <xdr:colOff>419100</xdr:colOff>
      <xdr:row>24</xdr:row>
      <xdr:rowOff>0</xdr:rowOff>
    </xdr:to>
    <xdr:sp>
      <xdr:nvSpPr>
        <xdr:cNvPr id="394" name="kreslení 427"/>
        <xdr:cNvSpPr>
          <a:spLocks/>
        </xdr:cNvSpPr>
      </xdr:nvSpPr>
      <xdr:spPr>
        <a:xfrm>
          <a:off x="97164525" y="6210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41</xdr:row>
      <xdr:rowOff>57150</xdr:rowOff>
    </xdr:from>
    <xdr:to>
      <xdr:col>4</xdr:col>
      <xdr:colOff>428625</xdr:colOff>
      <xdr:row>41</xdr:row>
      <xdr:rowOff>171450</xdr:rowOff>
    </xdr:to>
    <xdr:grpSp>
      <xdr:nvGrpSpPr>
        <xdr:cNvPr id="395" name="Group 334"/>
        <xdr:cNvGrpSpPr>
          <a:grpSpLocks noChangeAspect="1"/>
        </xdr:cNvGrpSpPr>
      </xdr:nvGrpSpPr>
      <xdr:grpSpPr>
        <a:xfrm>
          <a:off x="2057400" y="102774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96" name="Line 33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3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3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3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3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4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4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4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57150</xdr:rowOff>
    </xdr:from>
    <xdr:to>
      <xdr:col>4</xdr:col>
      <xdr:colOff>428625</xdr:colOff>
      <xdr:row>46</xdr:row>
      <xdr:rowOff>171450</xdr:rowOff>
    </xdr:to>
    <xdr:grpSp>
      <xdr:nvGrpSpPr>
        <xdr:cNvPr id="404" name="Group 343"/>
        <xdr:cNvGrpSpPr>
          <a:grpSpLocks noChangeAspect="1"/>
        </xdr:cNvGrpSpPr>
      </xdr:nvGrpSpPr>
      <xdr:grpSpPr>
        <a:xfrm>
          <a:off x="2057400" y="114204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05" name="Line 34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4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4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4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4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4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5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5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413" name="Group 352"/>
        <xdr:cNvGrpSpPr>
          <a:grpSpLocks noChangeAspect="1"/>
        </xdr:cNvGrpSpPr>
      </xdr:nvGrpSpPr>
      <xdr:grpSpPr>
        <a:xfrm>
          <a:off x="3514725" y="10277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14" name="Line 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466725</xdr:colOff>
      <xdr:row>46</xdr:row>
      <xdr:rowOff>171450</xdr:rowOff>
    </xdr:to>
    <xdr:grpSp>
      <xdr:nvGrpSpPr>
        <xdr:cNvPr id="418" name="Group 357"/>
        <xdr:cNvGrpSpPr>
          <a:grpSpLocks noChangeAspect="1"/>
        </xdr:cNvGrpSpPr>
      </xdr:nvGrpSpPr>
      <xdr:grpSpPr>
        <a:xfrm>
          <a:off x="3514725" y="11420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19" name="Line 3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3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53</xdr:row>
      <xdr:rowOff>57150</xdr:rowOff>
    </xdr:from>
    <xdr:to>
      <xdr:col>36</xdr:col>
      <xdr:colOff>628650</xdr:colOff>
      <xdr:row>53</xdr:row>
      <xdr:rowOff>171450</xdr:rowOff>
    </xdr:to>
    <xdr:grpSp>
      <xdr:nvGrpSpPr>
        <xdr:cNvPr id="423" name="Group 362"/>
        <xdr:cNvGrpSpPr>
          <a:grpSpLocks noChangeAspect="1"/>
        </xdr:cNvGrpSpPr>
      </xdr:nvGrpSpPr>
      <xdr:grpSpPr>
        <a:xfrm>
          <a:off x="26479500" y="13020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4" name="Line 3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34</xdr:row>
      <xdr:rowOff>57150</xdr:rowOff>
    </xdr:from>
    <xdr:to>
      <xdr:col>36</xdr:col>
      <xdr:colOff>628650</xdr:colOff>
      <xdr:row>34</xdr:row>
      <xdr:rowOff>171450</xdr:rowOff>
    </xdr:to>
    <xdr:grpSp>
      <xdr:nvGrpSpPr>
        <xdr:cNvPr id="428" name="Group 367"/>
        <xdr:cNvGrpSpPr>
          <a:grpSpLocks noChangeAspect="1"/>
        </xdr:cNvGrpSpPr>
      </xdr:nvGrpSpPr>
      <xdr:grpSpPr>
        <a:xfrm>
          <a:off x="26479500" y="8677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9" name="Line 3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32</xdr:row>
      <xdr:rowOff>57150</xdr:rowOff>
    </xdr:from>
    <xdr:to>
      <xdr:col>89</xdr:col>
      <xdr:colOff>485775</xdr:colOff>
      <xdr:row>32</xdr:row>
      <xdr:rowOff>171450</xdr:rowOff>
    </xdr:to>
    <xdr:grpSp>
      <xdr:nvGrpSpPr>
        <xdr:cNvPr id="433" name="Group 372"/>
        <xdr:cNvGrpSpPr>
          <a:grpSpLocks noChangeAspect="1"/>
        </xdr:cNvGrpSpPr>
      </xdr:nvGrpSpPr>
      <xdr:grpSpPr>
        <a:xfrm>
          <a:off x="65941575" y="8220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4" name="Line 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76200</xdr:colOff>
      <xdr:row>53</xdr:row>
      <xdr:rowOff>57150</xdr:rowOff>
    </xdr:from>
    <xdr:to>
      <xdr:col>100</xdr:col>
      <xdr:colOff>0</xdr:colOff>
      <xdr:row>53</xdr:row>
      <xdr:rowOff>171450</xdr:rowOff>
    </xdr:to>
    <xdr:grpSp>
      <xdr:nvGrpSpPr>
        <xdr:cNvPr id="438" name="Group 377"/>
        <xdr:cNvGrpSpPr>
          <a:grpSpLocks noChangeAspect="1"/>
        </xdr:cNvGrpSpPr>
      </xdr:nvGrpSpPr>
      <xdr:grpSpPr>
        <a:xfrm>
          <a:off x="73399650" y="13020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9" name="Line 3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3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46</xdr:row>
      <xdr:rowOff>57150</xdr:rowOff>
    </xdr:from>
    <xdr:to>
      <xdr:col>138</xdr:col>
      <xdr:colOff>485775</xdr:colOff>
      <xdr:row>46</xdr:row>
      <xdr:rowOff>171450</xdr:rowOff>
    </xdr:to>
    <xdr:grpSp>
      <xdr:nvGrpSpPr>
        <xdr:cNvPr id="443" name="Group 382"/>
        <xdr:cNvGrpSpPr>
          <a:grpSpLocks noChangeAspect="1"/>
        </xdr:cNvGrpSpPr>
      </xdr:nvGrpSpPr>
      <xdr:grpSpPr>
        <a:xfrm>
          <a:off x="102117525" y="11420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4" name="Line 3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41</xdr:row>
      <xdr:rowOff>57150</xdr:rowOff>
    </xdr:from>
    <xdr:to>
      <xdr:col>138</xdr:col>
      <xdr:colOff>485775</xdr:colOff>
      <xdr:row>41</xdr:row>
      <xdr:rowOff>171450</xdr:rowOff>
    </xdr:to>
    <xdr:grpSp>
      <xdr:nvGrpSpPr>
        <xdr:cNvPr id="448" name="Group 387"/>
        <xdr:cNvGrpSpPr>
          <a:grpSpLocks noChangeAspect="1"/>
        </xdr:cNvGrpSpPr>
      </xdr:nvGrpSpPr>
      <xdr:grpSpPr>
        <a:xfrm>
          <a:off x="102117525" y="10277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9" name="Line 3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3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314325</xdr:colOff>
      <xdr:row>22</xdr:row>
      <xdr:rowOff>57150</xdr:rowOff>
    </xdr:from>
    <xdr:to>
      <xdr:col>128</xdr:col>
      <xdr:colOff>752475</xdr:colOff>
      <xdr:row>22</xdr:row>
      <xdr:rowOff>171450</xdr:rowOff>
    </xdr:to>
    <xdr:grpSp>
      <xdr:nvGrpSpPr>
        <xdr:cNvPr id="453" name="Group 392"/>
        <xdr:cNvGrpSpPr>
          <a:grpSpLocks noChangeAspect="1"/>
        </xdr:cNvGrpSpPr>
      </xdr:nvGrpSpPr>
      <xdr:grpSpPr>
        <a:xfrm>
          <a:off x="94954725" y="5934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4" name="Line 3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66675</xdr:colOff>
      <xdr:row>20</xdr:row>
      <xdr:rowOff>57150</xdr:rowOff>
    </xdr:from>
    <xdr:to>
      <xdr:col>132</xdr:col>
      <xdr:colOff>504825</xdr:colOff>
      <xdr:row>20</xdr:row>
      <xdr:rowOff>171450</xdr:rowOff>
    </xdr:to>
    <xdr:grpSp>
      <xdr:nvGrpSpPr>
        <xdr:cNvPr id="458" name="Group 397"/>
        <xdr:cNvGrpSpPr>
          <a:grpSpLocks noChangeAspect="1"/>
        </xdr:cNvGrpSpPr>
      </xdr:nvGrpSpPr>
      <xdr:grpSpPr>
        <a:xfrm>
          <a:off x="97678875" y="5476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3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47625</xdr:colOff>
      <xdr:row>20</xdr:row>
      <xdr:rowOff>57150</xdr:rowOff>
    </xdr:from>
    <xdr:to>
      <xdr:col>123</xdr:col>
      <xdr:colOff>485775</xdr:colOff>
      <xdr:row>20</xdr:row>
      <xdr:rowOff>171450</xdr:rowOff>
    </xdr:to>
    <xdr:grpSp>
      <xdr:nvGrpSpPr>
        <xdr:cNvPr id="463" name="Group 402"/>
        <xdr:cNvGrpSpPr>
          <a:grpSpLocks noChangeAspect="1"/>
        </xdr:cNvGrpSpPr>
      </xdr:nvGrpSpPr>
      <xdr:grpSpPr>
        <a:xfrm>
          <a:off x="91201875" y="5476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190500</xdr:colOff>
      <xdr:row>40</xdr:row>
      <xdr:rowOff>57150</xdr:rowOff>
    </xdr:from>
    <xdr:to>
      <xdr:col>131</xdr:col>
      <xdr:colOff>485775</xdr:colOff>
      <xdr:row>40</xdr:row>
      <xdr:rowOff>171450</xdr:rowOff>
    </xdr:to>
    <xdr:grpSp>
      <xdr:nvGrpSpPr>
        <xdr:cNvPr id="468" name="Group 407"/>
        <xdr:cNvGrpSpPr>
          <a:grpSpLocks noChangeAspect="1"/>
        </xdr:cNvGrpSpPr>
      </xdr:nvGrpSpPr>
      <xdr:grpSpPr>
        <a:xfrm>
          <a:off x="97288350" y="1004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9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190500</xdr:colOff>
      <xdr:row>44</xdr:row>
      <xdr:rowOff>66675</xdr:rowOff>
    </xdr:from>
    <xdr:to>
      <xdr:col>131</xdr:col>
      <xdr:colOff>485775</xdr:colOff>
      <xdr:row>44</xdr:row>
      <xdr:rowOff>180975</xdr:rowOff>
    </xdr:to>
    <xdr:grpSp>
      <xdr:nvGrpSpPr>
        <xdr:cNvPr id="472" name="Group 411"/>
        <xdr:cNvGrpSpPr>
          <a:grpSpLocks noChangeAspect="1"/>
        </xdr:cNvGrpSpPr>
      </xdr:nvGrpSpPr>
      <xdr:grpSpPr>
        <a:xfrm>
          <a:off x="97288350" y="1097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3" name="Oval 4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85725</xdr:colOff>
      <xdr:row>44</xdr:row>
      <xdr:rowOff>57150</xdr:rowOff>
    </xdr:from>
    <xdr:to>
      <xdr:col>122</xdr:col>
      <xdr:colOff>381000</xdr:colOff>
      <xdr:row>44</xdr:row>
      <xdr:rowOff>171450</xdr:rowOff>
    </xdr:to>
    <xdr:grpSp>
      <xdr:nvGrpSpPr>
        <xdr:cNvPr id="476" name="Group 415"/>
        <xdr:cNvGrpSpPr>
          <a:grpSpLocks noChangeAspect="1"/>
        </xdr:cNvGrpSpPr>
      </xdr:nvGrpSpPr>
      <xdr:grpSpPr>
        <a:xfrm>
          <a:off x="90268425" y="10963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7" name="Oval 4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95250</xdr:colOff>
      <xdr:row>40</xdr:row>
      <xdr:rowOff>57150</xdr:rowOff>
    </xdr:from>
    <xdr:to>
      <xdr:col>112</xdr:col>
      <xdr:colOff>390525</xdr:colOff>
      <xdr:row>40</xdr:row>
      <xdr:rowOff>171450</xdr:rowOff>
    </xdr:to>
    <xdr:grpSp>
      <xdr:nvGrpSpPr>
        <xdr:cNvPr id="480" name="Group 419"/>
        <xdr:cNvGrpSpPr>
          <a:grpSpLocks noChangeAspect="1"/>
        </xdr:cNvGrpSpPr>
      </xdr:nvGrpSpPr>
      <xdr:grpSpPr>
        <a:xfrm>
          <a:off x="82848450" y="1004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1" name="Oval 4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628650</xdr:colOff>
      <xdr:row>35</xdr:row>
      <xdr:rowOff>57150</xdr:rowOff>
    </xdr:from>
    <xdr:to>
      <xdr:col>102</xdr:col>
      <xdr:colOff>923925</xdr:colOff>
      <xdr:row>35</xdr:row>
      <xdr:rowOff>171450</xdr:rowOff>
    </xdr:to>
    <xdr:grpSp>
      <xdr:nvGrpSpPr>
        <xdr:cNvPr id="484" name="Group 423"/>
        <xdr:cNvGrpSpPr>
          <a:grpSpLocks noChangeAspect="1"/>
        </xdr:cNvGrpSpPr>
      </xdr:nvGrpSpPr>
      <xdr:grpSpPr>
        <a:xfrm>
          <a:off x="75952350" y="890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5" name="Oval 4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56</xdr:row>
      <xdr:rowOff>57150</xdr:rowOff>
    </xdr:from>
    <xdr:to>
      <xdr:col>95</xdr:col>
      <xdr:colOff>485775</xdr:colOff>
      <xdr:row>56</xdr:row>
      <xdr:rowOff>171450</xdr:rowOff>
    </xdr:to>
    <xdr:grpSp>
      <xdr:nvGrpSpPr>
        <xdr:cNvPr id="488" name="Group 427"/>
        <xdr:cNvGrpSpPr>
          <a:grpSpLocks noChangeAspect="1"/>
        </xdr:cNvGrpSpPr>
      </xdr:nvGrpSpPr>
      <xdr:grpSpPr>
        <a:xfrm>
          <a:off x="70399275" y="13706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9" name="Line 4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32</xdr:row>
      <xdr:rowOff>57150</xdr:rowOff>
    </xdr:from>
    <xdr:to>
      <xdr:col>68</xdr:col>
      <xdr:colOff>438150</xdr:colOff>
      <xdr:row>32</xdr:row>
      <xdr:rowOff>171450</xdr:rowOff>
    </xdr:to>
    <xdr:grpSp>
      <xdr:nvGrpSpPr>
        <xdr:cNvPr id="493" name="Group 432"/>
        <xdr:cNvGrpSpPr>
          <a:grpSpLocks noChangeAspect="1"/>
        </xdr:cNvGrpSpPr>
      </xdr:nvGrpSpPr>
      <xdr:grpSpPr>
        <a:xfrm>
          <a:off x="50063400" y="8220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4" name="Line 4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381000</xdr:colOff>
      <xdr:row>40</xdr:row>
      <xdr:rowOff>57150</xdr:rowOff>
    </xdr:from>
    <xdr:to>
      <xdr:col>22</xdr:col>
      <xdr:colOff>304800</xdr:colOff>
      <xdr:row>40</xdr:row>
      <xdr:rowOff>171450</xdr:rowOff>
    </xdr:to>
    <xdr:grpSp>
      <xdr:nvGrpSpPr>
        <xdr:cNvPr id="498" name="Group 437"/>
        <xdr:cNvGrpSpPr>
          <a:grpSpLocks noChangeAspect="1"/>
        </xdr:cNvGrpSpPr>
      </xdr:nvGrpSpPr>
      <xdr:grpSpPr>
        <a:xfrm>
          <a:off x="15754350" y="10048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9" name="Line 4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43</xdr:row>
      <xdr:rowOff>57150</xdr:rowOff>
    </xdr:from>
    <xdr:to>
      <xdr:col>12</xdr:col>
      <xdr:colOff>666750</xdr:colOff>
      <xdr:row>43</xdr:row>
      <xdr:rowOff>171450</xdr:rowOff>
    </xdr:to>
    <xdr:grpSp>
      <xdr:nvGrpSpPr>
        <xdr:cNvPr id="503" name="Group 442"/>
        <xdr:cNvGrpSpPr>
          <a:grpSpLocks noChangeAspect="1"/>
        </xdr:cNvGrpSpPr>
      </xdr:nvGrpSpPr>
      <xdr:grpSpPr>
        <a:xfrm>
          <a:off x="8829675" y="10734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4" name="Oval 4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47</xdr:row>
      <xdr:rowOff>57150</xdr:rowOff>
    </xdr:from>
    <xdr:to>
      <xdr:col>12</xdr:col>
      <xdr:colOff>666750</xdr:colOff>
      <xdr:row>47</xdr:row>
      <xdr:rowOff>171450</xdr:rowOff>
    </xdr:to>
    <xdr:grpSp>
      <xdr:nvGrpSpPr>
        <xdr:cNvPr id="507" name="Group 446"/>
        <xdr:cNvGrpSpPr>
          <a:grpSpLocks noChangeAspect="1"/>
        </xdr:cNvGrpSpPr>
      </xdr:nvGrpSpPr>
      <xdr:grpSpPr>
        <a:xfrm>
          <a:off x="8829675" y="11649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8" name="Oval 4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4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0</xdr:colOff>
      <xdr:row>37</xdr:row>
      <xdr:rowOff>57150</xdr:rowOff>
    </xdr:from>
    <xdr:to>
      <xdr:col>31</xdr:col>
      <xdr:colOff>295275</xdr:colOff>
      <xdr:row>37</xdr:row>
      <xdr:rowOff>171450</xdr:rowOff>
    </xdr:to>
    <xdr:grpSp>
      <xdr:nvGrpSpPr>
        <xdr:cNvPr id="511" name="Group 450"/>
        <xdr:cNvGrpSpPr>
          <a:grpSpLocks noChangeAspect="1"/>
        </xdr:cNvGrpSpPr>
      </xdr:nvGrpSpPr>
      <xdr:grpSpPr>
        <a:xfrm>
          <a:off x="22802850" y="936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2" name="Oval 4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4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352425</xdr:colOff>
      <xdr:row>37</xdr:row>
      <xdr:rowOff>57150</xdr:rowOff>
    </xdr:from>
    <xdr:to>
      <xdr:col>40</xdr:col>
      <xdr:colOff>647700</xdr:colOff>
      <xdr:row>37</xdr:row>
      <xdr:rowOff>171450</xdr:rowOff>
    </xdr:to>
    <xdr:grpSp>
      <xdr:nvGrpSpPr>
        <xdr:cNvPr id="515" name="Group 454"/>
        <xdr:cNvGrpSpPr>
          <a:grpSpLocks noChangeAspect="1"/>
        </xdr:cNvGrpSpPr>
      </xdr:nvGrpSpPr>
      <xdr:grpSpPr>
        <a:xfrm>
          <a:off x="29613225" y="936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6" name="Oval 4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4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34</xdr:row>
      <xdr:rowOff>57150</xdr:rowOff>
    </xdr:from>
    <xdr:to>
      <xdr:col>68</xdr:col>
      <xdr:colOff>342900</xdr:colOff>
      <xdr:row>34</xdr:row>
      <xdr:rowOff>171450</xdr:rowOff>
    </xdr:to>
    <xdr:grpSp>
      <xdr:nvGrpSpPr>
        <xdr:cNvPr id="519" name="Group 458"/>
        <xdr:cNvGrpSpPr>
          <a:grpSpLocks noChangeAspect="1"/>
        </xdr:cNvGrpSpPr>
      </xdr:nvGrpSpPr>
      <xdr:grpSpPr>
        <a:xfrm>
          <a:off x="50111025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0" name="Oval 4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4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314325</xdr:colOff>
      <xdr:row>37</xdr:row>
      <xdr:rowOff>57150</xdr:rowOff>
    </xdr:from>
    <xdr:to>
      <xdr:col>84</xdr:col>
      <xdr:colOff>609600</xdr:colOff>
      <xdr:row>37</xdr:row>
      <xdr:rowOff>171450</xdr:rowOff>
    </xdr:to>
    <xdr:grpSp>
      <xdr:nvGrpSpPr>
        <xdr:cNvPr id="523" name="Group 462"/>
        <xdr:cNvGrpSpPr>
          <a:grpSpLocks noChangeAspect="1"/>
        </xdr:cNvGrpSpPr>
      </xdr:nvGrpSpPr>
      <xdr:grpSpPr>
        <a:xfrm>
          <a:off x="62264925" y="936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4" name="Oval 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209550</xdr:colOff>
      <xdr:row>22</xdr:row>
      <xdr:rowOff>57150</xdr:rowOff>
    </xdr:from>
    <xdr:to>
      <xdr:col>132</xdr:col>
      <xdr:colOff>504825</xdr:colOff>
      <xdr:row>22</xdr:row>
      <xdr:rowOff>171450</xdr:rowOff>
    </xdr:to>
    <xdr:grpSp>
      <xdr:nvGrpSpPr>
        <xdr:cNvPr id="527" name="Group 466"/>
        <xdr:cNvGrpSpPr>
          <a:grpSpLocks noChangeAspect="1"/>
        </xdr:cNvGrpSpPr>
      </xdr:nvGrpSpPr>
      <xdr:grpSpPr>
        <a:xfrm>
          <a:off x="97821750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8" name="Oval 4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4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38</xdr:row>
      <xdr:rowOff>57150</xdr:rowOff>
    </xdr:from>
    <xdr:to>
      <xdr:col>82</xdr:col>
      <xdr:colOff>381000</xdr:colOff>
      <xdr:row>38</xdr:row>
      <xdr:rowOff>171450</xdr:rowOff>
    </xdr:to>
    <xdr:grpSp>
      <xdr:nvGrpSpPr>
        <xdr:cNvPr id="531" name="Group 470"/>
        <xdr:cNvGrpSpPr>
          <a:grpSpLocks noChangeAspect="1"/>
        </xdr:cNvGrpSpPr>
      </xdr:nvGrpSpPr>
      <xdr:grpSpPr>
        <a:xfrm>
          <a:off x="60550425" y="959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2" name="Oval 4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4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35</xdr:row>
      <xdr:rowOff>57150</xdr:rowOff>
    </xdr:from>
    <xdr:to>
      <xdr:col>76</xdr:col>
      <xdr:colOff>923925</xdr:colOff>
      <xdr:row>35</xdr:row>
      <xdr:rowOff>171450</xdr:rowOff>
    </xdr:to>
    <xdr:grpSp>
      <xdr:nvGrpSpPr>
        <xdr:cNvPr id="535" name="Group 474"/>
        <xdr:cNvGrpSpPr>
          <a:grpSpLocks noChangeAspect="1"/>
        </xdr:cNvGrpSpPr>
      </xdr:nvGrpSpPr>
      <xdr:grpSpPr>
        <a:xfrm>
          <a:off x="56635650" y="890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6" name="Oval 4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4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41</xdr:row>
      <xdr:rowOff>57150</xdr:rowOff>
    </xdr:from>
    <xdr:to>
      <xdr:col>30</xdr:col>
      <xdr:colOff>914400</xdr:colOff>
      <xdr:row>41</xdr:row>
      <xdr:rowOff>171450</xdr:rowOff>
    </xdr:to>
    <xdr:grpSp>
      <xdr:nvGrpSpPr>
        <xdr:cNvPr id="539" name="Group 478"/>
        <xdr:cNvGrpSpPr>
          <a:grpSpLocks noChangeAspect="1"/>
        </xdr:cNvGrpSpPr>
      </xdr:nvGrpSpPr>
      <xdr:grpSpPr>
        <a:xfrm>
          <a:off x="21917025" y="10277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0" name="Line 4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4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4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44</xdr:row>
      <xdr:rowOff>57150</xdr:rowOff>
    </xdr:from>
    <xdr:to>
      <xdr:col>30</xdr:col>
      <xdr:colOff>914400</xdr:colOff>
      <xdr:row>44</xdr:row>
      <xdr:rowOff>171450</xdr:rowOff>
    </xdr:to>
    <xdr:grpSp>
      <xdr:nvGrpSpPr>
        <xdr:cNvPr id="547" name="Group 486"/>
        <xdr:cNvGrpSpPr>
          <a:grpSpLocks noChangeAspect="1"/>
        </xdr:cNvGrpSpPr>
      </xdr:nvGrpSpPr>
      <xdr:grpSpPr>
        <a:xfrm>
          <a:off x="21917025" y="10963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8" name="Line 4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4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4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4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4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4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4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38</xdr:row>
      <xdr:rowOff>57150</xdr:rowOff>
    </xdr:from>
    <xdr:to>
      <xdr:col>35</xdr:col>
      <xdr:colOff>371475</xdr:colOff>
      <xdr:row>38</xdr:row>
      <xdr:rowOff>171450</xdr:rowOff>
    </xdr:to>
    <xdr:grpSp>
      <xdr:nvGrpSpPr>
        <xdr:cNvPr id="555" name="Group 494"/>
        <xdr:cNvGrpSpPr>
          <a:grpSpLocks noChangeAspect="1"/>
        </xdr:cNvGrpSpPr>
      </xdr:nvGrpSpPr>
      <xdr:grpSpPr>
        <a:xfrm>
          <a:off x="25260300" y="95916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56" name="Line 49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9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49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49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9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0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50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0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228600</xdr:colOff>
      <xdr:row>49</xdr:row>
      <xdr:rowOff>57150</xdr:rowOff>
    </xdr:from>
    <xdr:to>
      <xdr:col>34</xdr:col>
      <xdr:colOff>600075</xdr:colOff>
      <xdr:row>49</xdr:row>
      <xdr:rowOff>171450</xdr:rowOff>
    </xdr:to>
    <xdr:grpSp>
      <xdr:nvGrpSpPr>
        <xdr:cNvPr id="564" name="Group 512"/>
        <xdr:cNvGrpSpPr>
          <a:grpSpLocks noChangeAspect="1"/>
        </xdr:cNvGrpSpPr>
      </xdr:nvGrpSpPr>
      <xdr:grpSpPr>
        <a:xfrm>
          <a:off x="24517350" y="121062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65" name="Line 51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1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1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1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1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1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51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52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457200</xdr:colOff>
      <xdr:row>35</xdr:row>
      <xdr:rowOff>57150</xdr:rowOff>
    </xdr:from>
    <xdr:to>
      <xdr:col>50</xdr:col>
      <xdr:colOff>381000</xdr:colOff>
      <xdr:row>35</xdr:row>
      <xdr:rowOff>171450</xdr:rowOff>
    </xdr:to>
    <xdr:grpSp>
      <xdr:nvGrpSpPr>
        <xdr:cNvPr id="573" name="Group 521"/>
        <xdr:cNvGrpSpPr>
          <a:grpSpLocks noChangeAspect="1"/>
        </xdr:cNvGrpSpPr>
      </xdr:nvGrpSpPr>
      <xdr:grpSpPr>
        <a:xfrm>
          <a:off x="36633150" y="89058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74" name="Line 522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23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24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25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47</xdr:row>
      <xdr:rowOff>57150</xdr:rowOff>
    </xdr:from>
    <xdr:to>
      <xdr:col>68</xdr:col>
      <xdr:colOff>657225</xdr:colOff>
      <xdr:row>47</xdr:row>
      <xdr:rowOff>171450</xdr:rowOff>
    </xdr:to>
    <xdr:grpSp>
      <xdr:nvGrpSpPr>
        <xdr:cNvPr id="578" name="Group 526"/>
        <xdr:cNvGrpSpPr>
          <a:grpSpLocks noChangeAspect="1"/>
        </xdr:cNvGrpSpPr>
      </xdr:nvGrpSpPr>
      <xdr:grpSpPr>
        <a:xfrm>
          <a:off x="50415825" y="1164907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579" name="Line 527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28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29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37</xdr:row>
      <xdr:rowOff>57150</xdr:rowOff>
    </xdr:from>
    <xdr:to>
      <xdr:col>72</xdr:col>
      <xdr:colOff>571500</xdr:colOff>
      <xdr:row>37</xdr:row>
      <xdr:rowOff>171450</xdr:rowOff>
    </xdr:to>
    <xdr:grpSp>
      <xdr:nvGrpSpPr>
        <xdr:cNvPr id="582" name="Group 530"/>
        <xdr:cNvGrpSpPr>
          <a:grpSpLocks noChangeAspect="1"/>
        </xdr:cNvGrpSpPr>
      </xdr:nvGrpSpPr>
      <xdr:grpSpPr>
        <a:xfrm>
          <a:off x="52768500" y="93630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83" name="Line 5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381000</xdr:colOff>
      <xdr:row>49</xdr:row>
      <xdr:rowOff>57150</xdr:rowOff>
    </xdr:from>
    <xdr:to>
      <xdr:col>101</xdr:col>
      <xdr:colOff>238125</xdr:colOff>
      <xdr:row>49</xdr:row>
      <xdr:rowOff>171450</xdr:rowOff>
    </xdr:to>
    <xdr:grpSp>
      <xdr:nvGrpSpPr>
        <xdr:cNvPr id="590" name="Group 538"/>
        <xdr:cNvGrpSpPr>
          <a:grpSpLocks noChangeAspect="1"/>
        </xdr:cNvGrpSpPr>
      </xdr:nvGrpSpPr>
      <xdr:grpSpPr>
        <a:xfrm>
          <a:off x="74218800" y="12106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1" name="Line 5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5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40</xdr:row>
      <xdr:rowOff>57150</xdr:rowOff>
    </xdr:from>
    <xdr:to>
      <xdr:col>101</xdr:col>
      <xdr:colOff>9525</xdr:colOff>
      <xdr:row>40</xdr:row>
      <xdr:rowOff>171450</xdr:rowOff>
    </xdr:to>
    <xdr:grpSp>
      <xdr:nvGrpSpPr>
        <xdr:cNvPr id="598" name="Group 546"/>
        <xdr:cNvGrpSpPr>
          <a:grpSpLocks noChangeAspect="1"/>
        </xdr:cNvGrpSpPr>
      </xdr:nvGrpSpPr>
      <xdr:grpSpPr>
        <a:xfrm>
          <a:off x="73885425" y="100488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599" name="Line 54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4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54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55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55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55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55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55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55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52</xdr:row>
      <xdr:rowOff>57150</xdr:rowOff>
    </xdr:from>
    <xdr:to>
      <xdr:col>95</xdr:col>
      <xdr:colOff>9525</xdr:colOff>
      <xdr:row>52</xdr:row>
      <xdr:rowOff>171450</xdr:rowOff>
    </xdr:to>
    <xdr:grpSp>
      <xdr:nvGrpSpPr>
        <xdr:cNvPr id="608" name="Group 556"/>
        <xdr:cNvGrpSpPr>
          <a:grpSpLocks noChangeAspect="1"/>
        </xdr:cNvGrpSpPr>
      </xdr:nvGrpSpPr>
      <xdr:grpSpPr>
        <a:xfrm>
          <a:off x="69427725" y="127920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609" name="Line 55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5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55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6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6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56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56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56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56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40</xdr:row>
      <xdr:rowOff>57150</xdr:rowOff>
    </xdr:from>
    <xdr:to>
      <xdr:col>77</xdr:col>
      <xdr:colOff>295275</xdr:colOff>
      <xdr:row>40</xdr:row>
      <xdr:rowOff>171450</xdr:rowOff>
    </xdr:to>
    <xdr:grpSp>
      <xdr:nvGrpSpPr>
        <xdr:cNvPr id="618" name="Group 566"/>
        <xdr:cNvGrpSpPr>
          <a:grpSpLocks noChangeAspect="1"/>
        </xdr:cNvGrpSpPr>
      </xdr:nvGrpSpPr>
      <xdr:grpSpPr>
        <a:xfrm>
          <a:off x="56330850" y="10048875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619" name="Line 56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56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56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57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57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7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57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57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57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495300</xdr:colOff>
      <xdr:row>41</xdr:row>
      <xdr:rowOff>57150</xdr:rowOff>
    </xdr:from>
    <xdr:to>
      <xdr:col>140</xdr:col>
      <xdr:colOff>914400</xdr:colOff>
      <xdr:row>41</xdr:row>
      <xdr:rowOff>171450</xdr:rowOff>
    </xdr:to>
    <xdr:grpSp>
      <xdr:nvGrpSpPr>
        <xdr:cNvPr id="628" name="Group 576"/>
        <xdr:cNvGrpSpPr>
          <a:grpSpLocks noChangeAspect="1"/>
        </xdr:cNvGrpSpPr>
      </xdr:nvGrpSpPr>
      <xdr:grpSpPr>
        <a:xfrm>
          <a:off x="103536750" y="102774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629" name="Line 577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578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579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580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581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582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583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584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585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495300</xdr:colOff>
      <xdr:row>46</xdr:row>
      <xdr:rowOff>57150</xdr:rowOff>
    </xdr:from>
    <xdr:to>
      <xdr:col>140</xdr:col>
      <xdr:colOff>914400</xdr:colOff>
      <xdr:row>46</xdr:row>
      <xdr:rowOff>171450</xdr:rowOff>
    </xdr:to>
    <xdr:grpSp>
      <xdr:nvGrpSpPr>
        <xdr:cNvPr id="638" name="Group 586"/>
        <xdr:cNvGrpSpPr>
          <a:grpSpLocks noChangeAspect="1"/>
        </xdr:cNvGrpSpPr>
      </xdr:nvGrpSpPr>
      <xdr:grpSpPr>
        <a:xfrm>
          <a:off x="103536750" y="114204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639" name="Line 587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88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589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590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591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592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593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594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595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43</xdr:row>
      <xdr:rowOff>57150</xdr:rowOff>
    </xdr:from>
    <xdr:to>
      <xdr:col>104</xdr:col>
      <xdr:colOff>466725</xdr:colOff>
      <xdr:row>43</xdr:row>
      <xdr:rowOff>171450</xdr:rowOff>
    </xdr:to>
    <xdr:grpSp>
      <xdr:nvGrpSpPr>
        <xdr:cNvPr id="648" name="Group 596"/>
        <xdr:cNvGrpSpPr>
          <a:grpSpLocks noChangeAspect="1"/>
        </xdr:cNvGrpSpPr>
      </xdr:nvGrpSpPr>
      <xdr:grpSpPr>
        <a:xfrm>
          <a:off x="76342875" y="10734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649" name="Line 597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598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599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00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01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02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03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04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Line 605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606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07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247650</xdr:colOff>
      <xdr:row>46</xdr:row>
      <xdr:rowOff>57150</xdr:rowOff>
    </xdr:from>
    <xdr:to>
      <xdr:col>108</xdr:col>
      <xdr:colOff>676275</xdr:colOff>
      <xdr:row>46</xdr:row>
      <xdr:rowOff>171450</xdr:rowOff>
    </xdr:to>
    <xdr:grpSp>
      <xdr:nvGrpSpPr>
        <xdr:cNvPr id="660" name="Group 608"/>
        <xdr:cNvGrpSpPr>
          <a:grpSpLocks noChangeAspect="1"/>
        </xdr:cNvGrpSpPr>
      </xdr:nvGrpSpPr>
      <xdr:grpSpPr>
        <a:xfrm>
          <a:off x="79514700" y="11420475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661" name="Line 60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1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1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1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1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1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1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1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61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61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1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22</xdr:row>
      <xdr:rowOff>57150</xdr:rowOff>
    </xdr:from>
    <xdr:to>
      <xdr:col>112</xdr:col>
      <xdr:colOff>619125</xdr:colOff>
      <xdr:row>22</xdr:row>
      <xdr:rowOff>171450</xdr:rowOff>
    </xdr:to>
    <xdr:grpSp>
      <xdr:nvGrpSpPr>
        <xdr:cNvPr id="672" name="Group 620"/>
        <xdr:cNvGrpSpPr>
          <a:grpSpLocks noChangeAspect="1"/>
        </xdr:cNvGrpSpPr>
      </xdr:nvGrpSpPr>
      <xdr:grpSpPr>
        <a:xfrm>
          <a:off x="82800825" y="59340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73" name="Line 62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2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2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2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62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733425</xdr:colOff>
      <xdr:row>20</xdr:row>
      <xdr:rowOff>57150</xdr:rowOff>
    </xdr:from>
    <xdr:to>
      <xdr:col>139</xdr:col>
      <xdr:colOff>457200</xdr:colOff>
      <xdr:row>20</xdr:row>
      <xdr:rowOff>171450</xdr:rowOff>
    </xdr:to>
    <xdr:grpSp>
      <xdr:nvGrpSpPr>
        <xdr:cNvPr id="678" name="Group 626"/>
        <xdr:cNvGrpSpPr>
          <a:grpSpLocks noChangeAspect="1"/>
        </xdr:cNvGrpSpPr>
      </xdr:nvGrpSpPr>
      <xdr:grpSpPr>
        <a:xfrm>
          <a:off x="102803325" y="5476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79" name="Line 62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2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62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63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3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63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20</xdr:row>
      <xdr:rowOff>57150</xdr:rowOff>
    </xdr:from>
    <xdr:to>
      <xdr:col>108</xdr:col>
      <xdr:colOff>942975</xdr:colOff>
      <xdr:row>20</xdr:row>
      <xdr:rowOff>171450</xdr:rowOff>
    </xdr:to>
    <xdr:grpSp>
      <xdr:nvGrpSpPr>
        <xdr:cNvPr id="685" name="Group 633"/>
        <xdr:cNvGrpSpPr>
          <a:grpSpLocks noChangeAspect="1"/>
        </xdr:cNvGrpSpPr>
      </xdr:nvGrpSpPr>
      <xdr:grpSpPr>
        <a:xfrm>
          <a:off x="80152875" y="547687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686" name="Line 63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63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63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3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63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38</xdr:row>
      <xdr:rowOff>57150</xdr:rowOff>
    </xdr:from>
    <xdr:to>
      <xdr:col>22</xdr:col>
      <xdr:colOff>352425</xdr:colOff>
      <xdr:row>38</xdr:row>
      <xdr:rowOff>180975</xdr:rowOff>
    </xdr:to>
    <xdr:sp>
      <xdr:nvSpPr>
        <xdr:cNvPr id="691" name="kreslení 12"/>
        <xdr:cNvSpPr>
          <a:spLocks/>
        </xdr:cNvSpPr>
      </xdr:nvSpPr>
      <xdr:spPr>
        <a:xfrm>
          <a:off x="15887700" y="9591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50</xdr:row>
      <xdr:rowOff>0</xdr:rowOff>
    </xdr:from>
    <xdr:to>
      <xdr:col>12</xdr:col>
      <xdr:colOff>495300</xdr:colOff>
      <xdr:row>51</xdr:row>
      <xdr:rowOff>219075</xdr:rowOff>
    </xdr:to>
    <xdr:sp>
      <xdr:nvSpPr>
        <xdr:cNvPr id="692" name="Line 641"/>
        <xdr:cNvSpPr>
          <a:spLocks/>
        </xdr:cNvSpPr>
      </xdr:nvSpPr>
      <xdr:spPr>
        <a:xfrm flipV="1">
          <a:off x="8953500" y="12277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781050</xdr:colOff>
      <xdr:row>49</xdr:row>
      <xdr:rowOff>0</xdr:rowOff>
    </xdr:from>
    <xdr:ext cx="533400" cy="228600"/>
    <xdr:sp>
      <xdr:nvSpPr>
        <xdr:cNvPr id="693" name="text 7125"/>
        <xdr:cNvSpPr txBox="1">
          <a:spLocks noChangeArrowheads="1"/>
        </xdr:cNvSpPr>
      </xdr:nvSpPr>
      <xdr:spPr>
        <a:xfrm>
          <a:off x="37471350" y="12049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498</a:t>
          </a:r>
        </a:p>
      </xdr:txBody>
    </xdr:sp>
    <xdr:clientData/>
  </xdr:oneCellAnchor>
  <xdr:oneCellAnchor>
    <xdr:from>
      <xdr:col>74</xdr:col>
      <xdr:colOff>352425</xdr:colOff>
      <xdr:row>49</xdr:row>
      <xdr:rowOff>76200</xdr:rowOff>
    </xdr:from>
    <xdr:ext cx="523875" cy="228600"/>
    <xdr:sp>
      <xdr:nvSpPr>
        <xdr:cNvPr id="694" name="text 7125"/>
        <xdr:cNvSpPr txBox="1">
          <a:spLocks noChangeArrowheads="1"/>
        </xdr:cNvSpPr>
      </xdr:nvSpPr>
      <xdr:spPr>
        <a:xfrm>
          <a:off x="54873525" y="12125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oneCellAnchor>
  <xdr:oneCellAnchor>
    <xdr:from>
      <xdr:col>59</xdr:col>
      <xdr:colOff>438150</xdr:colOff>
      <xdr:row>37</xdr:row>
      <xdr:rowOff>114300</xdr:rowOff>
    </xdr:from>
    <xdr:ext cx="523875" cy="228600"/>
    <xdr:sp>
      <xdr:nvSpPr>
        <xdr:cNvPr id="695" name="text 7125"/>
        <xdr:cNvSpPr txBox="1">
          <a:spLocks noChangeArrowheads="1"/>
        </xdr:cNvSpPr>
      </xdr:nvSpPr>
      <xdr:spPr>
        <a:xfrm>
          <a:off x="44043600" y="9420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211</a:t>
          </a:r>
        </a:p>
      </xdr:txBody>
    </xdr:sp>
    <xdr:clientData/>
  </xdr:oneCellAnchor>
  <xdr:oneCellAnchor>
    <xdr:from>
      <xdr:col>126</xdr:col>
      <xdr:colOff>209550</xdr:colOff>
      <xdr:row>19</xdr:row>
      <xdr:rowOff>114300</xdr:rowOff>
    </xdr:from>
    <xdr:ext cx="523875" cy="228600"/>
    <xdr:sp>
      <xdr:nvSpPr>
        <xdr:cNvPr id="696" name="text 7125"/>
        <xdr:cNvSpPr txBox="1">
          <a:spLocks noChangeArrowheads="1"/>
        </xdr:cNvSpPr>
      </xdr:nvSpPr>
      <xdr:spPr>
        <a:xfrm>
          <a:off x="93364050" y="5305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4.75390625" style="235" customWidth="1"/>
    <col min="3" max="12" width="14.75390625" style="137" customWidth="1"/>
    <col min="13" max="13" width="4.75390625" style="137" customWidth="1"/>
    <col min="14" max="14" width="2.75390625" style="137" customWidth="1"/>
    <col min="15" max="16384" width="9.125" style="137" customWidth="1"/>
  </cols>
  <sheetData>
    <row r="1" spans="2:11" s="135" customFormat="1" ht="9.7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2:11" ht="36" customHeight="1">
      <c r="B2" s="168"/>
      <c r="C2" s="168"/>
      <c r="D2" s="138"/>
      <c r="E2" s="138"/>
      <c r="F2" s="138"/>
      <c r="G2" s="138"/>
      <c r="H2" s="138"/>
      <c r="I2" s="138"/>
      <c r="J2" s="138"/>
      <c r="K2" s="309"/>
    </row>
    <row r="3" spans="2:11" s="139" customFormat="1" ht="21" customHeight="1">
      <c r="B3" s="140"/>
      <c r="C3" s="140"/>
      <c r="D3" s="140"/>
      <c r="I3" s="141"/>
      <c r="J3" s="140"/>
      <c r="K3" s="140"/>
    </row>
    <row r="4" spans="1:15" s="146" customFormat="1" ht="24.75" customHeight="1">
      <c r="A4" s="142"/>
      <c r="B4" s="143" t="s">
        <v>55</v>
      </c>
      <c r="C4" s="144" t="s">
        <v>218</v>
      </c>
      <c r="D4" s="145"/>
      <c r="E4" s="142"/>
      <c r="F4" s="142"/>
      <c r="G4" s="6" t="s">
        <v>138</v>
      </c>
      <c r="H4" s="145"/>
      <c r="J4" s="147"/>
      <c r="K4" s="148" t="s">
        <v>56</v>
      </c>
      <c r="L4" s="143">
        <v>543330</v>
      </c>
      <c r="M4" s="142"/>
      <c r="N4" s="142"/>
      <c r="O4" s="142"/>
    </row>
    <row r="5" spans="1:15" s="146" customFormat="1" ht="24.75" customHeight="1">
      <c r="A5" s="142"/>
      <c r="B5" s="143" t="s">
        <v>55</v>
      </c>
      <c r="C5" s="144">
        <v>507</v>
      </c>
      <c r="D5" s="145"/>
      <c r="E5" s="142"/>
      <c r="F5" s="142"/>
      <c r="G5" s="6" t="s">
        <v>139</v>
      </c>
      <c r="H5" s="145"/>
      <c r="J5" s="147"/>
      <c r="K5" s="309"/>
      <c r="L5" s="309"/>
      <c r="M5" s="142"/>
      <c r="N5" s="142"/>
      <c r="O5" s="142"/>
    </row>
    <row r="6" spans="2:12" s="149" customFormat="1" ht="21" customHeight="1" thickBot="1">
      <c r="B6" s="150"/>
      <c r="C6" s="151"/>
      <c r="D6" s="151"/>
      <c r="H6" s="151"/>
      <c r="I6" s="152"/>
      <c r="J6" s="153"/>
      <c r="K6" s="151"/>
      <c r="L6" s="151"/>
    </row>
    <row r="7" spans="1:13" s="142" customFormat="1" ht="24.75" customHeight="1">
      <c r="A7" s="154"/>
      <c r="B7" s="155"/>
      <c r="C7" s="156"/>
      <c r="D7" s="155"/>
      <c r="E7" s="157"/>
      <c r="F7" s="157"/>
      <c r="G7" s="157"/>
      <c r="H7" s="157"/>
      <c r="I7" s="155"/>
      <c r="J7" s="155"/>
      <c r="K7" s="155"/>
      <c r="L7" s="155"/>
      <c r="M7" s="158"/>
    </row>
    <row r="8" spans="1:13" s="142" customFormat="1" ht="21" customHeight="1">
      <c r="A8" s="159"/>
      <c r="B8" s="160"/>
      <c r="C8" s="161"/>
      <c r="D8" s="162"/>
      <c r="E8" s="163"/>
      <c r="F8" s="163"/>
      <c r="G8" s="163"/>
      <c r="H8" s="163"/>
      <c r="I8" s="162"/>
      <c r="J8" s="162"/>
      <c r="K8" s="162"/>
      <c r="L8" s="164"/>
      <c r="M8" s="165"/>
    </row>
    <row r="9" spans="1:13" ht="25.5" customHeight="1">
      <c r="A9" s="166"/>
      <c r="B9" s="545" t="s">
        <v>57</v>
      </c>
      <c r="C9" s="546"/>
      <c r="I9" s="168"/>
      <c r="J9" s="168"/>
      <c r="K9" s="168"/>
      <c r="L9" s="171"/>
      <c r="M9" s="172"/>
    </row>
    <row r="10" spans="1:13" ht="25.5" customHeight="1">
      <c r="A10" s="166"/>
      <c r="B10" s="547" t="s">
        <v>58</v>
      </c>
      <c r="C10" s="548"/>
      <c r="D10" s="168"/>
      <c r="E10" s="168"/>
      <c r="F10" s="169"/>
      <c r="G10" s="170" t="s">
        <v>213</v>
      </c>
      <c r="H10" s="169"/>
      <c r="I10" s="168"/>
      <c r="J10" s="168"/>
      <c r="K10" s="520" t="s">
        <v>196</v>
      </c>
      <c r="L10" s="517"/>
      <c r="M10" s="172"/>
    </row>
    <row r="11" spans="1:13" ht="25.5" customHeight="1">
      <c r="A11" s="166"/>
      <c r="B11" s="549" t="s">
        <v>59</v>
      </c>
      <c r="C11" s="550"/>
      <c r="D11" s="167"/>
      <c r="E11" s="168"/>
      <c r="F11" s="309"/>
      <c r="G11" s="372" t="s">
        <v>214</v>
      </c>
      <c r="H11" s="173"/>
      <c r="J11" s="309"/>
      <c r="K11" s="309"/>
      <c r="L11" s="175"/>
      <c r="M11" s="172"/>
    </row>
    <row r="12" spans="1:13" s="146" customFormat="1" ht="21" customHeight="1">
      <c r="A12" s="166"/>
      <c r="B12" s="311"/>
      <c r="C12" s="312"/>
      <c r="D12" s="176"/>
      <c r="E12" s="176"/>
      <c r="F12" s="176"/>
      <c r="G12" s="176"/>
      <c r="H12" s="176"/>
      <c r="I12" s="176"/>
      <c r="J12" s="176"/>
      <c r="K12" s="176"/>
      <c r="L12" s="310"/>
      <c r="M12" s="190"/>
    </row>
    <row r="13" spans="1:13" s="370" customFormat="1" ht="21" customHeight="1">
      <c r="A13" s="364"/>
      <c r="B13" s="369"/>
      <c r="L13" s="371"/>
      <c r="M13" s="368"/>
    </row>
    <row r="14" spans="1:13" ht="21" customHeight="1">
      <c r="A14" s="166"/>
      <c r="B14" s="551" t="s">
        <v>60</v>
      </c>
      <c r="C14" s="552"/>
      <c r="D14" s="177"/>
      <c r="E14" s="167"/>
      <c r="F14" s="174"/>
      <c r="G14" s="178" t="s">
        <v>61</v>
      </c>
      <c r="H14" s="167"/>
      <c r="I14" s="167"/>
      <c r="J14" s="167"/>
      <c r="K14" s="167"/>
      <c r="L14" s="179"/>
      <c r="M14" s="172"/>
    </row>
    <row r="15" spans="1:13" ht="21" customHeight="1">
      <c r="A15" s="166"/>
      <c r="B15" s="519" t="s">
        <v>62</v>
      </c>
      <c r="C15" s="520"/>
      <c r="D15" s="180"/>
      <c r="E15" s="173"/>
      <c r="F15" s="174"/>
      <c r="G15" s="362">
        <v>229.357</v>
      </c>
      <c r="H15" s="174"/>
      <c r="I15" s="173"/>
      <c r="J15" s="174"/>
      <c r="K15" s="173"/>
      <c r="L15" s="268"/>
      <c r="M15" s="172"/>
    </row>
    <row r="16" spans="1:13" ht="21" customHeight="1">
      <c r="A16" s="166"/>
      <c r="B16" s="518" t="s">
        <v>212</v>
      </c>
      <c r="C16" s="553"/>
      <c r="D16" s="181"/>
      <c r="E16" s="173"/>
      <c r="F16" s="174"/>
      <c r="G16" s="182" t="s">
        <v>140</v>
      </c>
      <c r="H16" s="174"/>
      <c r="I16" s="173"/>
      <c r="J16" s="544" t="s">
        <v>234</v>
      </c>
      <c r="K16" s="544"/>
      <c r="L16" s="175"/>
      <c r="M16" s="172"/>
    </row>
    <row r="17" spans="1:13" s="363" customFormat="1" ht="21" customHeight="1">
      <c r="A17" s="364"/>
      <c r="B17" s="374"/>
      <c r="C17" s="375"/>
      <c r="D17" s="375"/>
      <c r="E17" s="375"/>
      <c r="F17" s="375"/>
      <c r="G17" s="375"/>
      <c r="H17" s="375"/>
      <c r="I17" s="375"/>
      <c r="J17" s="375"/>
      <c r="K17" s="375"/>
      <c r="L17" s="376"/>
      <c r="M17" s="368"/>
    </row>
    <row r="18" spans="1:14" s="138" customFormat="1" ht="21" customHeight="1">
      <c r="A18" s="166"/>
      <c r="B18" s="373"/>
      <c r="C18" s="173"/>
      <c r="D18" s="173"/>
      <c r="E18" s="173"/>
      <c r="F18" s="173"/>
      <c r="G18" s="173"/>
      <c r="H18" s="173"/>
      <c r="I18" s="173"/>
      <c r="J18" s="173"/>
      <c r="K18" s="173"/>
      <c r="L18" s="268"/>
      <c r="M18" s="355"/>
      <c r="N18" s="309"/>
    </row>
    <row r="19" spans="1:13" s="146" customFormat="1" ht="21" customHeight="1">
      <c r="A19" s="166"/>
      <c r="B19" s="542" t="s">
        <v>65</v>
      </c>
      <c r="C19" s="543"/>
      <c r="D19" s="356"/>
      <c r="E19" s="174"/>
      <c r="F19" s="236" t="s">
        <v>210</v>
      </c>
      <c r="G19" s="174"/>
      <c r="H19" s="357" t="s">
        <v>66</v>
      </c>
      <c r="I19" s="356"/>
      <c r="J19" s="356"/>
      <c r="K19" s="356"/>
      <c r="L19" s="175"/>
      <c r="M19" s="190"/>
    </row>
    <row r="20" spans="1:13" s="146" customFormat="1" ht="21" customHeight="1">
      <c r="A20" s="166"/>
      <c r="B20" s="518" t="s">
        <v>67</v>
      </c>
      <c r="C20" s="553"/>
      <c r="D20" s="167"/>
      <c r="E20" s="174"/>
      <c r="F20" s="358" t="s">
        <v>211</v>
      </c>
      <c r="G20" s="174"/>
      <c r="H20" s="345" t="s">
        <v>69</v>
      </c>
      <c r="I20" s="167"/>
      <c r="J20" s="167"/>
      <c r="K20" s="167"/>
      <c r="L20" s="359"/>
      <c r="M20" s="190"/>
    </row>
    <row r="21" spans="1:13" ht="21" customHeight="1">
      <c r="A21" s="166"/>
      <c r="B21" s="556"/>
      <c r="C21" s="557"/>
      <c r="D21" s="360"/>
      <c r="E21" s="360"/>
      <c r="F21" s="360"/>
      <c r="G21" s="360"/>
      <c r="H21" s="360"/>
      <c r="I21" s="360"/>
      <c r="J21" s="360"/>
      <c r="K21" s="360"/>
      <c r="L21" s="361"/>
      <c r="M21" s="172"/>
    </row>
    <row r="22" spans="1:13" ht="24.75" customHeight="1">
      <c r="A22" s="166"/>
      <c r="B22" s="183"/>
      <c r="C22" s="184"/>
      <c r="D22" s="184"/>
      <c r="E22" s="185"/>
      <c r="F22" s="185"/>
      <c r="G22" s="476" t="s">
        <v>235</v>
      </c>
      <c r="H22" s="185"/>
      <c r="I22" s="184"/>
      <c r="J22" s="186"/>
      <c r="K22" s="184"/>
      <c r="L22" s="184"/>
      <c r="M22" s="172"/>
    </row>
    <row r="23" spans="1:13" ht="21" customHeight="1">
      <c r="A23" s="166"/>
      <c r="B23" s="187"/>
      <c r="C23" s="301"/>
      <c r="D23" s="188"/>
      <c r="E23" s="188"/>
      <c r="F23" s="266"/>
      <c r="G23" s="188"/>
      <c r="H23" s="188"/>
      <c r="I23" s="188"/>
      <c r="J23" s="188"/>
      <c r="K23" s="188"/>
      <c r="L23" s="267"/>
      <c r="M23" s="172"/>
    </row>
    <row r="24" spans="1:13" ht="22.5" customHeight="1">
      <c r="A24" s="166"/>
      <c r="B24" s="545" t="s">
        <v>63</v>
      </c>
      <c r="C24" s="546"/>
      <c r="D24" s="167"/>
      <c r="E24" s="173"/>
      <c r="F24" s="189" t="s">
        <v>216</v>
      </c>
      <c r="G24" s="173"/>
      <c r="H24" s="173"/>
      <c r="I24" s="173"/>
      <c r="J24" s="189" t="s">
        <v>141</v>
      </c>
      <c r="K24" s="173"/>
      <c r="L24" s="268"/>
      <c r="M24" s="172"/>
    </row>
    <row r="25" spans="1:13" s="146" customFormat="1" ht="22.5" customHeight="1">
      <c r="A25" s="166"/>
      <c r="B25" s="547" t="s">
        <v>58</v>
      </c>
      <c r="C25" s="548"/>
      <c r="D25" s="167"/>
      <c r="E25" s="414"/>
      <c r="F25" s="302" t="s">
        <v>75</v>
      </c>
      <c r="G25" s="414"/>
      <c r="H25" s="173"/>
      <c r="I25" s="414"/>
      <c r="J25" s="302" t="s">
        <v>228</v>
      </c>
      <c r="K25" s="414"/>
      <c r="L25" s="268"/>
      <c r="M25" s="190"/>
    </row>
    <row r="26" spans="1:13" s="146" customFormat="1" ht="22.5" customHeight="1">
      <c r="A26" s="166"/>
      <c r="B26" s="549" t="s">
        <v>59</v>
      </c>
      <c r="C26" s="550"/>
      <c r="D26" s="173"/>
      <c r="E26" s="173"/>
      <c r="F26" s="379" t="s">
        <v>215</v>
      </c>
      <c r="G26" s="173"/>
      <c r="H26" s="173"/>
      <c r="I26" s="173"/>
      <c r="J26" s="191" t="s">
        <v>229</v>
      </c>
      <c r="K26" s="173"/>
      <c r="L26" s="268"/>
      <c r="M26" s="190"/>
    </row>
    <row r="27" spans="1:13" s="363" customFormat="1" ht="21" customHeight="1">
      <c r="A27" s="364"/>
      <c r="B27" s="374"/>
      <c r="C27" s="375"/>
      <c r="D27" s="375"/>
      <c r="E27" s="375"/>
      <c r="F27" s="375"/>
      <c r="G27" s="375"/>
      <c r="H27" s="375"/>
      <c r="I27" s="375"/>
      <c r="J27" s="375"/>
      <c r="K27" s="375"/>
      <c r="L27" s="376"/>
      <c r="M27" s="368"/>
    </row>
    <row r="28" spans="1:13" s="146" customFormat="1" ht="24.75" customHeight="1">
      <c r="A28" s="166"/>
      <c r="B28" s="554" t="s">
        <v>64</v>
      </c>
      <c r="C28" s="555"/>
      <c r="D28" s="193"/>
      <c r="E28" s="193"/>
      <c r="F28" s="192">
        <v>10</v>
      </c>
      <c r="G28" s="193"/>
      <c r="H28" s="193"/>
      <c r="I28" s="193"/>
      <c r="J28" s="377">
        <v>14</v>
      </c>
      <c r="K28" s="193"/>
      <c r="L28" s="378"/>
      <c r="M28" s="190"/>
    </row>
    <row r="29" spans="1:13" s="363" customFormat="1" ht="21" customHeight="1">
      <c r="A29" s="364"/>
      <c r="B29" s="369"/>
      <c r="C29" s="370"/>
      <c r="D29" s="370"/>
      <c r="E29" s="370"/>
      <c r="F29" s="370"/>
      <c r="G29" s="370"/>
      <c r="H29" s="370"/>
      <c r="I29" s="370"/>
      <c r="J29" s="370"/>
      <c r="K29" s="370"/>
      <c r="L29" s="371"/>
      <c r="M29" s="368"/>
    </row>
    <row r="30" spans="1:13" s="146" customFormat="1" ht="21" customHeight="1">
      <c r="A30" s="166"/>
      <c r="B30" s="542" t="s">
        <v>65</v>
      </c>
      <c r="C30" s="543"/>
      <c r="D30" s="412"/>
      <c r="E30" s="174"/>
      <c r="F30" s="236" t="s">
        <v>94</v>
      </c>
      <c r="G30" s="174"/>
      <c r="H30" s="357" t="s">
        <v>66</v>
      </c>
      <c r="I30" s="412"/>
      <c r="J30" s="412"/>
      <c r="K30" s="412"/>
      <c r="L30" s="371"/>
      <c r="M30" s="190"/>
    </row>
    <row r="31" spans="1:13" s="146" customFormat="1" ht="21" customHeight="1">
      <c r="A31" s="166"/>
      <c r="B31" s="518" t="s">
        <v>67</v>
      </c>
      <c r="C31" s="553"/>
      <c r="D31" s="413"/>
      <c r="E31" s="174"/>
      <c r="F31" s="358" t="s">
        <v>68</v>
      </c>
      <c r="G31" s="174"/>
      <c r="H31" s="345" t="s">
        <v>69</v>
      </c>
      <c r="I31" s="413"/>
      <c r="J31" s="413"/>
      <c r="K31" s="413"/>
      <c r="L31" s="371"/>
      <c r="M31" s="190"/>
    </row>
    <row r="32" spans="1:13" s="363" customFormat="1" ht="21" customHeight="1">
      <c r="A32" s="364"/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7"/>
      <c r="M32" s="368"/>
    </row>
    <row r="33" spans="1:13" ht="24.75" customHeight="1">
      <c r="A33" s="166"/>
      <c r="B33" s="183"/>
      <c r="C33" s="183"/>
      <c r="D33" s="183"/>
      <c r="E33" s="183"/>
      <c r="F33" s="183"/>
      <c r="G33" s="183"/>
      <c r="H33" s="183"/>
      <c r="I33" s="183"/>
      <c r="J33" s="184"/>
      <c r="K33" s="184"/>
      <c r="L33" s="184"/>
      <c r="M33" s="172"/>
    </row>
    <row r="34" spans="1:13" ht="25.5" customHeight="1">
      <c r="A34" s="194"/>
      <c r="B34" s="195"/>
      <c r="C34" s="196"/>
      <c r="D34" s="196"/>
      <c r="E34" s="196"/>
      <c r="F34" s="196"/>
      <c r="G34" s="197" t="s">
        <v>70</v>
      </c>
      <c r="H34" s="196"/>
      <c r="I34" s="196"/>
      <c r="J34" s="198"/>
      <c r="K34" s="198"/>
      <c r="L34" s="199"/>
      <c r="M34" s="172"/>
    </row>
    <row r="35" spans="1:13" s="207" customFormat="1" ht="21" customHeight="1" thickBot="1">
      <c r="A35" s="159"/>
      <c r="B35" s="200" t="s">
        <v>38</v>
      </c>
      <c r="C35" s="201" t="s">
        <v>71</v>
      </c>
      <c r="D35" s="201" t="s">
        <v>72</v>
      </c>
      <c r="E35" s="202" t="s">
        <v>73</v>
      </c>
      <c r="F35" s="203"/>
      <c r="G35" s="204"/>
      <c r="H35" s="204"/>
      <c r="I35" s="205" t="s">
        <v>50</v>
      </c>
      <c r="J35" s="204"/>
      <c r="K35" s="204"/>
      <c r="L35" s="206"/>
      <c r="M35" s="172"/>
    </row>
    <row r="36" spans="1:13" s="146" customFormat="1" ht="21" customHeight="1" thickTop="1">
      <c r="A36" s="194"/>
      <c r="B36" s="208"/>
      <c r="C36" s="209"/>
      <c r="D36" s="251"/>
      <c r="E36" s="211"/>
      <c r="F36" s="212"/>
      <c r="G36" s="213"/>
      <c r="H36" s="213"/>
      <c r="I36" s="167"/>
      <c r="J36" s="213"/>
      <c r="K36" s="213"/>
      <c r="L36" s="179"/>
      <c r="M36" s="172"/>
    </row>
    <row r="37" spans="1:13" s="146" customFormat="1" ht="21" customHeight="1">
      <c r="A37" s="214"/>
      <c r="B37" s="380">
        <v>1</v>
      </c>
      <c r="C37" s="425">
        <v>229.19</v>
      </c>
      <c r="D37" s="425">
        <v>229.959</v>
      </c>
      <c r="E37" s="382">
        <f>(D37-C37)*1000</f>
        <v>769.0000000000055</v>
      </c>
      <c r="F37" s="212"/>
      <c r="H37" s="213"/>
      <c r="I37" s="386" t="s">
        <v>217</v>
      </c>
      <c r="L37" s="175"/>
      <c r="M37" s="172"/>
    </row>
    <row r="38" spans="1:13" s="146" customFormat="1" ht="21" customHeight="1">
      <c r="A38" s="194"/>
      <c r="B38" s="208"/>
      <c r="C38" s="426"/>
      <c r="D38" s="456"/>
      <c r="E38" s="211"/>
      <c r="F38" s="212"/>
      <c r="G38" s="213"/>
      <c r="H38" s="213"/>
      <c r="I38" s="213"/>
      <c r="J38" s="213"/>
      <c r="K38" s="213"/>
      <c r="L38" s="179"/>
      <c r="M38" s="172"/>
    </row>
    <row r="39" spans="1:13" s="146" customFormat="1" ht="21" customHeight="1">
      <c r="A39" s="214"/>
      <c r="B39" s="380">
        <v>2</v>
      </c>
      <c r="C39" s="425">
        <v>229.19</v>
      </c>
      <c r="D39" s="425">
        <v>230.004</v>
      </c>
      <c r="E39" s="382">
        <f>(D39-C39)*1000</f>
        <v>813.999999999993</v>
      </c>
      <c r="F39" s="212"/>
      <c r="H39" s="213"/>
      <c r="I39" s="386" t="s">
        <v>217</v>
      </c>
      <c r="L39" s="175"/>
      <c r="M39" s="172"/>
    </row>
    <row r="40" spans="1:13" s="146" customFormat="1" ht="21" customHeight="1">
      <c r="A40" s="194"/>
      <c r="B40" s="208"/>
      <c r="C40" s="426"/>
      <c r="D40" s="456"/>
      <c r="E40" s="211"/>
      <c r="F40" s="212"/>
      <c r="G40" s="213"/>
      <c r="H40" s="213"/>
      <c r="I40" s="213"/>
      <c r="J40" s="213"/>
      <c r="K40" s="213"/>
      <c r="L40" s="179"/>
      <c r="M40" s="172"/>
    </row>
    <row r="41" spans="1:13" s="146" customFormat="1" ht="21" customHeight="1">
      <c r="A41" s="214"/>
      <c r="B41" s="380">
        <v>3</v>
      </c>
      <c r="C41" s="425">
        <v>229.239</v>
      </c>
      <c r="D41" s="425">
        <v>229.677</v>
      </c>
      <c r="E41" s="382">
        <f>(D41-C41)*1000</f>
        <v>437.9999999999882</v>
      </c>
      <c r="F41" s="212"/>
      <c r="H41" s="213"/>
      <c r="I41" s="384" t="s">
        <v>219</v>
      </c>
      <c r="L41" s="175"/>
      <c r="M41" s="172"/>
    </row>
    <row r="42" spans="1:13" s="146" customFormat="1" ht="21" customHeight="1">
      <c r="A42" s="194"/>
      <c r="B42" s="383" t="s">
        <v>142</v>
      </c>
      <c r="C42" s="457">
        <v>229.737</v>
      </c>
      <c r="D42" s="425">
        <v>229.921</v>
      </c>
      <c r="E42" s="382">
        <f>(D42-C42)*1000</f>
        <v>183.9999999999975</v>
      </c>
      <c r="F42" s="212"/>
      <c r="G42" s="213"/>
      <c r="H42" s="213"/>
      <c r="I42" s="300" t="s">
        <v>230</v>
      </c>
      <c r="J42" s="213"/>
      <c r="K42" s="213"/>
      <c r="L42" s="179"/>
      <c r="M42" s="172"/>
    </row>
    <row r="43" spans="1:13" s="146" customFormat="1" ht="21" customHeight="1">
      <c r="A43" s="194"/>
      <c r="B43" s="208"/>
      <c r="C43" s="426"/>
      <c r="D43" s="456"/>
      <c r="E43" s="211"/>
      <c r="F43" s="212"/>
      <c r="G43" s="213"/>
      <c r="H43" s="213"/>
      <c r="I43" s="213"/>
      <c r="J43" s="213"/>
      <c r="K43" s="213"/>
      <c r="L43" s="179"/>
      <c r="M43" s="172"/>
    </row>
    <row r="44" spans="1:13" s="146" customFormat="1" ht="21" customHeight="1">
      <c r="A44" s="214"/>
      <c r="B44" s="380">
        <v>4</v>
      </c>
      <c r="C44" s="425">
        <v>229.59</v>
      </c>
      <c r="D44" s="425">
        <v>229.924</v>
      </c>
      <c r="E44" s="382">
        <f>(D44-C44)*1000</f>
        <v>334.0000000000032</v>
      </c>
      <c r="F44" s="212"/>
      <c r="H44" s="213"/>
      <c r="I44" s="385" t="s">
        <v>262</v>
      </c>
      <c r="L44" s="175"/>
      <c r="M44" s="172"/>
    </row>
    <row r="45" spans="1:13" s="146" customFormat="1" ht="21" customHeight="1">
      <c r="A45" s="194"/>
      <c r="B45" s="208"/>
      <c r="C45" s="426"/>
      <c r="D45" s="456"/>
      <c r="E45" s="211"/>
      <c r="F45" s="212"/>
      <c r="G45" s="213"/>
      <c r="H45" s="213"/>
      <c r="I45" s="213"/>
      <c r="J45" s="213"/>
      <c r="K45" s="213"/>
      <c r="L45" s="179"/>
      <c r="M45" s="172"/>
    </row>
    <row r="46" spans="1:13" s="146" customFormat="1" ht="21" customHeight="1">
      <c r="A46" s="214"/>
      <c r="B46" s="380">
        <v>5</v>
      </c>
      <c r="C46" s="425">
        <v>229.393</v>
      </c>
      <c r="D46" s="425">
        <v>229.62</v>
      </c>
      <c r="E46" s="382">
        <f>(D46-C46)*1000</f>
        <v>227.00000000000387</v>
      </c>
      <c r="F46" s="212"/>
      <c r="H46" s="213"/>
      <c r="I46" s="385" t="s">
        <v>261</v>
      </c>
      <c r="L46" s="175"/>
      <c r="M46" s="172"/>
    </row>
    <row r="47" spans="1:13" s="146" customFormat="1" ht="21" customHeight="1">
      <c r="A47" s="194"/>
      <c r="B47" s="208"/>
      <c r="C47" s="426"/>
      <c r="D47" s="456"/>
      <c r="E47" s="211"/>
      <c r="F47" s="212"/>
      <c r="G47" s="213"/>
      <c r="H47" s="213"/>
      <c r="I47" s="213"/>
      <c r="J47" s="213"/>
      <c r="K47" s="213"/>
      <c r="L47" s="179"/>
      <c r="M47" s="172"/>
    </row>
    <row r="48" spans="1:13" s="146" customFormat="1" ht="21" customHeight="1">
      <c r="A48" s="214"/>
      <c r="B48" s="380">
        <v>6</v>
      </c>
      <c r="C48" s="425">
        <v>229.231</v>
      </c>
      <c r="D48" s="425">
        <v>229.859</v>
      </c>
      <c r="E48" s="382">
        <f>(D48-C48)*1000</f>
        <v>628.0000000000143</v>
      </c>
      <c r="F48" s="212"/>
      <c r="H48" s="213"/>
      <c r="I48" s="384" t="s">
        <v>219</v>
      </c>
      <c r="L48" s="175"/>
      <c r="M48" s="172"/>
    </row>
    <row r="49" spans="1:13" s="146" customFormat="1" ht="21" customHeight="1">
      <c r="A49" s="194"/>
      <c r="B49" s="215"/>
      <c r="C49" s="216"/>
      <c r="D49" s="252"/>
      <c r="E49" s="217"/>
      <c r="F49" s="218"/>
      <c r="G49" s="219"/>
      <c r="H49" s="219"/>
      <c r="I49" s="219"/>
      <c r="J49" s="219"/>
      <c r="K49" s="219"/>
      <c r="L49" s="220"/>
      <c r="M49" s="172"/>
    </row>
    <row r="50" spans="1:13" ht="24.75" customHeight="1">
      <c r="A50" s="214"/>
      <c r="B50" s="183"/>
      <c r="C50" s="183"/>
      <c r="D50" s="183"/>
      <c r="E50" s="183"/>
      <c r="F50" s="183"/>
      <c r="G50" s="183"/>
      <c r="H50" s="183"/>
      <c r="I50" s="183"/>
      <c r="J50" s="184"/>
      <c r="K50" s="184"/>
      <c r="L50" s="184"/>
      <c r="M50" s="172"/>
    </row>
    <row r="51" spans="1:13" ht="25.5" customHeight="1">
      <c r="A51" s="214"/>
      <c r="B51" s="195"/>
      <c r="C51" s="196"/>
      <c r="D51" s="196"/>
      <c r="E51" s="196"/>
      <c r="F51" s="196"/>
      <c r="G51" s="197" t="s">
        <v>74</v>
      </c>
      <c r="H51" s="196"/>
      <c r="I51" s="196"/>
      <c r="J51" s="198"/>
      <c r="K51" s="198"/>
      <c r="L51" s="199"/>
      <c r="M51" s="172"/>
    </row>
    <row r="52" spans="1:13" ht="21" customHeight="1" thickBot="1">
      <c r="A52" s="214"/>
      <c r="B52" s="200" t="s">
        <v>38</v>
      </c>
      <c r="C52" s="201" t="s">
        <v>71</v>
      </c>
      <c r="D52" s="201" t="s">
        <v>72</v>
      </c>
      <c r="E52" s="202" t="s">
        <v>73</v>
      </c>
      <c r="F52" s="203"/>
      <c r="G52" s="204"/>
      <c r="H52" s="204"/>
      <c r="I52" s="205" t="s">
        <v>50</v>
      </c>
      <c r="J52" s="204"/>
      <c r="K52" s="204"/>
      <c r="L52" s="206"/>
      <c r="M52" s="172"/>
    </row>
    <row r="53" spans="1:13" s="146" customFormat="1" ht="21" customHeight="1" thickTop="1">
      <c r="A53" s="194"/>
      <c r="B53" s="208"/>
      <c r="C53" s="209"/>
      <c r="D53" s="210"/>
      <c r="E53" s="211"/>
      <c r="F53" s="212"/>
      <c r="G53" s="213"/>
      <c r="H53" s="213"/>
      <c r="I53" s="167"/>
      <c r="J53" s="213"/>
      <c r="K53" s="213"/>
      <c r="L53" s="179"/>
      <c r="M53" s="172"/>
    </row>
    <row r="54" spans="1:13" ht="21" customHeight="1">
      <c r="A54" s="214"/>
      <c r="B54" s="380">
        <v>1</v>
      </c>
      <c r="C54" s="381">
        <v>229.245</v>
      </c>
      <c r="D54" s="381">
        <v>229.57</v>
      </c>
      <c r="E54" s="382">
        <f>(D54-C54)*1000</f>
        <v>324.99999999998863</v>
      </c>
      <c r="F54" s="221"/>
      <c r="G54" s="138"/>
      <c r="H54" s="138"/>
      <c r="I54" s="384" t="s">
        <v>220</v>
      </c>
      <c r="J54" s="138"/>
      <c r="K54" s="138"/>
      <c r="L54" s="222"/>
      <c r="M54" s="172"/>
    </row>
    <row r="55" spans="1:13" s="146" customFormat="1" ht="21" customHeight="1">
      <c r="A55" s="194"/>
      <c r="B55" s="208"/>
      <c r="C55" s="209"/>
      <c r="D55" s="251"/>
      <c r="E55" s="211"/>
      <c r="F55" s="223"/>
      <c r="G55" s="138"/>
      <c r="H55" s="138"/>
      <c r="I55" s="213"/>
      <c r="J55" s="224"/>
      <c r="K55" s="224"/>
      <c r="L55" s="222"/>
      <c r="M55" s="172"/>
    </row>
    <row r="56" spans="1:13" ht="21" customHeight="1">
      <c r="A56" s="214"/>
      <c r="B56" s="380">
        <v>3</v>
      </c>
      <c r="C56" s="381">
        <v>229.297</v>
      </c>
      <c r="D56" s="381">
        <v>229.60399999999998</v>
      </c>
      <c r="E56" s="382">
        <f>(D56-C56)*1000</f>
        <v>306.99999999998795</v>
      </c>
      <c r="F56" s="225"/>
      <c r="G56" s="138"/>
      <c r="H56" s="138"/>
      <c r="I56" s="384" t="s">
        <v>239</v>
      </c>
      <c r="J56" s="138"/>
      <c r="K56" s="138"/>
      <c r="L56" s="222"/>
      <c r="M56" s="172"/>
    </row>
    <row r="57" spans="1:13" ht="21" customHeight="1">
      <c r="A57" s="214"/>
      <c r="B57" s="380" t="s">
        <v>188</v>
      </c>
      <c r="C57" s="381">
        <v>229.393</v>
      </c>
      <c r="D57" s="381">
        <v>229.60399999999998</v>
      </c>
      <c r="E57" s="382">
        <f>(D57-C57)*1000</f>
        <v>210.9999999999843</v>
      </c>
      <c r="F57" s="225"/>
      <c r="G57" s="138"/>
      <c r="H57" s="138"/>
      <c r="I57" s="384" t="s">
        <v>264</v>
      </c>
      <c r="J57" s="138"/>
      <c r="K57" s="138"/>
      <c r="L57" s="222"/>
      <c r="M57" s="172"/>
    </row>
    <row r="58" spans="1:13" s="146" customFormat="1" ht="21" customHeight="1">
      <c r="A58" s="194"/>
      <c r="B58" s="208"/>
      <c r="C58" s="209"/>
      <c r="D58" s="251"/>
      <c r="E58" s="211"/>
      <c r="F58" s="223"/>
      <c r="G58" s="138"/>
      <c r="H58" s="138"/>
      <c r="I58" s="226"/>
      <c r="J58" s="224"/>
      <c r="K58" s="224"/>
      <c r="L58" s="222"/>
      <c r="M58" s="172"/>
    </row>
    <row r="59" spans="1:13" ht="21" customHeight="1">
      <c r="A59" s="214"/>
      <c r="B59" s="383" t="s">
        <v>169</v>
      </c>
      <c r="C59" s="381">
        <v>229.23899999999998</v>
      </c>
      <c r="D59" s="381">
        <v>229.569</v>
      </c>
      <c r="E59" s="382">
        <f>(D59-C59)*1000</f>
        <v>330.0000000000125</v>
      </c>
      <c r="F59" s="225"/>
      <c r="G59" s="138"/>
      <c r="H59" s="138"/>
      <c r="I59" s="384" t="s">
        <v>93</v>
      </c>
      <c r="J59" s="138"/>
      <c r="K59" s="138"/>
      <c r="L59" s="222"/>
      <c r="M59" s="172"/>
    </row>
    <row r="60" spans="1:13" ht="21" customHeight="1">
      <c r="A60" s="214"/>
      <c r="B60" s="383" t="s">
        <v>189</v>
      </c>
      <c r="C60" s="381">
        <v>229.569</v>
      </c>
      <c r="D60" s="381">
        <v>229.737</v>
      </c>
      <c r="E60" s="382">
        <f>(D60-C60)*1000</f>
        <v>168.00000000000637</v>
      </c>
      <c r="F60" s="225"/>
      <c r="G60" s="138"/>
      <c r="H60" s="138"/>
      <c r="I60" s="391" t="s">
        <v>263</v>
      </c>
      <c r="J60" s="138"/>
      <c r="K60" s="138"/>
      <c r="L60" s="222"/>
      <c r="M60" s="172"/>
    </row>
    <row r="61" spans="1:13" ht="21" customHeight="1">
      <c r="A61" s="214"/>
      <c r="B61" s="380">
        <v>6</v>
      </c>
      <c r="C61" s="381">
        <v>229.23899999999998</v>
      </c>
      <c r="D61" s="381">
        <v>229.737</v>
      </c>
      <c r="E61" s="382">
        <f>(D61-C61)*1000</f>
        <v>498.0000000000189</v>
      </c>
      <c r="F61" s="225"/>
      <c r="G61" s="138"/>
      <c r="H61" s="138"/>
      <c r="I61" s="384" t="s">
        <v>260</v>
      </c>
      <c r="J61" s="138"/>
      <c r="K61" s="138"/>
      <c r="L61" s="222"/>
      <c r="M61" s="172"/>
    </row>
    <row r="62" spans="1:13" s="146" customFormat="1" ht="21" customHeight="1">
      <c r="A62" s="194"/>
      <c r="B62" s="227"/>
      <c r="C62" s="228"/>
      <c r="D62" s="317"/>
      <c r="E62" s="229"/>
      <c r="F62" s="230"/>
      <c r="G62" s="231"/>
      <c r="H62" s="231"/>
      <c r="I62" s="231"/>
      <c r="J62" s="231"/>
      <c r="K62" s="231"/>
      <c r="L62" s="229"/>
      <c r="M62" s="172"/>
    </row>
    <row r="63" spans="1:13" ht="24.75" customHeight="1" thickBot="1">
      <c r="A63" s="232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4"/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 password="E9A7" sheet="1" objects="1" scenarios="1"/>
  <mergeCells count="17">
    <mergeCell ref="B20:C20"/>
    <mergeCell ref="B24:C24"/>
    <mergeCell ref="B31:C31"/>
    <mergeCell ref="B25:C25"/>
    <mergeCell ref="B26:C26"/>
    <mergeCell ref="B28:C28"/>
    <mergeCell ref="B30:C30"/>
    <mergeCell ref="B21:C21"/>
    <mergeCell ref="B19:C19"/>
    <mergeCell ref="J16:K16"/>
    <mergeCell ref="B9:C9"/>
    <mergeCell ref="B10:C10"/>
    <mergeCell ref="B11:C11"/>
    <mergeCell ref="B14:C14"/>
    <mergeCell ref="B15:C15"/>
    <mergeCell ref="K10:L10"/>
    <mergeCell ref="B16:C1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8:105" s="1" customFormat="1" ht="13.5" customHeight="1" thickBot="1">
      <c r="R1" s="330"/>
      <c r="S1" s="330"/>
      <c r="AJ1" s="330"/>
      <c r="AK1" s="330"/>
      <c r="AV1" s="334" t="s">
        <v>209</v>
      </c>
      <c r="AW1" s="335" t="s">
        <v>209</v>
      </c>
      <c r="BZ1" s="330"/>
      <c r="CA1" s="330"/>
      <c r="CB1" s="330"/>
      <c r="CC1" s="330"/>
      <c r="CD1" s="330"/>
      <c r="CE1" s="330"/>
      <c r="CN1" s="330"/>
      <c r="CO1" s="330"/>
      <c r="CR1" s="334" t="s">
        <v>209</v>
      </c>
      <c r="CS1" s="335" t="s">
        <v>209</v>
      </c>
      <c r="CT1" s="330"/>
      <c r="CU1" s="330"/>
      <c r="CV1" s="330"/>
      <c r="CW1" s="330"/>
      <c r="CX1" s="330"/>
      <c r="CY1" s="330"/>
      <c r="CZ1" s="330"/>
      <c r="DA1" s="330"/>
    </row>
    <row r="2" spans="2:143" ht="36" customHeight="1">
      <c r="B2" s="255"/>
      <c r="C2" s="256"/>
      <c r="D2" s="594" t="s">
        <v>80</v>
      </c>
      <c r="E2" s="594"/>
      <c r="F2" s="594"/>
      <c r="G2" s="594"/>
      <c r="H2" s="594"/>
      <c r="I2" s="594"/>
      <c r="J2" s="256"/>
      <c r="K2" s="257"/>
      <c r="X2" s="263"/>
      <c r="Y2" s="264"/>
      <c r="Z2" s="264"/>
      <c r="AA2" s="264"/>
      <c r="AB2" s="264"/>
      <c r="AC2" s="264"/>
      <c r="AD2" s="264"/>
      <c r="AE2" s="264"/>
      <c r="AF2" s="264"/>
      <c r="AG2" s="264"/>
      <c r="AH2" s="558" t="s">
        <v>81</v>
      </c>
      <c r="AI2" s="558"/>
      <c r="AJ2" s="558"/>
      <c r="AK2" s="558"/>
      <c r="AL2" s="264"/>
      <c r="AM2" s="264"/>
      <c r="AN2" s="264"/>
      <c r="AO2" s="264"/>
      <c r="AP2" s="264"/>
      <c r="AQ2" s="264"/>
      <c r="AR2" s="264"/>
      <c r="AS2" s="264"/>
      <c r="AT2" s="264"/>
      <c r="AU2" s="265"/>
      <c r="AV2" s="1"/>
      <c r="AW2" s="1"/>
      <c r="AX2" s="1"/>
      <c r="AY2" s="1"/>
      <c r="AZ2" s="1"/>
      <c r="BA2" s="1"/>
      <c r="BZ2" s="2"/>
      <c r="CA2" s="2"/>
      <c r="CB2" s="2"/>
      <c r="CC2" s="2"/>
      <c r="CD2" s="2"/>
      <c r="CE2" s="2"/>
      <c r="CO2" s="62"/>
      <c r="CP2" s="62"/>
      <c r="CT2" s="263"/>
      <c r="CU2" s="264"/>
      <c r="CV2" s="558" t="s">
        <v>81</v>
      </c>
      <c r="CW2" s="558"/>
      <c r="CX2" s="558"/>
      <c r="CY2" s="558"/>
      <c r="CZ2" s="264"/>
      <c r="DA2" s="265"/>
      <c r="DB2" s="1"/>
      <c r="DC2" s="1"/>
      <c r="DD2" s="263"/>
      <c r="DE2" s="264"/>
      <c r="DF2" s="264"/>
      <c r="DG2" s="264"/>
      <c r="DH2" s="264"/>
      <c r="DI2" s="264"/>
      <c r="DJ2" s="264"/>
      <c r="DK2" s="264"/>
      <c r="DL2" s="558" t="s">
        <v>81</v>
      </c>
      <c r="DM2" s="558"/>
      <c r="DN2" s="558"/>
      <c r="DO2" s="558"/>
      <c r="DP2" s="558"/>
      <c r="DQ2" s="558"/>
      <c r="DR2" s="264"/>
      <c r="DS2" s="264"/>
      <c r="DT2" s="264"/>
      <c r="DU2" s="264"/>
      <c r="DV2" s="264"/>
      <c r="DW2" s="264"/>
      <c r="DX2" s="264"/>
      <c r="DY2" s="265"/>
      <c r="ED2" s="255"/>
      <c r="EE2" s="256"/>
      <c r="EF2" s="594" t="s">
        <v>80</v>
      </c>
      <c r="EG2" s="594"/>
      <c r="EH2" s="594"/>
      <c r="EI2" s="594"/>
      <c r="EJ2" s="594"/>
      <c r="EK2" s="594"/>
      <c r="EL2" s="256"/>
      <c r="EM2" s="257"/>
    </row>
    <row r="3" spans="2:143" ht="21" customHeight="1" thickBot="1">
      <c r="B3" s="3"/>
      <c r="E3" s="4"/>
      <c r="G3" s="4"/>
      <c r="K3" s="5"/>
      <c r="X3" s="600" t="s">
        <v>0</v>
      </c>
      <c r="Y3" s="587"/>
      <c r="Z3" s="587"/>
      <c r="AA3" s="588"/>
      <c r="AB3" s="123"/>
      <c r="AC3" s="128"/>
      <c r="AD3" s="562" t="s">
        <v>1</v>
      </c>
      <c r="AE3" s="587"/>
      <c r="AF3" s="587"/>
      <c r="AG3" s="588"/>
      <c r="AH3" s="123"/>
      <c r="AI3" s="128"/>
      <c r="AJ3" s="562" t="s">
        <v>53</v>
      </c>
      <c r="AK3" s="588"/>
      <c r="AL3" s="123"/>
      <c r="AM3" s="128"/>
      <c r="AN3" s="118"/>
      <c r="AO3" s="118"/>
      <c r="AP3" s="565" t="s">
        <v>2</v>
      </c>
      <c r="AQ3" s="565"/>
      <c r="AR3" s="565"/>
      <c r="AS3" s="565"/>
      <c r="AT3" s="118"/>
      <c r="AU3" s="120"/>
      <c r="AV3" s="1"/>
      <c r="AW3" s="1"/>
      <c r="AX3" s="1"/>
      <c r="AY3" s="1"/>
      <c r="AZ3" s="1"/>
      <c r="BA3" s="1"/>
      <c r="BZ3" s="2"/>
      <c r="CA3" s="2"/>
      <c r="CB3" s="2"/>
      <c r="CC3" s="2"/>
      <c r="CD3" s="2"/>
      <c r="CE3" s="2"/>
      <c r="CH3" s="280"/>
      <c r="CI3" s="281" t="s">
        <v>242</v>
      </c>
      <c r="CJ3" s="284"/>
      <c r="CK3" s="491"/>
      <c r="CL3" s="281" t="s">
        <v>243</v>
      </c>
      <c r="CM3" s="492"/>
      <c r="CN3" s="281"/>
      <c r="CO3" s="281" t="s">
        <v>244</v>
      </c>
      <c r="CP3" s="285"/>
      <c r="CT3" s="597" t="s">
        <v>191</v>
      </c>
      <c r="CU3" s="598"/>
      <c r="CV3" s="598"/>
      <c r="CW3" s="599"/>
      <c r="CX3" s="117"/>
      <c r="CY3" s="272"/>
      <c r="CZ3" s="562" t="s">
        <v>0</v>
      </c>
      <c r="DA3" s="563"/>
      <c r="DB3" s="1"/>
      <c r="DC3" s="1"/>
      <c r="DD3" s="119"/>
      <c r="DE3" s="118"/>
      <c r="DF3" s="118"/>
      <c r="DG3" s="118"/>
      <c r="DH3" s="565" t="s">
        <v>2</v>
      </c>
      <c r="DI3" s="565"/>
      <c r="DJ3" s="118"/>
      <c r="DK3" s="118"/>
      <c r="DL3" s="118"/>
      <c r="DM3" s="272"/>
      <c r="DN3" s="118"/>
      <c r="DO3" s="272"/>
      <c r="DP3" s="587" t="s">
        <v>1</v>
      </c>
      <c r="DQ3" s="587"/>
      <c r="DR3" s="587"/>
      <c r="DS3" s="588"/>
      <c r="DT3" s="117"/>
      <c r="DU3" s="272"/>
      <c r="DV3" s="562" t="s">
        <v>0</v>
      </c>
      <c r="DW3" s="587"/>
      <c r="DX3" s="587"/>
      <c r="DY3" s="563"/>
      <c r="ED3" s="3"/>
      <c r="EG3" s="4"/>
      <c r="EI3" s="4"/>
      <c r="EM3" s="5"/>
    </row>
    <row r="4" spans="2:143" ht="23.25" customHeight="1" thickTop="1">
      <c r="B4" s="567" t="s">
        <v>135</v>
      </c>
      <c r="C4" s="568"/>
      <c r="D4" s="568"/>
      <c r="E4" s="569"/>
      <c r="G4" s="4"/>
      <c r="H4" s="595" t="s">
        <v>136</v>
      </c>
      <c r="I4" s="568"/>
      <c r="J4" s="568"/>
      <c r="K4" s="596"/>
      <c r="X4" s="129"/>
      <c r="Y4" s="124"/>
      <c r="Z4" s="124"/>
      <c r="AA4" s="124"/>
      <c r="AB4" s="124"/>
      <c r="AC4" s="124"/>
      <c r="AD4" s="124"/>
      <c r="AE4" s="124"/>
      <c r="AF4" s="124"/>
      <c r="AG4" s="124"/>
      <c r="AH4" s="564" t="s">
        <v>52</v>
      </c>
      <c r="AI4" s="564"/>
      <c r="AJ4" s="564"/>
      <c r="AK4" s="564"/>
      <c r="AL4" s="436"/>
      <c r="AM4" s="436"/>
      <c r="AN4" s="124"/>
      <c r="AO4" s="124"/>
      <c r="AP4" s="124"/>
      <c r="AQ4" s="124"/>
      <c r="AR4" s="124"/>
      <c r="AS4" s="124"/>
      <c r="AT4" s="124"/>
      <c r="AU4" s="89"/>
      <c r="AV4" s="1"/>
      <c r="AW4" s="1"/>
      <c r="AX4" s="1"/>
      <c r="AY4" s="1"/>
      <c r="AZ4" s="1"/>
      <c r="BA4" s="1"/>
      <c r="BU4" s="6" t="s">
        <v>138</v>
      </c>
      <c r="BZ4" s="2"/>
      <c r="CA4" s="2"/>
      <c r="CB4" s="2"/>
      <c r="CC4" s="2"/>
      <c r="CD4" s="2"/>
      <c r="CE4" s="2"/>
      <c r="CH4" s="260"/>
      <c r="CI4" s="38"/>
      <c r="CJ4" s="259"/>
      <c r="CK4" s="493"/>
      <c r="CL4" s="259"/>
      <c r="CM4" s="319"/>
      <c r="CN4" s="38"/>
      <c r="CO4" s="38"/>
      <c r="CP4" s="286"/>
      <c r="CT4" s="129"/>
      <c r="CU4" s="124"/>
      <c r="CV4" s="564" t="s">
        <v>52</v>
      </c>
      <c r="CW4" s="564"/>
      <c r="CX4" s="564"/>
      <c r="CY4" s="564"/>
      <c r="CZ4" s="124"/>
      <c r="DA4" s="125"/>
      <c r="DB4" s="1"/>
      <c r="DD4" s="87"/>
      <c r="DE4" s="116"/>
      <c r="DF4" s="116"/>
      <c r="DG4" s="116"/>
      <c r="DH4" s="116"/>
      <c r="DI4" s="116"/>
      <c r="DJ4" s="116"/>
      <c r="DK4" s="116"/>
      <c r="DL4" s="564" t="s">
        <v>52</v>
      </c>
      <c r="DM4" s="564"/>
      <c r="DN4" s="564"/>
      <c r="DO4" s="564"/>
      <c r="DP4" s="564"/>
      <c r="DQ4" s="564"/>
      <c r="DR4" s="116"/>
      <c r="DS4" s="116"/>
      <c r="DT4" s="116"/>
      <c r="DU4" s="116"/>
      <c r="DV4" s="116"/>
      <c r="DW4" s="116"/>
      <c r="DX4" s="116"/>
      <c r="DY4" s="125"/>
      <c r="ED4" s="567" t="s">
        <v>155</v>
      </c>
      <c r="EE4" s="568"/>
      <c r="EF4" s="568"/>
      <c r="EG4" s="569"/>
      <c r="EI4" s="4"/>
      <c r="EJ4" s="595" t="s">
        <v>156</v>
      </c>
      <c r="EK4" s="568"/>
      <c r="EL4" s="568"/>
      <c r="EM4" s="596"/>
    </row>
    <row r="5" spans="2:143" ht="21" customHeight="1">
      <c r="B5" s="589" t="s">
        <v>3</v>
      </c>
      <c r="C5" s="590"/>
      <c r="D5" s="590"/>
      <c r="E5" s="591"/>
      <c r="G5" s="4"/>
      <c r="H5" s="592" t="s">
        <v>3</v>
      </c>
      <c r="I5" s="590"/>
      <c r="J5" s="590"/>
      <c r="K5" s="593"/>
      <c r="X5" s="7"/>
      <c r="Y5" s="8"/>
      <c r="Z5" s="9"/>
      <c r="AA5" s="17"/>
      <c r="AB5" s="315"/>
      <c r="AC5" s="270"/>
      <c r="AD5" s="11"/>
      <c r="AE5" s="12"/>
      <c r="AF5" s="11"/>
      <c r="AG5" s="12"/>
      <c r="AH5" s="315"/>
      <c r="AI5" s="270"/>
      <c r="AJ5" s="2"/>
      <c r="AK5" s="63"/>
      <c r="AL5" s="315"/>
      <c r="AM5" s="270"/>
      <c r="AN5" s="17"/>
      <c r="AO5" s="10"/>
      <c r="AP5" s="17"/>
      <c r="AQ5" s="10"/>
      <c r="AR5" s="16"/>
      <c r="AS5" s="12"/>
      <c r="AT5" s="14"/>
      <c r="AU5" s="15"/>
      <c r="AV5" s="1"/>
      <c r="AW5" s="1"/>
      <c r="AX5" s="1"/>
      <c r="AY5" s="1"/>
      <c r="AZ5" s="1"/>
      <c r="BA5" s="1"/>
      <c r="CH5" s="260"/>
      <c r="CI5" s="38" t="s">
        <v>252</v>
      </c>
      <c r="CJ5" s="259"/>
      <c r="CK5" s="493">
        <v>0.714</v>
      </c>
      <c r="CL5" s="11" t="s">
        <v>32</v>
      </c>
      <c r="CM5" s="319">
        <v>230.071</v>
      </c>
      <c r="CN5" s="38"/>
      <c r="CO5" s="38" t="s">
        <v>245</v>
      </c>
      <c r="CP5" s="286"/>
      <c r="CT5" s="18"/>
      <c r="CU5" s="10"/>
      <c r="CV5" s="14"/>
      <c r="CW5" s="20"/>
      <c r="CX5" s="14"/>
      <c r="CY5" s="127"/>
      <c r="CZ5" s="13"/>
      <c r="DA5" s="21"/>
      <c r="DB5" s="1"/>
      <c r="DD5" s="18"/>
      <c r="DE5" s="12"/>
      <c r="DF5" s="16"/>
      <c r="DG5" s="12"/>
      <c r="DH5" s="17"/>
      <c r="DI5" s="10"/>
      <c r="DJ5" s="17"/>
      <c r="DK5" s="10"/>
      <c r="DL5" s="14"/>
      <c r="DM5" s="408"/>
      <c r="DN5" s="14"/>
      <c r="DO5" s="127"/>
      <c r="DP5" s="19"/>
      <c r="DQ5" s="411"/>
      <c r="DR5" s="19"/>
      <c r="DS5" s="20"/>
      <c r="DT5" s="14"/>
      <c r="DU5" s="127"/>
      <c r="DV5" s="13"/>
      <c r="DW5" s="8"/>
      <c r="DX5" s="13"/>
      <c r="DY5" s="21"/>
      <c r="ED5" s="589" t="s">
        <v>3</v>
      </c>
      <c r="EE5" s="590"/>
      <c r="EF5" s="590"/>
      <c r="EG5" s="591"/>
      <c r="EI5" s="4"/>
      <c r="EJ5" s="592" t="s">
        <v>3</v>
      </c>
      <c r="EK5" s="590"/>
      <c r="EL5" s="590"/>
      <c r="EM5" s="593"/>
    </row>
    <row r="6" spans="2:143" ht="21" customHeight="1" thickBot="1">
      <c r="B6" s="581" t="s">
        <v>4</v>
      </c>
      <c r="C6" s="582"/>
      <c r="D6" s="583" t="s">
        <v>5</v>
      </c>
      <c r="E6" s="584"/>
      <c r="F6" s="16"/>
      <c r="G6" s="22"/>
      <c r="H6" s="585" t="s">
        <v>4</v>
      </c>
      <c r="I6" s="575"/>
      <c r="J6" s="570" t="s">
        <v>5</v>
      </c>
      <c r="K6" s="586"/>
      <c r="X6" s="576" t="s">
        <v>6</v>
      </c>
      <c r="Y6" s="577"/>
      <c r="Z6" s="578" t="s">
        <v>7</v>
      </c>
      <c r="AA6" s="579"/>
      <c r="AB6" s="315"/>
      <c r="AC6" s="270"/>
      <c r="AD6" s="11"/>
      <c r="AE6" s="12"/>
      <c r="AF6" s="16"/>
      <c r="AG6" s="12"/>
      <c r="AH6" s="315"/>
      <c r="AI6" s="270"/>
      <c r="AJ6" s="23" t="s">
        <v>143</v>
      </c>
      <c r="AK6" s="421">
        <v>229.59</v>
      </c>
      <c r="AL6" s="315"/>
      <c r="AM6" s="270"/>
      <c r="AN6" s="333" t="s">
        <v>14</v>
      </c>
      <c r="AO6" s="429">
        <v>228.717</v>
      </c>
      <c r="AP6" s="25" t="s">
        <v>8</v>
      </c>
      <c r="AQ6" s="431">
        <v>228.99</v>
      </c>
      <c r="AR6" s="432" t="s">
        <v>9</v>
      </c>
      <c r="AS6" s="431">
        <v>229.191</v>
      </c>
      <c r="AT6" s="432" t="s">
        <v>15</v>
      </c>
      <c r="AU6" s="435">
        <v>229.288</v>
      </c>
      <c r="AV6" s="1"/>
      <c r="AW6" s="1"/>
      <c r="AX6" s="1"/>
      <c r="AY6" s="1"/>
      <c r="AZ6" s="1"/>
      <c r="BA6" s="1"/>
      <c r="BT6" s="27" t="s">
        <v>207</v>
      </c>
      <c r="BU6" s="28" t="s">
        <v>10</v>
      </c>
      <c r="BV6" s="29" t="s">
        <v>11</v>
      </c>
      <c r="CH6" s="260"/>
      <c r="CI6" s="38" t="s">
        <v>253</v>
      </c>
      <c r="CJ6" s="259"/>
      <c r="CK6" s="497">
        <v>0.94</v>
      </c>
      <c r="CL6" s="11" t="s">
        <v>32</v>
      </c>
      <c r="CM6" s="319">
        <v>230.297</v>
      </c>
      <c r="CN6" s="38"/>
      <c r="CO6" s="38" t="s">
        <v>245</v>
      </c>
      <c r="CP6" s="286"/>
      <c r="CT6" s="440"/>
      <c r="CU6" s="430"/>
      <c r="CV6" s="432" t="s">
        <v>152</v>
      </c>
      <c r="CW6" s="304">
        <v>1.739</v>
      </c>
      <c r="CX6" s="14"/>
      <c r="CY6" s="35"/>
      <c r="CZ6" s="560" t="s">
        <v>190</v>
      </c>
      <c r="DA6" s="561"/>
      <c r="DB6" s="1"/>
      <c r="DD6" s="438" t="s">
        <v>17</v>
      </c>
      <c r="DE6" s="431">
        <v>229.681</v>
      </c>
      <c r="DF6" s="432" t="s">
        <v>46</v>
      </c>
      <c r="DG6" s="431">
        <v>229.817</v>
      </c>
      <c r="DH6" s="432" t="s">
        <v>49</v>
      </c>
      <c r="DI6" s="431">
        <v>229.954</v>
      </c>
      <c r="DJ6" s="17"/>
      <c r="DK6" s="10"/>
      <c r="DL6" s="17"/>
      <c r="DM6" s="35"/>
      <c r="DN6" s="14"/>
      <c r="DO6" s="35"/>
      <c r="DP6" s="458" t="s">
        <v>18</v>
      </c>
      <c r="DQ6" s="422">
        <v>229.959</v>
      </c>
      <c r="DR6" s="423" t="s">
        <v>84</v>
      </c>
      <c r="DS6" s="459">
        <v>229.924</v>
      </c>
      <c r="DT6" s="14"/>
      <c r="DU6" s="35"/>
      <c r="DV6" s="572" t="s">
        <v>12</v>
      </c>
      <c r="DW6" s="573"/>
      <c r="DX6" s="604" t="s">
        <v>7</v>
      </c>
      <c r="DY6" s="605"/>
      <c r="ED6" s="574" t="s">
        <v>4</v>
      </c>
      <c r="EE6" s="575"/>
      <c r="EF6" s="570" t="s">
        <v>5</v>
      </c>
      <c r="EG6" s="571"/>
      <c r="EH6" s="30"/>
      <c r="EI6" s="31"/>
      <c r="EJ6" s="601" t="s">
        <v>4</v>
      </c>
      <c r="EK6" s="602"/>
      <c r="EL6" s="583" t="s">
        <v>5</v>
      </c>
      <c r="EM6" s="603"/>
    </row>
    <row r="7" spans="2:143" ht="21" customHeight="1" thickTop="1">
      <c r="B7" s="260"/>
      <c r="C7" s="31"/>
      <c r="D7" s="259"/>
      <c r="E7" s="31"/>
      <c r="F7" s="261"/>
      <c r="G7" s="4"/>
      <c r="H7" s="259"/>
      <c r="I7" s="31"/>
      <c r="J7" s="259"/>
      <c r="K7" s="286"/>
      <c r="X7" s="7"/>
      <c r="Y7" s="8"/>
      <c r="Z7" s="9"/>
      <c r="AA7" s="17"/>
      <c r="AB7" s="315"/>
      <c r="AC7" s="270"/>
      <c r="AD7" s="34" t="s">
        <v>13</v>
      </c>
      <c r="AE7" s="422">
        <v>229.19</v>
      </c>
      <c r="AF7" s="423" t="s">
        <v>137</v>
      </c>
      <c r="AG7" s="422">
        <v>229.239</v>
      </c>
      <c r="AH7" s="315"/>
      <c r="AI7" s="270"/>
      <c r="AJ7" s="11"/>
      <c r="AK7" s="108"/>
      <c r="AL7" s="315"/>
      <c r="AM7" s="270"/>
      <c r="AN7" s="529" t="s">
        <v>32</v>
      </c>
      <c r="AO7" s="528">
        <v>228.728</v>
      </c>
      <c r="AP7" s="17"/>
      <c r="AQ7" s="430"/>
      <c r="AR7" s="433"/>
      <c r="AS7" s="329"/>
      <c r="AT7" s="108"/>
      <c r="AU7" s="435"/>
      <c r="AV7" s="1"/>
      <c r="AW7" s="1"/>
      <c r="AX7" s="1"/>
      <c r="AY7" s="1"/>
      <c r="AZ7" s="1"/>
      <c r="BA7" s="1"/>
      <c r="CH7" s="260"/>
      <c r="CI7" s="38" t="s">
        <v>248</v>
      </c>
      <c r="CJ7" s="259"/>
      <c r="CK7" s="496">
        <v>1.116</v>
      </c>
      <c r="CL7" s="11" t="s">
        <v>32</v>
      </c>
      <c r="CM7" s="319">
        <v>230.473</v>
      </c>
      <c r="CO7" s="38" t="s">
        <v>245</v>
      </c>
      <c r="CP7" s="286"/>
      <c r="CT7" s="449" t="s">
        <v>186</v>
      </c>
      <c r="CU7" s="431">
        <v>0.705</v>
      </c>
      <c r="CV7" s="108"/>
      <c r="CW7" s="447"/>
      <c r="CX7" s="14"/>
      <c r="CY7" s="35"/>
      <c r="CZ7" s="13"/>
      <c r="DA7" s="21"/>
      <c r="DB7" s="1"/>
      <c r="DD7" s="439"/>
      <c r="DE7" s="430"/>
      <c r="DF7" s="433"/>
      <c r="DG7" s="430"/>
      <c r="DH7" s="433"/>
      <c r="DI7" s="329"/>
      <c r="DJ7" s="432" t="s">
        <v>148</v>
      </c>
      <c r="DK7" s="431">
        <v>230.27</v>
      </c>
      <c r="DL7" s="441" t="s">
        <v>151</v>
      </c>
      <c r="DM7" s="442">
        <v>230.481</v>
      </c>
      <c r="DN7" s="14"/>
      <c r="DO7" s="35"/>
      <c r="DP7" s="446"/>
      <c r="DQ7" s="329"/>
      <c r="DR7" s="446"/>
      <c r="DS7" s="447"/>
      <c r="DT7" s="14"/>
      <c r="DU7" s="35"/>
      <c r="DV7" s="13"/>
      <c r="DW7" s="8"/>
      <c r="DX7" s="13"/>
      <c r="DY7" s="21"/>
      <c r="ED7" s="260"/>
      <c r="EE7" s="31"/>
      <c r="EF7" s="259"/>
      <c r="EG7" s="31"/>
      <c r="EH7" s="261"/>
      <c r="EI7" s="4"/>
      <c r="EJ7" s="259"/>
      <c r="EK7" s="31"/>
      <c r="EL7" s="259"/>
      <c r="EM7" s="286"/>
    </row>
    <row r="8" spans="1:143" s="37" customFormat="1" ht="21" customHeight="1">
      <c r="A8"/>
      <c r="B8" s="303" t="s">
        <v>95</v>
      </c>
      <c r="C8" s="304">
        <v>215.07</v>
      </c>
      <c r="D8" s="470" t="s">
        <v>96</v>
      </c>
      <c r="E8" s="461">
        <v>215.07</v>
      </c>
      <c r="F8" s="2"/>
      <c r="G8" s="4"/>
      <c r="H8" s="305" t="s">
        <v>97</v>
      </c>
      <c r="I8" s="304">
        <v>227.598</v>
      </c>
      <c r="J8" s="470" t="s">
        <v>98</v>
      </c>
      <c r="K8" s="464">
        <v>227.598</v>
      </c>
      <c r="L8"/>
      <c r="M8"/>
      <c r="N8"/>
      <c r="O8"/>
      <c r="P8"/>
      <c r="Q8"/>
      <c r="R8"/>
      <c r="S8"/>
      <c r="X8" s="36" t="s">
        <v>19</v>
      </c>
      <c r="Y8" s="419">
        <v>228.664</v>
      </c>
      <c r="Z8" s="420" t="s">
        <v>20</v>
      </c>
      <c r="AA8" s="421">
        <v>228.664</v>
      </c>
      <c r="AB8" s="315"/>
      <c r="AC8" s="270"/>
      <c r="AD8" s="32"/>
      <c r="AE8" s="329"/>
      <c r="AF8" s="424"/>
      <c r="AG8" s="329"/>
      <c r="AH8" s="315"/>
      <c r="AI8" s="270"/>
      <c r="AJ8" s="23" t="s">
        <v>82</v>
      </c>
      <c r="AK8" s="421">
        <v>229.393</v>
      </c>
      <c r="AL8" s="315"/>
      <c r="AM8" s="270"/>
      <c r="AN8" s="17"/>
      <c r="AO8" s="430"/>
      <c r="AP8" s="25" t="s">
        <v>21</v>
      </c>
      <c r="AQ8" s="431">
        <v>228.99</v>
      </c>
      <c r="AR8" s="432" t="s">
        <v>22</v>
      </c>
      <c r="AS8" s="431">
        <v>229.247</v>
      </c>
      <c r="AT8" s="432" t="s">
        <v>16</v>
      </c>
      <c r="AU8" s="435">
        <v>229.585</v>
      </c>
      <c r="AV8" s="1"/>
      <c r="AW8" s="1"/>
      <c r="AX8" s="1"/>
      <c r="AY8" s="1"/>
      <c r="AZ8" s="1"/>
      <c r="BA8" s="1"/>
      <c r="BE8"/>
      <c r="BF8"/>
      <c r="BP8"/>
      <c r="BQ8"/>
      <c r="BR8"/>
      <c r="BS8"/>
      <c r="BT8"/>
      <c r="BU8" s="33" t="s">
        <v>221</v>
      </c>
      <c r="BV8"/>
      <c r="BW8"/>
      <c r="BX8"/>
      <c r="BY8"/>
      <c r="CG8"/>
      <c r="CH8" s="260"/>
      <c r="CI8" s="38" t="s">
        <v>249</v>
      </c>
      <c r="CJ8" s="259"/>
      <c r="CK8" s="496">
        <v>1.708</v>
      </c>
      <c r="CL8" s="11" t="s">
        <v>32</v>
      </c>
      <c r="CM8" s="319">
        <v>231.065</v>
      </c>
      <c r="CN8" s="38"/>
      <c r="CO8" s="38" t="s">
        <v>246</v>
      </c>
      <c r="CP8" s="286"/>
      <c r="CS8"/>
      <c r="CT8" s="451" t="s">
        <v>32</v>
      </c>
      <c r="CU8" s="422">
        <v>230.062</v>
      </c>
      <c r="CV8" s="432" t="s">
        <v>153</v>
      </c>
      <c r="CW8" s="304">
        <v>2.532</v>
      </c>
      <c r="CX8" s="108"/>
      <c r="CY8" s="448"/>
      <c r="CZ8" s="452" t="s">
        <v>192</v>
      </c>
      <c r="DA8" s="435">
        <v>3.112</v>
      </c>
      <c r="DB8" s="1"/>
      <c r="DD8" s="438" t="s">
        <v>26</v>
      </c>
      <c r="DE8" s="431">
        <v>229.737</v>
      </c>
      <c r="DF8" s="432" t="s">
        <v>47</v>
      </c>
      <c r="DG8" s="431">
        <v>229.873</v>
      </c>
      <c r="DH8" s="432" t="s">
        <v>54</v>
      </c>
      <c r="DI8" s="431">
        <v>230.057</v>
      </c>
      <c r="DJ8" s="433"/>
      <c r="DK8" s="430"/>
      <c r="DL8" s="433"/>
      <c r="DM8" s="443"/>
      <c r="DN8" s="14"/>
      <c r="DO8" s="35"/>
      <c r="DP8" s="458" t="s">
        <v>27</v>
      </c>
      <c r="DQ8" s="422">
        <v>230.004</v>
      </c>
      <c r="DR8" s="423" t="s">
        <v>145</v>
      </c>
      <c r="DS8" s="459">
        <v>229.62</v>
      </c>
      <c r="DT8" s="14"/>
      <c r="DU8" s="35"/>
      <c r="DV8" s="41" t="s">
        <v>28</v>
      </c>
      <c r="DW8" s="422">
        <v>230.65</v>
      </c>
      <c r="DX8" s="427" t="s">
        <v>29</v>
      </c>
      <c r="DY8" s="428">
        <v>230.65</v>
      </c>
      <c r="ED8" s="303" t="s">
        <v>157</v>
      </c>
      <c r="EE8" s="304">
        <v>231.693</v>
      </c>
      <c r="EF8" s="460" t="s">
        <v>158</v>
      </c>
      <c r="EG8" s="461">
        <v>231.693</v>
      </c>
      <c r="EH8" s="395"/>
      <c r="EI8" s="417"/>
      <c r="EJ8" s="463" t="s">
        <v>159</v>
      </c>
      <c r="EK8" s="304">
        <v>233.753</v>
      </c>
      <c r="EL8" s="460" t="s">
        <v>160</v>
      </c>
      <c r="EM8" s="464">
        <v>233.753</v>
      </c>
    </row>
    <row r="9" spans="1:143" s="40" customFormat="1" ht="21" customHeight="1">
      <c r="A9"/>
      <c r="B9" s="303" t="s">
        <v>99</v>
      </c>
      <c r="C9" s="304">
        <v>216.476</v>
      </c>
      <c r="D9" s="470" t="s">
        <v>100</v>
      </c>
      <c r="E9" s="461">
        <v>216.476</v>
      </c>
      <c r="F9" s="2"/>
      <c r="G9" s="4"/>
      <c r="H9" s="305" t="s">
        <v>101</v>
      </c>
      <c r="I9" s="304">
        <v>226.155</v>
      </c>
      <c r="J9" s="470" t="s">
        <v>102</v>
      </c>
      <c r="K9" s="464">
        <v>226.155</v>
      </c>
      <c r="L9"/>
      <c r="M9"/>
      <c r="N9"/>
      <c r="O9"/>
      <c r="P9"/>
      <c r="Q9"/>
      <c r="R9"/>
      <c r="S9"/>
      <c r="X9" s="525" t="s">
        <v>32</v>
      </c>
      <c r="Y9" s="526">
        <v>228.675</v>
      </c>
      <c r="Z9" s="527" t="s">
        <v>32</v>
      </c>
      <c r="AA9" s="526">
        <v>228.675</v>
      </c>
      <c r="AB9" s="315"/>
      <c r="AC9" s="270"/>
      <c r="AD9" s="34" t="s">
        <v>23</v>
      </c>
      <c r="AE9" s="422">
        <v>229.19</v>
      </c>
      <c r="AF9" s="423" t="s">
        <v>83</v>
      </c>
      <c r="AG9" s="422">
        <v>229.231</v>
      </c>
      <c r="AH9" s="315"/>
      <c r="AI9" s="270"/>
      <c r="AJ9" s="11"/>
      <c r="AK9" s="108"/>
      <c r="AL9" s="315"/>
      <c r="AM9" s="270"/>
      <c r="AN9" s="333" t="s">
        <v>24</v>
      </c>
      <c r="AO9" s="429">
        <v>228.717</v>
      </c>
      <c r="AP9" s="39"/>
      <c r="AQ9" s="329"/>
      <c r="AR9" s="433"/>
      <c r="AS9" s="329"/>
      <c r="AT9" s="433"/>
      <c r="AU9" s="437"/>
      <c r="AV9" s="1"/>
      <c r="AW9" s="1"/>
      <c r="AX9" s="1"/>
      <c r="AY9" s="1"/>
      <c r="AZ9" s="1"/>
      <c r="BA9" s="1"/>
      <c r="BE9"/>
      <c r="BF9"/>
      <c r="BP9"/>
      <c r="BQ9"/>
      <c r="BR9"/>
      <c r="BS9"/>
      <c r="BT9"/>
      <c r="BU9"/>
      <c r="BV9"/>
      <c r="BW9"/>
      <c r="BX9"/>
      <c r="BY9"/>
      <c r="CG9"/>
      <c r="CH9" s="260"/>
      <c r="CI9" s="38" t="s">
        <v>250</v>
      </c>
      <c r="CJ9" s="259"/>
      <c r="CK9" s="496">
        <v>1.893</v>
      </c>
      <c r="CL9" s="11" t="s">
        <v>32</v>
      </c>
      <c r="CM9" s="319">
        <v>231.25</v>
      </c>
      <c r="CN9" s="38"/>
      <c r="CO9" s="38" t="s">
        <v>245</v>
      </c>
      <c r="CP9" s="286"/>
      <c r="CQ9" s="490"/>
      <c r="CS9"/>
      <c r="CT9" s="440"/>
      <c r="CU9" s="430"/>
      <c r="CV9" s="108"/>
      <c r="CW9" s="448"/>
      <c r="CX9" s="108"/>
      <c r="CY9" s="448"/>
      <c r="CZ9" s="396"/>
      <c r="DA9" s="444"/>
      <c r="DB9" s="1"/>
      <c r="DD9" s="440"/>
      <c r="DE9" s="329"/>
      <c r="DF9" s="433"/>
      <c r="DG9" s="329"/>
      <c r="DH9" s="433"/>
      <c r="DI9" s="430"/>
      <c r="DJ9" s="432" t="s">
        <v>149</v>
      </c>
      <c r="DK9" s="431">
        <v>230.27</v>
      </c>
      <c r="DL9" s="441" t="s">
        <v>177</v>
      </c>
      <c r="DM9" s="442">
        <v>230.481</v>
      </c>
      <c r="DN9" s="14"/>
      <c r="DO9" s="35"/>
      <c r="DP9" s="446"/>
      <c r="DQ9" s="329"/>
      <c r="DR9" s="108"/>
      <c r="DS9" s="448"/>
      <c r="DT9" s="14"/>
      <c r="DU9" s="35"/>
      <c r="DV9" s="13"/>
      <c r="DW9" s="8"/>
      <c r="DX9" s="42"/>
      <c r="DY9" s="21"/>
      <c r="ED9" s="258" t="s">
        <v>161</v>
      </c>
      <c r="EE9" s="304">
        <v>232.702</v>
      </c>
      <c r="EF9" s="460" t="s">
        <v>162</v>
      </c>
      <c r="EG9" s="461">
        <v>232.702</v>
      </c>
      <c r="EH9" s="395"/>
      <c r="EI9" s="417"/>
      <c r="EJ9" s="463" t="s">
        <v>163</v>
      </c>
      <c r="EK9" s="304">
        <v>232.702</v>
      </c>
      <c r="EL9" s="460" t="s">
        <v>164</v>
      </c>
      <c r="EM9" s="464">
        <v>232.702</v>
      </c>
    </row>
    <row r="10" spans="1:143" s="40" customFormat="1" ht="21" customHeight="1">
      <c r="A10"/>
      <c r="B10" s="303" t="s">
        <v>103</v>
      </c>
      <c r="C10" s="304">
        <v>217.8</v>
      </c>
      <c r="D10" s="470" t="s">
        <v>104</v>
      </c>
      <c r="E10" s="461">
        <v>217.8</v>
      </c>
      <c r="F10" s="2"/>
      <c r="G10" s="4"/>
      <c r="H10" s="305" t="s">
        <v>105</v>
      </c>
      <c r="I10" s="304">
        <v>224.545</v>
      </c>
      <c r="J10" s="470" t="s">
        <v>106</v>
      </c>
      <c r="K10" s="464">
        <v>224.545</v>
      </c>
      <c r="L10"/>
      <c r="M10"/>
      <c r="N10"/>
      <c r="O10"/>
      <c r="P10"/>
      <c r="Q10"/>
      <c r="R10"/>
      <c r="S10"/>
      <c r="X10" s="121"/>
      <c r="Y10" s="8"/>
      <c r="Z10" s="122"/>
      <c r="AA10" s="313"/>
      <c r="AB10" s="315"/>
      <c r="AC10" s="270"/>
      <c r="AD10" s="16"/>
      <c r="AE10" s="12"/>
      <c r="AF10" s="11"/>
      <c r="AG10" s="12"/>
      <c r="AH10" s="315"/>
      <c r="AI10" s="270"/>
      <c r="AJ10" s="23" t="s">
        <v>150</v>
      </c>
      <c r="AK10" s="421">
        <v>229.677</v>
      </c>
      <c r="AL10" s="315"/>
      <c r="AM10" s="270"/>
      <c r="AN10" s="529" t="s">
        <v>32</v>
      </c>
      <c r="AO10" s="528">
        <v>228.728</v>
      </c>
      <c r="AP10" s="25" t="s">
        <v>30</v>
      </c>
      <c r="AQ10" s="431">
        <v>229.086</v>
      </c>
      <c r="AR10" s="432" t="s">
        <v>31</v>
      </c>
      <c r="AS10" s="431">
        <v>229.248</v>
      </c>
      <c r="AT10" s="432" t="s">
        <v>25</v>
      </c>
      <c r="AU10" s="435">
        <v>229.587</v>
      </c>
      <c r="AV10" s="1"/>
      <c r="AW10" s="1"/>
      <c r="AX10" s="1"/>
      <c r="AY10" s="1"/>
      <c r="AZ10" s="1"/>
      <c r="BA10" s="1"/>
      <c r="BE10"/>
      <c r="BF10"/>
      <c r="BP10"/>
      <c r="BQ10"/>
      <c r="BR10"/>
      <c r="BS10"/>
      <c r="BT10"/>
      <c r="BU10"/>
      <c r="BV10"/>
      <c r="BW10"/>
      <c r="BX10"/>
      <c r="BY10"/>
      <c r="CG10"/>
      <c r="CH10" s="260"/>
      <c r="CI10" s="38" t="s">
        <v>251</v>
      </c>
      <c r="CJ10" s="259"/>
      <c r="CK10" s="496">
        <v>2.548</v>
      </c>
      <c r="CL10" s="11" t="s">
        <v>32</v>
      </c>
      <c r="CM10" s="319">
        <v>231.905</v>
      </c>
      <c r="CN10" s="38"/>
      <c r="CO10" s="38" t="s">
        <v>247</v>
      </c>
      <c r="CP10" s="286"/>
      <c r="CQ10" s="490"/>
      <c r="CS10"/>
      <c r="CT10" s="450" t="s">
        <v>187</v>
      </c>
      <c r="CU10" s="431">
        <v>0.81</v>
      </c>
      <c r="CV10" s="432" t="s">
        <v>154</v>
      </c>
      <c r="CW10" s="304">
        <v>2.618</v>
      </c>
      <c r="CX10" s="108"/>
      <c r="CY10" s="448"/>
      <c r="CZ10" s="453" t="s">
        <v>185</v>
      </c>
      <c r="DA10" s="445">
        <v>2.702</v>
      </c>
      <c r="DB10" s="1"/>
      <c r="DD10" s="438" t="s">
        <v>45</v>
      </c>
      <c r="DE10" s="431">
        <v>229.76</v>
      </c>
      <c r="DF10" s="432" t="s">
        <v>48</v>
      </c>
      <c r="DG10" s="431">
        <v>229.923</v>
      </c>
      <c r="DH10" s="432" t="s">
        <v>147</v>
      </c>
      <c r="DI10" s="431">
        <v>230.165</v>
      </c>
      <c r="DJ10" s="17"/>
      <c r="DK10" s="10"/>
      <c r="DL10" s="17"/>
      <c r="DM10" s="409"/>
      <c r="DN10" s="14"/>
      <c r="DO10" s="35"/>
      <c r="DP10" s="423" t="s">
        <v>144</v>
      </c>
      <c r="DQ10" s="422">
        <v>229.921</v>
      </c>
      <c r="DR10" s="423" t="s">
        <v>146</v>
      </c>
      <c r="DS10" s="459">
        <v>229.859</v>
      </c>
      <c r="DT10" s="14"/>
      <c r="DU10" s="35"/>
      <c r="DV10" s="13"/>
      <c r="DW10" s="8"/>
      <c r="DX10" s="42"/>
      <c r="DY10" s="21"/>
      <c r="ED10" s="306"/>
      <c r="EE10" s="415"/>
      <c r="EF10" s="416"/>
      <c r="EG10" s="415"/>
      <c r="EH10" s="395"/>
      <c r="EI10" s="417"/>
      <c r="EJ10" s="416"/>
      <c r="EK10" s="415"/>
      <c r="EL10" s="416"/>
      <c r="EM10" s="418"/>
    </row>
    <row r="11" spans="1:143" s="40" customFormat="1" ht="21" customHeight="1" thickBot="1">
      <c r="A11"/>
      <c r="B11" s="303" t="s">
        <v>107</v>
      </c>
      <c r="C11" s="304">
        <v>219.438</v>
      </c>
      <c r="D11" s="470" t="s">
        <v>108</v>
      </c>
      <c r="E11" s="461">
        <v>219.438</v>
      </c>
      <c r="F11" s="2"/>
      <c r="G11" s="4"/>
      <c r="H11" s="305" t="s">
        <v>109</v>
      </c>
      <c r="I11" s="304">
        <v>223.285</v>
      </c>
      <c r="J11" s="470" t="s">
        <v>110</v>
      </c>
      <c r="K11" s="464">
        <v>223.285</v>
      </c>
      <c r="L11"/>
      <c r="M11"/>
      <c r="N11"/>
      <c r="O11"/>
      <c r="P11"/>
      <c r="Q11"/>
      <c r="R11"/>
      <c r="S11"/>
      <c r="X11" s="47"/>
      <c r="Y11" s="48"/>
      <c r="Z11" s="49"/>
      <c r="AA11" s="314"/>
      <c r="AB11" s="316"/>
      <c r="AC11" s="271"/>
      <c r="AD11" s="51"/>
      <c r="AE11" s="50"/>
      <c r="AF11" s="51"/>
      <c r="AG11" s="50"/>
      <c r="AH11" s="316"/>
      <c r="AI11" s="271"/>
      <c r="AJ11" s="126"/>
      <c r="AK11" s="332"/>
      <c r="AL11" s="316"/>
      <c r="AM11" s="271"/>
      <c r="AN11" s="55"/>
      <c r="AO11" s="52"/>
      <c r="AP11" s="55"/>
      <c r="AQ11" s="52"/>
      <c r="AR11" s="54"/>
      <c r="AS11" s="50"/>
      <c r="AT11" s="53"/>
      <c r="AU11" s="134"/>
      <c r="AV11" s="1"/>
      <c r="AW11" s="1"/>
      <c r="AX11" s="1"/>
      <c r="AY11" s="1"/>
      <c r="AZ11" s="1"/>
      <c r="BA11" s="1"/>
      <c r="BE11"/>
      <c r="BF11"/>
      <c r="BP11"/>
      <c r="BQ11"/>
      <c r="BR11"/>
      <c r="BS11"/>
      <c r="BT11"/>
      <c r="BU11" s="298" t="s">
        <v>76</v>
      </c>
      <c r="BV11"/>
      <c r="BW11"/>
      <c r="BX11"/>
      <c r="BY11"/>
      <c r="CG11"/>
      <c r="CH11" s="288"/>
      <c r="CI11" s="289"/>
      <c r="CJ11" s="289"/>
      <c r="CK11" s="494"/>
      <c r="CL11" s="289"/>
      <c r="CM11" s="495"/>
      <c r="CN11" s="292"/>
      <c r="CO11" s="292"/>
      <c r="CP11" s="293"/>
      <c r="CQ11" s="490"/>
      <c r="CS11"/>
      <c r="CT11" s="451" t="s">
        <v>32</v>
      </c>
      <c r="CU11" s="422">
        <v>230.167</v>
      </c>
      <c r="CV11" s="108"/>
      <c r="CW11" s="447"/>
      <c r="CX11" s="108"/>
      <c r="CY11" s="448"/>
      <c r="CZ11" s="454" t="s">
        <v>32</v>
      </c>
      <c r="DA11" s="455">
        <v>232.059</v>
      </c>
      <c r="DB11" s="1"/>
      <c r="DD11" s="111"/>
      <c r="DE11" s="50"/>
      <c r="DF11" s="54"/>
      <c r="DG11" s="50"/>
      <c r="DH11" s="55"/>
      <c r="DI11" s="52"/>
      <c r="DJ11" s="55"/>
      <c r="DK11" s="52"/>
      <c r="DL11" s="53"/>
      <c r="DM11" s="410"/>
      <c r="DN11" s="51"/>
      <c r="DO11" s="57"/>
      <c r="DP11" s="58"/>
      <c r="DQ11" s="239"/>
      <c r="DR11" s="51"/>
      <c r="DS11" s="57"/>
      <c r="DT11" s="51"/>
      <c r="DU11" s="57"/>
      <c r="DV11" s="58"/>
      <c r="DW11" s="59"/>
      <c r="DX11" s="58"/>
      <c r="DY11" s="60"/>
      <c r="ED11" s="262" t="s">
        <v>165</v>
      </c>
      <c r="EE11" s="459">
        <v>233.753</v>
      </c>
      <c r="EF11" s="467" t="s">
        <v>166</v>
      </c>
      <c r="EG11" s="468">
        <v>233.753</v>
      </c>
      <c r="EH11" s="395"/>
      <c r="EI11" s="417"/>
      <c r="EJ11" s="467" t="s">
        <v>167</v>
      </c>
      <c r="EK11" s="459">
        <v>231.693</v>
      </c>
      <c r="EL11" s="465" t="s">
        <v>168</v>
      </c>
      <c r="EM11" s="462">
        <v>231.693</v>
      </c>
    </row>
    <row r="12" spans="1:143" s="40" customFormat="1" ht="21" customHeight="1" thickBot="1">
      <c r="A12"/>
      <c r="B12" s="303" t="s">
        <v>111</v>
      </c>
      <c r="C12" s="304">
        <v>220.756</v>
      </c>
      <c r="D12" s="470" t="s">
        <v>112</v>
      </c>
      <c r="E12" s="461">
        <v>220.756</v>
      </c>
      <c r="F12" s="2"/>
      <c r="G12" s="4"/>
      <c r="H12" s="305" t="s">
        <v>113</v>
      </c>
      <c r="I12" s="304">
        <v>221.829</v>
      </c>
      <c r="J12" s="470" t="s">
        <v>114</v>
      </c>
      <c r="K12" s="464">
        <v>221.829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 s="1"/>
      <c r="AU12" s="1"/>
      <c r="AV12" s="1"/>
      <c r="AW12" s="1"/>
      <c r="AX12" s="1"/>
      <c r="AY12" s="1"/>
      <c r="AZ12" s="1"/>
      <c r="BA12" s="1"/>
      <c r="BB12"/>
      <c r="BC12"/>
      <c r="BD12"/>
      <c r="BE12"/>
      <c r="BF12"/>
      <c r="BP12"/>
      <c r="BQ12"/>
      <c r="BR12"/>
      <c r="BS12"/>
      <c r="BT12"/>
      <c r="BU12" s="65" t="s">
        <v>77</v>
      </c>
      <c r="BV12"/>
      <c r="BW12"/>
      <c r="BX12"/>
      <c r="BY12"/>
      <c r="BZ12"/>
      <c r="CA12"/>
      <c r="CB12"/>
      <c r="CC12"/>
      <c r="CD12"/>
      <c r="CE12"/>
      <c r="CO12" s="2"/>
      <c r="CP12" s="64"/>
      <c r="CQ12" s="490"/>
      <c r="CS12"/>
      <c r="CT12" s="440"/>
      <c r="CU12" s="430"/>
      <c r="CV12" s="432" t="s">
        <v>85</v>
      </c>
      <c r="CW12" s="304">
        <v>2.618</v>
      </c>
      <c r="CX12" s="108"/>
      <c r="CY12" s="448"/>
      <c r="CZ12" s="396"/>
      <c r="DA12" s="444"/>
      <c r="DB12" s="1"/>
      <c r="DD12" s="1"/>
      <c r="DE12" s="1"/>
      <c r="DX12"/>
      <c r="ED12" s="43"/>
      <c r="EE12" s="44"/>
      <c r="EF12" s="45"/>
      <c r="EG12" s="44"/>
      <c r="EH12" s="45"/>
      <c r="EI12" s="44"/>
      <c r="EJ12" s="45"/>
      <c r="EK12" s="44"/>
      <c r="EL12" s="466"/>
      <c r="EM12" s="46"/>
    </row>
    <row r="13" spans="2:109" ht="21" customHeight="1" thickBot="1">
      <c r="B13" s="303" t="s">
        <v>115</v>
      </c>
      <c r="C13" s="304">
        <v>221.829</v>
      </c>
      <c r="D13" s="470" t="s">
        <v>116</v>
      </c>
      <c r="E13" s="461">
        <v>221.829</v>
      </c>
      <c r="F13" s="2"/>
      <c r="G13" s="4"/>
      <c r="H13" s="305" t="s">
        <v>117</v>
      </c>
      <c r="I13" s="304">
        <v>220.756</v>
      </c>
      <c r="J13" s="470" t="s">
        <v>118</v>
      </c>
      <c r="K13" s="464">
        <v>220.756</v>
      </c>
      <c r="AT13" s="1"/>
      <c r="AU13" s="1"/>
      <c r="AV13" s="1"/>
      <c r="AW13" s="1"/>
      <c r="AX13" s="1"/>
      <c r="AY13" s="1"/>
      <c r="AZ13" s="1"/>
      <c r="BA13" s="1"/>
      <c r="BU13" s="65" t="s">
        <v>259</v>
      </c>
      <c r="CO13" s="64"/>
      <c r="CP13" s="64"/>
      <c r="CQ13" s="2"/>
      <c r="CT13" s="56"/>
      <c r="CU13" s="50"/>
      <c r="CV13" s="51"/>
      <c r="CW13" s="57"/>
      <c r="CX13" s="51"/>
      <c r="CY13" s="57"/>
      <c r="CZ13" s="58"/>
      <c r="DA13" s="407"/>
      <c r="DB13" s="1"/>
      <c r="DD13" s="1"/>
      <c r="DE13" s="1"/>
    </row>
    <row r="14" spans="1:127" s="62" customFormat="1" ht="21" customHeight="1">
      <c r="A14"/>
      <c r="B14" s="303" t="s">
        <v>119</v>
      </c>
      <c r="C14" s="304">
        <v>223.285</v>
      </c>
      <c r="D14" s="470" t="s">
        <v>120</v>
      </c>
      <c r="E14" s="461">
        <v>223.285</v>
      </c>
      <c r="F14" s="2"/>
      <c r="G14" s="4"/>
      <c r="H14" s="305" t="s">
        <v>121</v>
      </c>
      <c r="I14" s="304">
        <v>219.438</v>
      </c>
      <c r="J14" s="470" t="s">
        <v>122</v>
      </c>
      <c r="K14" s="464">
        <v>219.438</v>
      </c>
      <c r="L14"/>
      <c r="M14"/>
      <c r="N14"/>
      <c r="O14"/>
      <c r="P14"/>
      <c r="Q14"/>
      <c r="R14"/>
      <c r="AT14" s="1"/>
      <c r="AU14" s="1"/>
      <c r="AV14" s="1"/>
      <c r="AW14" s="1"/>
      <c r="AX14" s="1"/>
      <c r="AY14" s="1"/>
      <c r="AZ14" s="1"/>
      <c r="BA14" s="1"/>
      <c r="BC14"/>
      <c r="BD14"/>
      <c r="BE14"/>
      <c r="BF14"/>
      <c r="BP14"/>
      <c r="BQ14"/>
      <c r="BR14"/>
      <c r="BS14"/>
      <c r="BT14"/>
      <c r="BV14"/>
      <c r="BW14"/>
      <c r="BX14"/>
      <c r="BY14"/>
      <c r="CO14" s="64"/>
      <c r="CP14" s="64"/>
      <c r="CQ14" s="63"/>
      <c r="CS14"/>
      <c r="CT14" s="1"/>
      <c r="CU14" s="1"/>
      <c r="CV14" s="1"/>
      <c r="CW14" s="1"/>
      <c r="CX14" s="1"/>
      <c r="CY14" s="1"/>
      <c r="CZ14" s="1"/>
      <c r="DA14" s="1"/>
      <c r="DB14" s="1"/>
      <c r="DJ14"/>
      <c r="DK14"/>
      <c r="DL14"/>
      <c r="DM14"/>
      <c r="DR14"/>
      <c r="DS14"/>
      <c r="DV14"/>
      <c r="DW14"/>
    </row>
    <row r="15" spans="1:144" s="63" customFormat="1" ht="21" customHeight="1">
      <c r="A15"/>
      <c r="B15" s="303" t="s">
        <v>123</v>
      </c>
      <c r="C15" s="304">
        <v>224.545</v>
      </c>
      <c r="D15" s="470" t="s">
        <v>124</v>
      </c>
      <c r="E15" s="461">
        <v>224.545</v>
      </c>
      <c r="F15" s="2"/>
      <c r="G15" s="4"/>
      <c r="H15" s="305" t="s">
        <v>125</v>
      </c>
      <c r="I15" s="304">
        <v>218.263</v>
      </c>
      <c r="J15" s="470" t="s">
        <v>126</v>
      </c>
      <c r="K15" s="464">
        <v>218.263</v>
      </c>
      <c r="L15"/>
      <c r="M15"/>
      <c r="N15"/>
      <c r="O15"/>
      <c r="P15"/>
      <c r="Q15"/>
      <c r="R15"/>
      <c r="S15"/>
      <c r="T15"/>
      <c r="U15"/>
      <c r="V15"/>
      <c r="W15"/>
      <c r="AO15"/>
      <c r="AP15"/>
      <c r="AQ15"/>
      <c r="AR15"/>
      <c r="AS15"/>
      <c r="AT15" s="1"/>
      <c r="AU15" s="1"/>
      <c r="AV15" s="1"/>
      <c r="AW15" s="1"/>
      <c r="AX15" s="1"/>
      <c r="AY15" s="1"/>
      <c r="AZ15" s="1"/>
      <c r="BA15" s="1"/>
      <c r="BB15"/>
      <c r="BC15"/>
      <c r="BD15"/>
      <c r="BE15"/>
      <c r="BF15"/>
      <c r="BP15"/>
      <c r="BQ15"/>
      <c r="BR15"/>
      <c r="BS15"/>
      <c r="BT15"/>
      <c r="BU15"/>
      <c r="BV15"/>
      <c r="BW15"/>
      <c r="BX15"/>
      <c r="BY15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4"/>
      <c r="CP15" s="64"/>
      <c r="CQ15" s="2"/>
      <c r="CR15"/>
      <c r="CS15"/>
      <c r="CT15" s="1"/>
      <c r="CU15" s="1"/>
      <c r="CV15" s="1"/>
      <c r="CW15" s="1"/>
      <c r="CX15" s="1"/>
      <c r="CY15" s="1"/>
      <c r="CZ15" s="1"/>
      <c r="DA15" s="1"/>
      <c r="DB15" s="1"/>
      <c r="DC15"/>
      <c r="DD15" s="1"/>
      <c r="DE15" s="1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64" customFormat="1" ht="21" customHeight="1">
      <c r="A16" s="61"/>
      <c r="B16" s="303" t="s">
        <v>127</v>
      </c>
      <c r="C16" s="304">
        <v>226.155</v>
      </c>
      <c r="D16" s="470" t="s">
        <v>128</v>
      </c>
      <c r="E16" s="461">
        <v>226.155</v>
      </c>
      <c r="F16" s="2"/>
      <c r="G16" s="4"/>
      <c r="H16" s="305" t="s">
        <v>129</v>
      </c>
      <c r="I16" s="304">
        <v>216.476</v>
      </c>
      <c r="J16" s="470" t="s">
        <v>130</v>
      </c>
      <c r="K16" s="464">
        <v>216.476</v>
      </c>
      <c r="L16" s="61"/>
      <c r="M16" s="61"/>
      <c r="N16" s="61"/>
      <c r="O16" s="61"/>
      <c r="P16" s="61"/>
      <c r="Q16" s="61"/>
      <c r="R16" s="61"/>
      <c r="S16" s="61"/>
      <c r="V16" s="61"/>
      <c r="W16" s="61"/>
      <c r="AO16" s="61"/>
      <c r="AP16" s="61"/>
      <c r="AQ16" s="61"/>
      <c r="AR16" s="61"/>
      <c r="AS16" s="61"/>
      <c r="AT16" s="1"/>
      <c r="AU16" s="1"/>
      <c r="AV16" s="1"/>
      <c r="AW16" s="1"/>
      <c r="AX16" s="1"/>
      <c r="AY16" s="1"/>
      <c r="AZ16" s="1"/>
      <c r="BA16" s="1"/>
      <c r="BB16" s="61"/>
      <c r="BC16" s="61"/>
      <c r="BD16" s="61"/>
      <c r="BF16" s="61"/>
      <c r="BG16" s="61"/>
      <c r="BH16" s="61"/>
      <c r="BI16" s="61"/>
      <c r="BJ16" s="61"/>
      <c r="BK16" s="61"/>
      <c r="BL16" s="61"/>
      <c r="BM16" s="61"/>
      <c r="BN16" s="61"/>
      <c r="BQ16" s="61"/>
      <c r="BS16" s="61"/>
      <c r="BT16" s="61"/>
      <c r="BU16" s="61"/>
      <c r="BV16" s="61"/>
      <c r="BW16" s="61"/>
      <c r="BX16" s="61"/>
      <c r="CB16" s="61"/>
      <c r="CC16" s="61"/>
      <c r="CD16" s="61"/>
      <c r="CE16" s="61"/>
      <c r="CF16" s="61"/>
      <c r="CG16" s="62"/>
      <c r="CH16" s="62"/>
      <c r="CI16" s="62"/>
      <c r="CJ16" s="62"/>
      <c r="CK16" s="62"/>
      <c r="CL16" s="62"/>
      <c r="CM16" s="62"/>
      <c r="CN16" s="62"/>
      <c r="CR16" s="61"/>
      <c r="CS16"/>
      <c r="CT16" s="1"/>
      <c r="CU16" s="1"/>
      <c r="CV16" s="1"/>
      <c r="CW16" s="1"/>
      <c r="CX16" s="1"/>
      <c r="CY16" s="1"/>
      <c r="CZ16" s="1"/>
      <c r="DA16" s="1"/>
      <c r="DB16" s="1"/>
      <c r="DC16"/>
      <c r="DD16"/>
      <c r="DE16"/>
      <c r="DF16"/>
      <c r="DG16"/>
      <c r="DH16"/>
      <c r="DI16"/>
      <c r="DJ16"/>
      <c r="DK16"/>
      <c r="DW16" s="499" t="s">
        <v>272</v>
      </c>
      <c r="EM16" s="2"/>
      <c r="EN16" s="2"/>
    </row>
    <row r="17" spans="2:144" s="64" customFormat="1" ht="21" customHeight="1">
      <c r="B17" s="306"/>
      <c r="C17" s="415"/>
      <c r="D17" s="416"/>
      <c r="E17" s="415"/>
      <c r="F17" s="395"/>
      <c r="G17" s="417"/>
      <c r="H17" s="416"/>
      <c r="I17" s="415"/>
      <c r="J17" s="416"/>
      <c r="K17" s="418"/>
      <c r="AT17" s="1"/>
      <c r="AU17" s="1"/>
      <c r="AV17" s="1"/>
      <c r="AW17" s="1"/>
      <c r="AX17" s="1"/>
      <c r="AY17" s="1"/>
      <c r="AZ17" s="1"/>
      <c r="BA17" s="1"/>
      <c r="CG17" s="62"/>
      <c r="CH17" s="62"/>
      <c r="CI17" s="62"/>
      <c r="CJ17" s="62"/>
      <c r="CK17" s="62"/>
      <c r="CL17" s="62"/>
      <c r="CM17" s="62"/>
      <c r="CN17" s="62"/>
      <c r="CS17"/>
      <c r="CT17" s="1"/>
      <c r="CU17" s="1"/>
      <c r="CV17" s="1"/>
      <c r="CW17" s="1"/>
      <c r="CX17" s="1"/>
      <c r="CY17" s="1"/>
      <c r="CZ17" s="1"/>
      <c r="DA17" s="1"/>
      <c r="DB17" s="1"/>
      <c r="DC17"/>
      <c r="DD17"/>
      <c r="DE17"/>
      <c r="DF17"/>
      <c r="DG17"/>
      <c r="DH17"/>
      <c r="DI17"/>
      <c r="DJ17"/>
      <c r="DK17"/>
      <c r="DW17" s="500" t="s">
        <v>254</v>
      </c>
      <c r="EN17" s="2"/>
    </row>
    <row r="18" spans="2:144" s="64" customFormat="1" ht="21" customHeight="1">
      <c r="B18" s="307" t="s">
        <v>131</v>
      </c>
      <c r="C18" s="459">
        <v>227.598</v>
      </c>
      <c r="D18" s="469" t="s">
        <v>132</v>
      </c>
      <c r="E18" s="468">
        <v>227.598</v>
      </c>
      <c r="F18" s="2"/>
      <c r="G18" s="4"/>
      <c r="H18" s="308" t="s">
        <v>133</v>
      </c>
      <c r="I18" s="459">
        <v>215.393</v>
      </c>
      <c r="J18" s="469" t="s">
        <v>134</v>
      </c>
      <c r="K18" s="462">
        <v>215.393</v>
      </c>
      <c r="AT18" s="1"/>
      <c r="AU18" s="1"/>
      <c r="AV18" s="1"/>
      <c r="AW18" s="1"/>
      <c r="AX18" s="1"/>
      <c r="AY18" s="1"/>
      <c r="AZ18" s="1"/>
      <c r="BA18" s="1"/>
      <c r="CG18" s="62"/>
      <c r="CH18" s="62"/>
      <c r="CI18" s="62"/>
      <c r="CJ18" s="62"/>
      <c r="CK18" s="62"/>
      <c r="CL18" s="62"/>
      <c r="CM18" s="62"/>
      <c r="CN18" s="62"/>
      <c r="CO18" s="2"/>
      <c r="CS18"/>
      <c r="CT18" s="1"/>
      <c r="CU18" s="1"/>
      <c r="CV18" s="1"/>
      <c r="CW18" s="1"/>
      <c r="CX18" s="1"/>
      <c r="CY18" s="1"/>
      <c r="CZ18" s="1"/>
      <c r="DA18" s="1"/>
      <c r="DB18" s="1"/>
      <c r="DW18" s="500" t="s">
        <v>258</v>
      </c>
      <c r="EN18" s="2"/>
    </row>
    <row r="19" spans="2:144" s="64" customFormat="1" ht="21" customHeight="1" thickBot="1">
      <c r="B19" s="43"/>
      <c r="C19" s="44"/>
      <c r="D19" s="45"/>
      <c r="E19" s="44"/>
      <c r="F19" s="45"/>
      <c r="G19" s="44"/>
      <c r="H19" s="45"/>
      <c r="I19" s="44"/>
      <c r="J19" s="45"/>
      <c r="K19" s="46"/>
      <c r="AT19" s="1"/>
      <c r="AU19" s="1"/>
      <c r="AV19" s="1"/>
      <c r="AW19" s="1"/>
      <c r="AX19" s="1"/>
      <c r="AY19" s="1"/>
      <c r="AZ19" s="1"/>
      <c r="BA19" s="1"/>
      <c r="CO19" s="2"/>
      <c r="CS19"/>
      <c r="CT19" s="1"/>
      <c r="CU19" s="1"/>
      <c r="CV19" s="1"/>
      <c r="CW19" s="1"/>
      <c r="CX19" s="1"/>
      <c r="CY19" s="1"/>
      <c r="CZ19" s="1"/>
      <c r="DA19" s="1"/>
      <c r="DB19" s="1"/>
      <c r="DV19" s="521">
        <v>2.353</v>
      </c>
      <c r="DX19" s="64">
        <v>2.418</v>
      </c>
      <c r="EN19" s="2"/>
    </row>
    <row r="20" spans="46:144" s="64" customFormat="1" ht="18" customHeight="1">
      <c r="AT20" s="1"/>
      <c r="AU20" s="1"/>
      <c r="AV20" s="1"/>
      <c r="AW20" s="1"/>
      <c r="AX20" s="1"/>
      <c r="AY20" s="1"/>
      <c r="AZ20" s="1"/>
      <c r="BA20" s="1"/>
      <c r="CO20" s="2"/>
      <c r="CS20"/>
      <c r="CT20" s="1"/>
      <c r="CU20" s="1"/>
      <c r="DE20" s="71" t="s">
        <v>186</v>
      </c>
      <c r="DT20" s="486" t="s">
        <v>202</v>
      </c>
      <c r="DW20" s="61"/>
      <c r="EC20" s="540" t="s">
        <v>270</v>
      </c>
      <c r="EJ20" s="473" t="s">
        <v>185</v>
      </c>
      <c r="EN20" s="2"/>
    </row>
    <row r="21" spans="93:130" s="64" customFormat="1" ht="18" customHeight="1">
      <c r="CO21" s="2"/>
      <c r="CS21"/>
      <c r="CT21" s="1"/>
      <c r="CU21" s="1"/>
      <c r="CV21"/>
      <c r="DZ21" s="480">
        <v>34</v>
      </c>
    </row>
    <row r="22" spans="93:141" s="64" customFormat="1" ht="18" customHeight="1">
      <c r="CO22" s="2"/>
      <c r="CS22"/>
      <c r="CT22" s="1"/>
      <c r="CU22" s="1"/>
      <c r="CV22"/>
      <c r="CW22" s="61"/>
      <c r="CX22" s="61"/>
      <c r="CY22" s="61"/>
      <c r="CZ22" s="61"/>
      <c r="DB22" s="61"/>
      <c r="DC22" s="66"/>
      <c r="DF22" s="61"/>
      <c r="DG22" s="66"/>
      <c r="DH22" s="61"/>
      <c r="DI22" s="66"/>
      <c r="DO22" s="68"/>
      <c r="DQ22" s="2"/>
      <c r="DT22" s="68"/>
      <c r="DW22" s="68"/>
      <c r="DZ22" s="61"/>
      <c r="EA22" s="68"/>
      <c r="EB22" s="68"/>
      <c r="ED22" s="68"/>
      <c r="EE22" s="68"/>
      <c r="EF22" s="68"/>
      <c r="EK22" s="68"/>
    </row>
    <row r="23" spans="93:142" s="64" customFormat="1" ht="18" customHeight="1">
      <c r="CO23" s="2"/>
      <c r="CS23"/>
      <c r="CT23" s="1"/>
      <c r="CU23" s="1"/>
      <c r="CV23"/>
      <c r="CW23" s="61"/>
      <c r="CX23" s="61"/>
      <c r="CY23" s="61"/>
      <c r="CZ23" s="61"/>
      <c r="DA23" s="61"/>
      <c r="DB23" s="61"/>
      <c r="DE23" s="61"/>
      <c r="DF23" s="61"/>
      <c r="DG23" s="61"/>
      <c r="DH23" s="61"/>
      <c r="DI23" s="61"/>
      <c r="DZ23" s="2"/>
      <c r="EB23" s="2"/>
      <c r="EC23" s="539" t="s">
        <v>85</v>
      </c>
      <c r="ED23" s="2"/>
      <c r="EE23" s="2"/>
      <c r="EG23" s="2"/>
      <c r="EJ23" s="68"/>
      <c r="EL23" s="2"/>
    </row>
    <row r="24" spans="93:140" s="64" customFormat="1" ht="18" customHeight="1">
      <c r="CO24" s="2"/>
      <c r="CS24"/>
      <c r="CT24" s="1"/>
      <c r="CU24" s="1"/>
      <c r="CV24" s="61"/>
      <c r="CW24" s="61"/>
      <c r="CZ24" s="61"/>
      <c r="DA24" s="61"/>
      <c r="DB24" s="61"/>
      <c r="DE24" s="61"/>
      <c r="DG24" s="61"/>
      <c r="DI24" s="78" t="s">
        <v>187</v>
      </c>
      <c r="DY24" s="489" t="s">
        <v>153</v>
      </c>
      <c r="DZ24" s="2"/>
      <c r="EA24" s="2"/>
      <c r="EB24" s="2"/>
      <c r="EC24" s="61"/>
      <c r="ED24" s="61"/>
      <c r="EE24" s="2"/>
      <c r="EF24" s="2"/>
      <c r="EJ24" s="487" t="s">
        <v>231</v>
      </c>
    </row>
    <row r="25" spans="93:143" s="64" customFormat="1" ht="18" customHeight="1">
      <c r="CO25" s="2"/>
      <c r="CU25" s="66"/>
      <c r="CW25" s="61"/>
      <c r="CX25" s="61"/>
      <c r="DJ25"/>
      <c r="DK25"/>
      <c r="EB25" s="253" t="s">
        <v>203</v>
      </c>
      <c r="EC25" s="498" t="s">
        <v>184</v>
      </c>
      <c r="EE25" s="61"/>
      <c r="EF25" s="61"/>
      <c r="EI25" s="61"/>
      <c r="EJ25" s="488">
        <v>4124</v>
      </c>
      <c r="EM25" s="2"/>
    </row>
    <row r="26" spans="50:144" s="64" customFormat="1" ht="18" customHeight="1">
      <c r="AX26" s="1"/>
      <c r="AY26" s="1"/>
      <c r="AZ26" s="1"/>
      <c r="BA26" s="1"/>
      <c r="CO26" s="2"/>
      <c r="CT26"/>
      <c r="CU26"/>
      <c r="CY26" s="61"/>
      <c r="DJ26"/>
      <c r="DK26"/>
      <c r="DZ26" s="61"/>
      <c r="EE26" s="68"/>
      <c r="EL26" s="2"/>
      <c r="EM26" s="2"/>
      <c r="EN26" s="2"/>
    </row>
    <row r="27" spans="50:144" s="64" customFormat="1" ht="18" customHeight="1">
      <c r="AX27" s="1"/>
      <c r="AY27" s="1"/>
      <c r="AZ27" s="1"/>
      <c r="BA27" s="1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 s="61"/>
      <c r="DZ27" s="69" t="s">
        <v>257</v>
      </c>
      <c r="EM27" s="2"/>
      <c r="EN27" s="2"/>
    </row>
    <row r="28" spans="98:144" s="64" customFormat="1" ht="18" customHeight="1"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Z28" s="541" t="s">
        <v>271</v>
      </c>
      <c r="EI28" s="61"/>
      <c r="EJ28" s="321" t="s">
        <v>34</v>
      </c>
      <c r="EM28" s="2"/>
      <c r="EN28" s="2"/>
    </row>
    <row r="29" spans="60:144" s="64" customFormat="1" ht="18" customHeight="1">
      <c r="BH29" s="61"/>
      <c r="BI29" s="61"/>
      <c r="BJ29" s="61"/>
      <c r="BK29" s="483">
        <v>229.52</v>
      </c>
      <c r="BM29" s="61"/>
      <c r="CE29" s="61"/>
      <c r="CF29" s="61"/>
      <c r="CT29"/>
      <c r="CU29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489" t="s">
        <v>273</v>
      </c>
      <c r="EA29" s="61"/>
      <c r="EB29" s="61"/>
      <c r="EC29" s="61"/>
      <c r="ED29" s="61"/>
      <c r="EE29" s="61"/>
      <c r="EF29" s="61"/>
      <c r="EG29" s="61"/>
      <c r="EH29" s="61"/>
      <c r="EI29" s="61"/>
      <c r="EJ29" s="321" t="s">
        <v>205</v>
      </c>
      <c r="EK29" s="61"/>
      <c r="EL29" s="61"/>
      <c r="EN29" s="2"/>
    </row>
    <row r="30" spans="62:144" s="61" customFormat="1" ht="18" customHeight="1">
      <c r="BJ30"/>
      <c r="BK30" s="64"/>
      <c r="BQ30" s="19" t="s">
        <v>241</v>
      </c>
      <c r="CT30"/>
      <c r="CU30"/>
      <c r="EN30" s="2"/>
    </row>
    <row r="31" spans="1:144" s="64" customFormat="1" ht="18" customHeight="1">
      <c r="A31" s="61"/>
      <c r="B31" s="61"/>
      <c r="C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AJ31" s="61"/>
      <c r="AK31" s="61"/>
      <c r="AL31" s="61"/>
      <c r="AM31" s="61"/>
      <c r="AN31"/>
      <c r="AO31" s="61"/>
      <c r="AP31" s="61"/>
      <c r="AQ31" s="61"/>
      <c r="AS31" s="346"/>
      <c r="AT31" s="347"/>
      <c r="AU31" s="347"/>
      <c r="AV31" s="347"/>
      <c r="AW31" s="347"/>
      <c r="AX31" s="348"/>
      <c r="AY31" s="61"/>
      <c r="BA31" s="61"/>
      <c r="BB31" s="61"/>
      <c r="BG31" s="61"/>
      <c r="BH31" s="61"/>
      <c r="BI31" s="61"/>
      <c r="BJ31" s="61"/>
      <c r="BK31" s="61"/>
      <c r="BO31" s="61"/>
      <c r="BP31" s="61"/>
      <c r="BQ31" s="61"/>
      <c r="BR31" s="61"/>
      <c r="BT31" s="61"/>
      <c r="BU31" s="61"/>
      <c r="BV31" s="61"/>
      <c r="BW31" s="61"/>
      <c r="BX31" s="66"/>
      <c r="BY31" s="61"/>
      <c r="CB31" s="61"/>
      <c r="CE31" s="61"/>
      <c r="CF31" s="61"/>
      <c r="CT31"/>
      <c r="CU31"/>
      <c r="EN31" s="2"/>
    </row>
    <row r="32" spans="20:144" s="61" customFormat="1" ht="18" customHeight="1"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S32" s="349"/>
      <c r="AT32" s="68"/>
      <c r="AU32" s="68"/>
      <c r="AV32" s="350"/>
      <c r="AW32" s="350"/>
      <c r="AX32" s="351"/>
      <c r="BB32" s="64"/>
      <c r="BR32" s="325" t="s">
        <v>240</v>
      </c>
      <c r="BS32" s="64"/>
      <c r="CL32" s="76" t="s">
        <v>46</v>
      </c>
      <c r="CP32" s="64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2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2"/>
    </row>
    <row r="33" spans="20:144" s="61" customFormat="1" ht="18" customHeight="1"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S33" s="349"/>
      <c r="AT33" s="68"/>
      <c r="AU33" s="68"/>
      <c r="AV33" s="350"/>
      <c r="AW33" s="350"/>
      <c r="AX33" s="351"/>
      <c r="BC33" s="537">
        <v>229.445</v>
      </c>
      <c r="BP33" s="538" t="s">
        <v>16</v>
      </c>
      <c r="BQ33" s="323"/>
      <c r="CA33" s="66"/>
      <c r="CP33" s="64"/>
      <c r="CQ33" s="64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2"/>
    </row>
    <row r="34" spans="17:144" s="61" customFormat="1" ht="18" customHeight="1">
      <c r="Q34" s="69" t="s">
        <v>51</v>
      </c>
      <c r="T34" s="477" t="s">
        <v>237</v>
      </c>
      <c r="AK34" s="67" t="s">
        <v>31</v>
      </c>
      <c r="AS34" s="352"/>
      <c r="AT34" s="353"/>
      <c r="AU34" s="353"/>
      <c r="AV34" s="353"/>
      <c r="AW34" s="353"/>
      <c r="AX34" s="354"/>
      <c r="BD34"/>
      <c r="BU34" s="479">
        <v>16</v>
      </c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2"/>
    </row>
    <row r="35" spans="17:144" s="61" customFormat="1" ht="18" customHeight="1">
      <c r="Q35" s="70" t="s">
        <v>174</v>
      </c>
      <c r="R35" s="253" t="s">
        <v>173</v>
      </c>
      <c r="T35" s="478" t="s">
        <v>238</v>
      </c>
      <c r="W35" s="64"/>
      <c r="X35" s="64"/>
      <c r="Y35" s="66"/>
      <c r="Z35" s="64"/>
      <c r="AA35" s="64"/>
      <c r="AB35" s="64"/>
      <c r="AC35" s="64"/>
      <c r="AD35" s="64"/>
      <c r="AE35" s="64"/>
      <c r="AF35" s="64"/>
      <c r="AH35" s="64"/>
      <c r="AP35" s="61" t="s">
        <v>36</v>
      </c>
      <c r="AY35" s="482" t="s">
        <v>82</v>
      </c>
      <c r="BY35" s="76" t="s">
        <v>17</v>
      </c>
      <c r="CV35" s="64"/>
      <c r="CY35" s="299" t="s">
        <v>269</v>
      </c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</row>
    <row r="36" spans="22:144" s="61" customFormat="1" ht="18" customHeight="1">
      <c r="V36" s="64"/>
      <c r="W36" s="64"/>
      <c r="X36" s="64"/>
      <c r="Y36" s="387">
        <v>229.127</v>
      </c>
      <c r="Z36" s="64"/>
      <c r="AB36" s="64"/>
      <c r="AD36" s="64"/>
      <c r="AE36" s="64"/>
      <c r="AK36" s="479">
        <v>11</v>
      </c>
      <c r="AT36" s="66"/>
      <c r="BB36" s="64"/>
      <c r="BF36"/>
      <c r="BQ36" s="515" t="s">
        <v>25</v>
      </c>
      <c r="BW36" s="64"/>
      <c r="BX36" s="480">
        <v>18</v>
      </c>
      <c r="CF36" s="480">
        <v>20</v>
      </c>
      <c r="CG36" s="480">
        <v>21</v>
      </c>
      <c r="CS36" s="480">
        <v>23</v>
      </c>
      <c r="DC36" s="294">
        <v>229.994</v>
      </c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</row>
    <row r="37" spans="2:144" s="61" customFormat="1" ht="18" customHeight="1">
      <c r="B37" s="64"/>
      <c r="C37" s="64"/>
      <c r="D37" s="64"/>
      <c r="E37" s="64"/>
      <c r="G37" s="64"/>
      <c r="U37"/>
      <c r="X37" s="64"/>
      <c r="Z37"/>
      <c r="AA37" s="64"/>
      <c r="BA37" s="66"/>
      <c r="BC37" s="66"/>
      <c r="CY37" s="66"/>
      <c r="DD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</row>
    <row r="38" spans="2:144" s="61" customFormat="1" ht="18" customHeight="1">
      <c r="B38" s="64"/>
      <c r="C38" s="64"/>
      <c r="D38" s="64"/>
      <c r="E38" s="64"/>
      <c r="G38" s="64"/>
      <c r="W38" s="521" t="s">
        <v>35</v>
      </c>
      <c r="X38" s="64"/>
      <c r="Z38" s="64"/>
      <c r="AA38" s="64"/>
      <c r="AE38" s="324" t="s">
        <v>265</v>
      </c>
      <c r="AJ38" s="434" t="s">
        <v>137</v>
      </c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CE38" s="275" t="s">
        <v>26</v>
      </c>
      <c r="DC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</row>
    <row r="39" spans="2:144" s="61" customFormat="1" ht="18" customHeight="1">
      <c r="B39" s="64"/>
      <c r="C39" s="64"/>
      <c r="D39" s="64"/>
      <c r="E39" s="64"/>
      <c r="F39" s="64"/>
      <c r="G39" s="64"/>
      <c r="I39" s="299">
        <v>228.936</v>
      </c>
      <c r="L39" s="479">
        <v>1</v>
      </c>
      <c r="U39" s="64"/>
      <c r="V39" s="64"/>
      <c r="X39" s="64"/>
      <c r="Z39" s="64"/>
      <c r="AD39" s="480">
        <v>9</v>
      </c>
      <c r="AE39" s="480">
        <v>10</v>
      </c>
      <c r="AH39" s="64"/>
      <c r="AO39" s="481" t="s">
        <v>15</v>
      </c>
      <c r="AP39" s="66"/>
      <c r="AQ39" s="66"/>
      <c r="AR39" s="66"/>
      <c r="AS39" s="66"/>
      <c r="AT39" s="66"/>
      <c r="AU39" s="66"/>
      <c r="AV39" s="66"/>
      <c r="AW39" s="66"/>
      <c r="AX39" s="66"/>
      <c r="BT39" s="75" t="s">
        <v>145</v>
      </c>
      <c r="BY39" s="480">
        <v>19</v>
      </c>
      <c r="CG39" s="70" t="s">
        <v>45</v>
      </c>
      <c r="DA39" s="580">
        <v>25</v>
      </c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</row>
    <row r="40" spans="2:132" s="61" customFormat="1" ht="18" customHeight="1">
      <c r="B40" s="64"/>
      <c r="C40" s="64"/>
      <c r="D40" s="64"/>
      <c r="E40" s="64"/>
      <c r="G40" s="64"/>
      <c r="J40"/>
      <c r="Q40" s="64"/>
      <c r="R40" s="64"/>
      <c r="T40" s="64"/>
      <c r="V40" s="64"/>
      <c r="X40" s="64"/>
      <c r="Z40" s="64"/>
      <c r="AQ40" s="66"/>
      <c r="BA40" s="66"/>
      <c r="BC40" s="66"/>
      <c r="CM40" s="66"/>
      <c r="CQ40" s="66"/>
      <c r="CU40"/>
      <c r="DA40" s="580"/>
      <c r="DI40" s="275" t="s">
        <v>54</v>
      </c>
      <c r="DN40"/>
      <c r="DP40" s="64"/>
      <c r="DQ40" s="66"/>
      <c r="EB40" s="76" t="s">
        <v>175</v>
      </c>
    </row>
    <row r="41" spans="2:144" s="61" customFormat="1" ht="18" customHeight="1">
      <c r="B41" s="64"/>
      <c r="D41" s="522" t="s">
        <v>33</v>
      </c>
      <c r="F41" s="237" t="s">
        <v>14</v>
      </c>
      <c r="T41" s="64"/>
      <c r="V41" s="524" t="s">
        <v>30</v>
      </c>
      <c r="X41" s="64"/>
      <c r="Y41" s="64"/>
      <c r="AA41" s="64"/>
      <c r="AB41" s="64"/>
      <c r="AE41" s="71" t="s">
        <v>13</v>
      </c>
      <c r="AF41" s="64"/>
      <c r="AG41" s="64"/>
      <c r="EI41" s="132" t="s">
        <v>151</v>
      </c>
      <c r="EK41" s="336" t="s">
        <v>29</v>
      </c>
      <c r="EL41"/>
      <c r="EM41"/>
      <c r="EN41"/>
    </row>
    <row r="42" spans="13:144" s="61" customFormat="1" ht="18" customHeight="1">
      <c r="M42" s="480">
        <v>2</v>
      </c>
      <c r="R42" s="64"/>
      <c r="U42" s="480">
        <v>4</v>
      </c>
      <c r="V42" s="480">
        <v>6</v>
      </c>
      <c r="X42" s="64"/>
      <c r="AC42" s="64"/>
      <c r="AD42" s="64"/>
      <c r="AF42" s="64"/>
      <c r="AG42" s="64"/>
      <c r="BY42" s="74" t="s">
        <v>150</v>
      </c>
      <c r="CW42" s="326" t="s">
        <v>144</v>
      </c>
      <c r="DH42" s="480">
        <v>27</v>
      </c>
      <c r="DI42" s="480">
        <v>28</v>
      </c>
      <c r="EB42" s="480">
        <v>32</v>
      </c>
      <c r="EH42" s="64"/>
      <c r="EK42"/>
      <c r="EL42"/>
      <c r="EM42"/>
      <c r="EN42"/>
    </row>
    <row r="43" spans="2:144" s="61" customFormat="1" ht="18" customHeight="1">
      <c r="B43" s="337"/>
      <c r="C43"/>
      <c r="E43" s="64"/>
      <c r="H43" s="77"/>
      <c r="AP43" s="66"/>
      <c r="AQ43" s="66"/>
      <c r="AU43" s="68"/>
      <c r="AX43" s="68"/>
      <c r="AZ43" s="68"/>
      <c r="BA43" s="68"/>
      <c r="BB43" s="68"/>
      <c r="BC43" s="68"/>
      <c r="BD43" s="68"/>
      <c r="BE43" s="68"/>
      <c r="BF43" s="68"/>
      <c r="BG43" s="68"/>
      <c r="BH43" s="68"/>
      <c r="BS43" s="64"/>
      <c r="BU43" s="66"/>
      <c r="CQ43" s="66"/>
      <c r="DN43" s="66"/>
      <c r="DO43" s="66"/>
      <c r="DR43"/>
      <c r="DU43" s="64"/>
      <c r="EH43" s="66"/>
      <c r="EL43"/>
      <c r="EM43"/>
      <c r="EN43" s="64"/>
    </row>
    <row r="44" spans="4:144" s="61" customFormat="1" ht="18" customHeight="1">
      <c r="D44"/>
      <c r="E44" s="64"/>
      <c r="F44" s="64"/>
      <c r="G44" s="64"/>
      <c r="AE44" s="71" t="s">
        <v>23</v>
      </c>
      <c r="DF44"/>
      <c r="DL44"/>
      <c r="DS44" s="275" t="s">
        <v>147</v>
      </c>
      <c r="EB44" s="76" t="s">
        <v>176</v>
      </c>
      <c r="EL44"/>
      <c r="EM44"/>
      <c r="EN44"/>
    </row>
    <row r="45" spans="3:144" s="61" customFormat="1" ht="18" customHeight="1">
      <c r="C45" s="64"/>
      <c r="F45" s="64"/>
      <c r="G45" s="64"/>
      <c r="M45" s="70" t="s">
        <v>86</v>
      </c>
      <c r="O45" s="64"/>
      <c r="Q45"/>
      <c r="R45" s="64"/>
      <c r="Z45" s="64"/>
      <c r="CY45" s="73"/>
      <c r="CZ45" s="78" t="s">
        <v>18</v>
      </c>
      <c r="DB45"/>
      <c r="EH45" s="64"/>
      <c r="EK45"/>
      <c r="EL45"/>
      <c r="EM45"/>
      <c r="EN45"/>
    </row>
    <row r="46" spans="2:144" s="61" customFormat="1" ht="18" customHeight="1">
      <c r="B46" s="64"/>
      <c r="AM46" s="66"/>
      <c r="AP46" s="68"/>
      <c r="AQ46" s="68"/>
      <c r="AV46" s="66"/>
      <c r="AX46" s="66"/>
      <c r="BC46" s="64"/>
      <c r="BE46" s="66"/>
      <c r="BF46" s="66"/>
      <c r="BH46" s="66"/>
      <c r="BJ46" s="66"/>
      <c r="BQ46" s="64"/>
      <c r="BS46" s="64"/>
      <c r="BU46" s="66"/>
      <c r="CA46" s="66"/>
      <c r="DU46" s="64"/>
      <c r="EL46" s="337"/>
      <c r="EM46"/>
      <c r="EN46"/>
    </row>
    <row r="47" spans="5:144" s="61" customFormat="1" ht="18" customHeight="1">
      <c r="E47" s="64"/>
      <c r="F47" s="64"/>
      <c r="H47" s="64"/>
      <c r="M47" s="480">
        <v>3</v>
      </c>
      <c r="U47" s="480">
        <v>5</v>
      </c>
      <c r="Y47" s="480">
        <v>7</v>
      </c>
      <c r="AH47" s="66"/>
      <c r="BO47" s="72"/>
      <c r="BP47" s="72"/>
      <c r="BQ47" s="434" t="s">
        <v>143</v>
      </c>
      <c r="DL47" s="480">
        <v>29</v>
      </c>
      <c r="DR47" s="480">
        <v>30</v>
      </c>
      <c r="DS47" s="480">
        <v>31</v>
      </c>
      <c r="EK47"/>
      <c r="EL47"/>
      <c r="EM47"/>
      <c r="EN47"/>
    </row>
    <row r="48" spans="4:144" s="61" customFormat="1" ht="18" customHeight="1">
      <c r="D48" s="523" t="s">
        <v>19</v>
      </c>
      <c r="F48" s="238" t="s">
        <v>24</v>
      </c>
      <c r="AM48"/>
      <c r="AR48"/>
      <c r="AZ48" s="66"/>
      <c r="BA48" s="66"/>
      <c r="BB48" s="66"/>
      <c r="BC48" s="66"/>
      <c r="BD48" s="66"/>
      <c r="BJ48" s="66"/>
      <c r="BN48" s="66"/>
      <c r="BO48" s="66"/>
      <c r="BP48" s="536" t="s">
        <v>268</v>
      </c>
      <c r="BT48" s="66"/>
      <c r="CN48"/>
      <c r="CR48"/>
      <c r="CS48" s="66"/>
      <c r="DD48" s="75" t="s">
        <v>92</v>
      </c>
      <c r="EI48" s="131" t="s">
        <v>177</v>
      </c>
      <c r="EK48" s="338" t="s">
        <v>28</v>
      </c>
      <c r="EL48"/>
      <c r="EM48"/>
      <c r="EN48"/>
    </row>
    <row r="49" spans="4:138" s="61" customFormat="1" ht="18" customHeight="1">
      <c r="D49" s="64"/>
      <c r="M49" s="70" t="s">
        <v>21</v>
      </c>
      <c r="P49"/>
      <c r="R49" s="64"/>
      <c r="X49" s="64"/>
      <c r="AC49" s="480">
        <v>8</v>
      </c>
      <c r="AI49" s="434" t="s">
        <v>83</v>
      </c>
      <c r="AK49" s="66"/>
      <c r="AM49"/>
      <c r="AR49"/>
      <c r="AT49" s="64"/>
      <c r="AU49"/>
      <c r="BD49"/>
      <c r="BI49" s="66"/>
      <c r="BJ49" s="66"/>
      <c r="BP49"/>
      <c r="BU49" s="66"/>
      <c r="BV49" s="73"/>
      <c r="BW49" s="73"/>
      <c r="BX49" s="73"/>
      <c r="BZ49" s="73"/>
      <c r="CN49" s="73"/>
      <c r="CP49"/>
      <c r="CQ49" s="66"/>
      <c r="CT49" s="66"/>
      <c r="CU49" s="66"/>
      <c r="EH49" s="64"/>
    </row>
    <row r="50" spans="1:144" s="61" customFormat="1" ht="18" customHeight="1">
      <c r="A50" s="64"/>
      <c r="E50"/>
      <c r="J50" s="64"/>
      <c r="L50" s="64"/>
      <c r="BE50" s="68"/>
      <c r="BI50" s="68"/>
      <c r="BJ50" s="68"/>
      <c r="BM50" s="66"/>
      <c r="BP50" s="66"/>
      <c r="BT50" s="66"/>
      <c r="DC50" s="480">
        <v>26</v>
      </c>
      <c r="DH50"/>
      <c r="DK50" s="69" t="s">
        <v>183</v>
      </c>
      <c r="EL50" s="64"/>
      <c r="EM50" s="64"/>
      <c r="EN50" s="64"/>
    </row>
    <row r="51" spans="1:144" s="61" customFormat="1" ht="18" customHeight="1">
      <c r="A51" s="64"/>
      <c r="AI51"/>
      <c r="AM51" s="66"/>
      <c r="AO51" s="66"/>
      <c r="AW51" s="66"/>
      <c r="AZ51" s="66"/>
      <c r="BG51" s="66"/>
      <c r="BN51" s="64"/>
      <c r="BO51" s="64"/>
      <c r="BP51" s="64"/>
      <c r="BS51" s="64"/>
      <c r="CR51"/>
      <c r="CW51" s="74" t="s">
        <v>84</v>
      </c>
      <c r="DK51" s="70" t="s">
        <v>222</v>
      </c>
      <c r="EL51" s="64"/>
      <c r="EM51" s="64"/>
      <c r="EN51" s="64"/>
    </row>
    <row r="52" spans="17:131" ht="18" customHeight="1">
      <c r="Q52" s="61"/>
      <c r="AD52" s="61"/>
      <c r="AE52" s="61"/>
      <c r="AF52" s="61"/>
      <c r="AG52" s="61"/>
      <c r="AJ52" s="61"/>
      <c r="AK52" s="61"/>
      <c r="AL52" s="61"/>
      <c r="AM52" s="61"/>
      <c r="AP52" s="61"/>
      <c r="AQ52" s="66"/>
      <c r="AR52" s="61"/>
      <c r="AS52" s="61"/>
      <c r="AT52" s="61"/>
      <c r="AU52" s="61"/>
      <c r="AV52" s="61"/>
      <c r="AW52" s="61"/>
      <c r="AX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73"/>
      <c r="BL52" s="73"/>
      <c r="BM52" s="61"/>
      <c r="BN52" s="73"/>
      <c r="BO52" s="61"/>
      <c r="BP52" s="73"/>
      <c r="BQ52" s="61"/>
      <c r="BT52" s="61"/>
      <c r="BU52" s="66"/>
      <c r="BV52" s="66"/>
      <c r="BW52" s="66"/>
      <c r="BX52" s="61"/>
      <c r="BY52" s="61"/>
      <c r="BZ52" s="61"/>
      <c r="CN52" s="61"/>
      <c r="CO52" s="61"/>
      <c r="CP52" s="61"/>
      <c r="CQ52" s="61"/>
      <c r="CR52" s="61"/>
      <c r="CS52" s="61"/>
      <c r="CT52" s="61"/>
      <c r="CV52" s="61"/>
      <c r="CY52" s="480">
        <v>24</v>
      </c>
      <c r="DE52" s="61"/>
      <c r="DF52" s="61"/>
      <c r="DG52" s="61"/>
      <c r="DL52" s="61"/>
      <c r="DM52" s="61"/>
      <c r="DN52" s="61"/>
      <c r="DO52" s="61"/>
      <c r="DP52" s="61"/>
      <c r="DQ52" s="61"/>
      <c r="DR52" s="61"/>
      <c r="DS52" s="61"/>
      <c r="DW52" s="61"/>
      <c r="DY52" s="61"/>
      <c r="DZ52" s="61"/>
      <c r="EA52" s="61"/>
    </row>
    <row r="53" spans="2:112" s="61" customFormat="1" ht="18" customHeight="1">
      <c r="B53" s="64"/>
      <c r="M53" s="530" t="s">
        <v>266</v>
      </c>
      <c r="AB53"/>
      <c r="AK53" s="67" t="s">
        <v>22</v>
      </c>
      <c r="AN53" s="66"/>
      <c r="AO53" s="66"/>
      <c r="AZ53" s="66"/>
      <c r="BB53" s="66"/>
      <c r="BC53" s="66"/>
      <c r="BD53" s="66"/>
      <c r="BF53" s="66"/>
      <c r="BI53" s="66"/>
      <c r="BU53"/>
      <c r="CX53" s="64"/>
      <c r="DH53"/>
    </row>
    <row r="54" spans="2:135" s="61" customFormat="1" ht="18" customHeight="1">
      <c r="B54" s="64"/>
      <c r="M54" s="531" t="s">
        <v>267</v>
      </c>
      <c r="Q54"/>
      <c r="AB54"/>
      <c r="AD54" s="64"/>
      <c r="AL54" s="68"/>
      <c r="AU54" s="66"/>
      <c r="AV54" s="68"/>
      <c r="AZ54" s="68"/>
      <c r="BB54" s="68"/>
      <c r="BC54" s="68"/>
      <c r="BD54" s="68"/>
      <c r="BF54" s="68"/>
      <c r="BJ54" s="68"/>
      <c r="BK54"/>
      <c r="CQ54" s="78" t="s">
        <v>146</v>
      </c>
      <c r="CW54" s="516" t="s">
        <v>178</v>
      </c>
      <c r="DV54"/>
      <c r="EE54" s="475" t="s">
        <v>232</v>
      </c>
    </row>
    <row r="55" spans="31:136" ht="18" customHeight="1">
      <c r="AE55" s="64"/>
      <c r="AF55" s="64"/>
      <c r="AG55" s="64"/>
      <c r="AH55" s="64"/>
      <c r="AJ55" s="61"/>
      <c r="AK55" s="61"/>
      <c r="AL55" s="61"/>
      <c r="AM55" s="61"/>
      <c r="AN55" s="61"/>
      <c r="AO55" s="61"/>
      <c r="AP55" s="61"/>
      <c r="AQ55" s="61"/>
      <c r="AR55" s="61"/>
      <c r="AS55" s="66"/>
      <c r="AW55" s="61"/>
      <c r="BA55" s="61"/>
      <c r="BC55" s="61"/>
      <c r="BP55" s="61"/>
      <c r="BQ55" s="61"/>
      <c r="BT55" s="61"/>
      <c r="BU55" s="61"/>
      <c r="BV55" s="61"/>
      <c r="BW55" s="61"/>
      <c r="BX55" s="61"/>
      <c r="BY55" s="61"/>
      <c r="BZ55" s="61"/>
      <c r="CC55" s="61"/>
      <c r="CI55" s="61"/>
      <c r="CO55" s="66"/>
      <c r="CP55" s="61"/>
      <c r="CR55" s="61"/>
      <c r="CS55" s="61"/>
      <c r="CT55" s="61"/>
      <c r="CU55" s="61"/>
      <c r="CZ55" s="61"/>
      <c r="DB55" s="61"/>
      <c r="DI55" s="61"/>
      <c r="DJ55" s="61"/>
      <c r="DK55" s="61"/>
      <c r="DL55" s="61"/>
      <c r="DM55" s="61"/>
      <c r="DN55" s="61"/>
      <c r="DO55" s="61"/>
      <c r="DQ55" s="61"/>
      <c r="DS55" s="61"/>
      <c r="DU55" s="66"/>
      <c r="DW55" s="61"/>
      <c r="EE55" s="61"/>
      <c r="EF55" s="61"/>
    </row>
    <row r="56" spans="2:136" s="61" customFormat="1" ht="18" customHeight="1">
      <c r="B56" s="64"/>
      <c r="AH56"/>
      <c r="AK56" s="325" t="s">
        <v>37</v>
      </c>
      <c r="AO56" s="66"/>
      <c r="AS56"/>
      <c r="BC56" s="66"/>
      <c r="BV56" s="484">
        <v>17</v>
      </c>
      <c r="CR56" s="484">
        <v>22</v>
      </c>
      <c r="CU56" s="323" t="s">
        <v>181</v>
      </c>
      <c r="CZ56" s="474" t="s">
        <v>179</v>
      </c>
      <c r="DB56" s="474" t="s">
        <v>180</v>
      </c>
      <c r="DC56"/>
      <c r="DF56"/>
      <c r="DH56"/>
      <c r="EF56" s="474" t="s">
        <v>233</v>
      </c>
    </row>
    <row r="57" spans="19:143" s="61" customFormat="1" ht="18" customHeight="1">
      <c r="S57" s="66"/>
      <c r="AH57"/>
      <c r="AN57" s="68"/>
      <c r="AO57" s="68"/>
      <c r="AP57" s="68"/>
      <c r="AQ57" s="68"/>
      <c r="AR57" s="68"/>
      <c r="AV57" s="68"/>
      <c r="AX57" s="68"/>
      <c r="BC57" s="64"/>
      <c r="BN57" s="68"/>
      <c r="BR57" s="68"/>
      <c r="DY57" s="64"/>
      <c r="DZ57" s="64"/>
      <c r="EA57" s="64"/>
      <c r="ED57" s="64"/>
      <c r="EE57" s="64"/>
      <c r="EF57" s="64"/>
      <c r="EG57" s="64"/>
      <c r="EH57" s="64"/>
      <c r="EI57" s="64"/>
      <c r="EJ57" s="66"/>
      <c r="EK57" s="66"/>
      <c r="EL57" s="64"/>
      <c r="EM57" s="64"/>
    </row>
    <row r="58" spans="3:103" s="61" customFormat="1" ht="18" customHeight="1">
      <c r="C58" s="64"/>
      <c r="L58"/>
      <c r="R58"/>
      <c r="AB58" s="64"/>
      <c r="AS58" s="66"/>
      <c r="BS58" s="484">
        <v>15</v>
      </c>
      <c r="CR58" s="515" t="s">
        <v>47</v>
      </c>
      <c r="CY58" s="66"/>
    </row>
    <row r="59" spans="30:128" s="61" customFormat="1" ht="18" customHeight="1">
      <c r="AD59"/>
      <c r="AE59" s="64"/>
      <c r="AF59" s="64"/>
      <c r="AG59" s="64"/>
      <c r="AH59" s="64"/>
      <c r="AI59" s="64"/>
      <c r="AJ59" s="64"/>
      <c r="AK59" s="64"/>
      <c r="AL59" s="64"/>
      <c r="AT59" s="66"/>
      <c r="BC59" s="64"/>
      <c r="CI59" s="65" t="s">
        <v>236</v>
      </c>
      <c r="CM59" s="294" t="s">
        <v>198</v>
      </c>
      <c r="DW59"/>
      <c r="DX59"/>
    </row>
    <row r="60" spans="16:121" s="61" customFormat="1" ht="18" customHeight="1">
      <c r="P60" s="66"/>
      <c r="AC60" s="388">
        <v>229.168</v>
      </c>
      <c r="BG60" s="64"/>
      <c r="CR60" s="485" t="s">
        <v>204</v>
      </c>
      <c r="CX60" s="66"/>
      <c r="DA60" s="66"/>
      <c r="DI60" s="66"/>
      <c r="DQ60" s="471" t="s">
        <v>231</v>
      </c>
    </row>
    <row r="61" spans="4:121" s="61" customFormat="1" ht="18" customHeight="1">
      <c r="D61" s="66"/>
      <c r="H61" s="66"/>
      <c r="T61" s="64"/>
      <c r="X61"/>
      <c r="Y61"/>
      <c r="AC61"/>
      <c r="AE61" s="66"/>
      <c r="AI61" s="64"/>
      <c r="AJ61" s="64"/>
      <c r="AK61" s="64"/>
      <c r="AL61" s="64"/>
      <c r="AM61" s="64"/>
      <c r="AN61" s="64"/>
      <c r="AO61" s="64"/>
      <c r="AP61" s="64"/>
      <c r="BR61" s="66"/>
      <c r="CD61"/>
      <c r="CY61" s="66"/>
      <c r="DA61" s="66"/>
      <c r="DQ61" s="472">
        <v>4125</v>
      </c>
    </row>
    <row r="62" spans="1:112" s="66" customFormat="1" ht="18" customHeight="1">
      <c r="A62" s="61"/>
      <c r="U62" s="61"/>
      <c r="AC62" s="61"/>
      <c r="AJ62" s="61"/>
      <c r="AN62" s="61"/>
      <c r="BQ62" s="61"/>
      <c r="BT62" s="61"/>
      <c r="BV62" s="61"/>
      <c r="BW62" s="61"/>
      <c r="BX62" s="61"/>
      <c r="CE62" s="390">
        <v>229.722</v>
      </c>
      <c r="CF62" s="61"/>
      <c r="CG62" s="61"/>
      <c r="CI62" s="61"/>
      <c r="CJ62" s="61"/>
      <c r="CK62" s="61"/>
      <c r="CL62" s="61"/>
      <c r="CM62" s="61"/>
      <c r="CN62" s="61"/>
      <c r="CO62" s="61"/>
      <c r="CQ62" s="61"/>
      <c r="CV62" s="61"/>
      <c r="DD62" s="61"/>
      <c r="DG62" s="61"/>
      <c r="DH62" s="61"/>
    </row>
    <row r="63" spans="1:116" s="66" customFormat="1" ht="18" customHeight="1">
      <c r="A63" s="61"/>
      <c r="G63" s="61"/>
      <c r="K63" s="61"/>
      <c r="L63" s="61"/>
      <c r="M63" s="61"/>
      <c r="N63" s="61"/>
      <c r="O63" s="61"/>
      <c r="P63" s="61"/>
      <c r="U63" s="61"/>
      <c r="AE63" s="61"/>
      <c r="AG63" s="61"/>
      <c r="AJ63" s="61"/>
      <c r="AK63" s="61"/>
      <c r="AM63" s="61"/>
      <c r="AN63" s="61"/>
      <c r="AR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M63" s="61"/>
      <c r="BP63" s="61"/>
      <c r="BR63" s="61"/>
      <c r="BS63" s="61"/>
      <c r="BT63" s="61"/>
      <c r="BU63" s="61"/>
      <c r="BV63" s="61"/>
      <c r="BW63" s="61"/>
      <c r="BX63" s="61"/>
      <c r="CL63" s="61"/>
      <c r="CM63" s="61"/>
      <c r="CN63" s="61"/>
      <c r="CO63" s="61"/>
      <c r="CQ63" s="69" t="s">
        <v>51</v>
      </c>
      <c r="DF63" s="61"/>
      <c r="DG63" s="61"/>
      <c r="DJ63" s="61"/>
      <c r="DK63" s="61"/>
      <c r="DL63" s="61"/>
    </row>
    <row r="64" spans="1:115" s="66" customFormat="1" ht="18" customHeight="1">
      <c r="A64" s="61"/>
      <c r="E64" s="61"/>
      <c r="M64" s="61"/>
      <c r="Q64" s="61"/>
      <c r="U64" s="61"/>
      <c r="AJ64" s="61"/>
      <c r="AK64" s="61"/>
      <c r="AL64" s="61"/>
      <c r="AM64" s="61"/>
      <c r="AN64" s="61"/>
      <c r="AO64" s="61"/>
      <c r="AP64" s="61"/>
      <c r="AQ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X64" s="61"/>
      <c r="CK64" s="61"/>
      <c r="CL64" s="61"/>
      <c r="CM64" s="61"/>
      <c r="CN64" s="61"/>
      <c r="CQ64" s="70" t="s">
        <v>227</v>
      </c>
      <c r="DF64" s="61"/>
      <c r="DG64" s="61"/>
      <c r="DK64" s="61"/>
    </row>
    <row r="65" spans="1:115" s="66" customFormat="1" ht="18" customHeight="1">
      <c r="A65" s="61"/>
      <c r="G65" s="61"/>
      <c r="H65" s="61"/>
      <c r="AD65"/>
      <c r="AE65" s="64"/>
      <c r="AF65"/>
      <c r="AG65" s="61"/>
      <c r="AI65" s="61"/>
      <c r="AJ65" s="64"/>
      <c r="AK65" s="61"/>
      <c r="AP65" s="61"/>
      <c r="AT65"/>
      <c r="AU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4"/>
      <c r="BH65" s="61"/>
      <c r="BI65" s="61"/>
      <c r="BJ65" s="61"/>
      <c r="BK65" s="61"/>
      <c r="BU65" s="61"/>
      <c r="BV65" s="61"/>
      <c r="BW65" s="61"/>
      <c r="BX65" s="61"/>
      <c r="CO65" s="61"/>
      <c r="CT65" s="61"/>
      <c r="DG65" s="61"/>
      <c r="DK65" s="61"/>
    </row>
    <row r="66" spans="1:111" s="66" customFormat="1" ht="18" customHeight="1">
      <c r="A66" s="61"/>
      <c r="AD66" s="61"/>
      <c r="AU66" s="389">
        <v>229.35</v>
      </c>
      <c r="AV66" s="61"/>
      <c r="AX66" s="61"/>
      <c r="AY66"/>
      <c r="BB66" s="61"/>
      <c r="BC66" s="61"/>
      <c r="BD66" s="61"/>
      <c r="BE66" s="61"/>
      <c r="BF66" s="61"/>
      <c r="BH66" s="61"/>
      <c r="BP66" s="61"/>
      <c r="BQ66" s="61"/>
      <c r="BW66" s="61"/>
      <c r="BX66" s="61"/>
      <c r="CI66" s="61"/>
      <c r="CK66" s="61"/>
      <c r="CL66" s="61"/>
      <c r="CM66" s="61"/>
      <c r="CO66" s="61"/>
      <c r="CT66" s="61"/>
      <c r="DC66" s="61"/>
      <c r="DD66" s="61"/>
      <c r="DG66" s="61"/>
    </row>
    <row r="67" spans="20:111" s="66" customFormat="1" ht="18" customHeight="1">
      <c r="T67" s="61"/>
      <c r="U67" s="61"/>
      <c r="AX67" s="64"/>
      <c r="AY67" s="64"/>
      <c r="AZ67" s="64"/>
      <c r="BA67"/>
      <c r="BB67"/>
      <c r="BC67"/>
      <c r="BD67"/>
      <c r="BE67" s="61"/>
      <c r="BQ67" s="61"/>
      <c r="BT67" s="61"/>
      <c r="BU67" s="61"/>
      <c r="BV67" s="61"/>
      <c r="CI67" s="475" t="s">
        <v>182</v>
      </c>
      <c r="CK67" s="61"/>
      <c r="CN67" s="61"/>
      <c r="CT67" s="61"/>
      <c r="DC67" s="61"/>
      <c r="DD67" s="61"/>
      <c r="DE67" s="61"/>
      <c r="DF67" s="61"/>
      <c r="DG67"/>
    </row>
    <row r="68" spans="50:111" s="66" customFormat="1" ht="18" customHeight="1">
      <c r="AX68" s="64"/>
      <c r="AY68" s="64"/>
      <c r="AZ68" s="64"/>
      <c r="BA68" s="64"/>
      <c r="BB68" s="64"/>
      <c r="BC68"/>
      <c r="BU68" s="61"/>
      <c r="BV68" s="61"/>
      <c r="CI68" s="61"/>
      <c r="CM68" s="61"/>
      <c r="CN68" s="61"/>
      <c r="CT68" s="61"/>
      <c r="DC68" s="61"/>
      <c r="DD68" s="61"/>
      <c r="DE68" s="61"/>
      <c r="DF68" s="61"/>
      <c r="DG68"/>
    </row>
    <row r="69" spans="33:111" s="66" customFormat="1" ht="18" customHeight="1">
      <c r="AG69"/>
      <c r="BB69"/>
      <c r="BC69" s="64"/>
      <c r="BD69" s="64"/>
      <c r="BE69"/>
      <c r="BQ69"/>
      <c r="BS69"/>
      <c r="BU69" s="61"/>
      <c r="CH69" s="61"/>
      <c r="DG69"/>
    </row>
    <row r="70" spans="1:88" ht="18" customHeight="1">
      <c r="A70" s="66"/>
      <c r="S70" s="66"/>
      <c r="BC70" s="66"/>
      <c r="BQ70" s="66"/>
      <c r="BU70" s="61"/>
      <c r="BV70" s="66"/>
      <c r="BW70" s="66"/>
      <c r="BX70" s="66"/>
      <c r="CE70" s="294" t="s">
        <v>199</v>
      </c>
      <c r="CF70" s="66"/>
      <c r="CG70" s="66"/>
      <c r="CH70" s="66"/>
      <c r="CI70" s="61"/>
      <c r="CJ70" s="66"/>
    </row>
    <row r="71" spans="1:92" ht="18" customHeight="1">
      <c r="A71" s="66"/>
      <c r="S71" s="66"/>
      <c r="BE71" s="66"/>
      <c r="BQ71" s="66"/>
      <c r="BV71" s="66"/>
      <c r="BW71" s="66"/>
      <c r="BX71" s="66"/>
      <c r="CF71" s="66"/>
      <c r="CG71" s="61"/>
      <c r="CH71" s="66"/>
      <c r="CI71" s="69" t="s">
        <v>51</v>
      </c>
      <c r="CJ71" s="66"/>
      <c r="CM71" s="66"/>
      <c r="CN71" s="66"/>
    </row>
    <row r="72" spans="1:107" ht="18" customHeight="1">
      <c r="A72" s="66"/>
      <c r="S72" s="66"/>
      <c r="BE72" s="66"/>
      <c r="BQ72" s="66"/>
      <c r="BU72" s="61"/>
      <c r="BV72" s="66"/>
      <c r="BW72" s="66"/>
      <c r="BX72" s="66"/>
      <c r="BY72" s="66"/>
      <c r="BZ72" s="66"/>
      <c r="CC72" s="321" t="s">
        <v>34</v>
      </c>
      <c r="CI72" s="70" t="s">
        <v>201</v>
      </c>
      <c r="CQ72" s="66"/>
      <c r="CR72" s="66"/>
      <c r="CS72" s="66"/>
      <c r="DC72" s="66"/>
    </row>
    <row r="73" spans="1:142" ht="18" customHeight="1">
      <c r="A73" s="66"/>
      <c r="S73" s="66"/>
      <c r="BE73" s="66"/>
      <c r="BV73" s="66"/>
      <c r="BW73" s="66"/>
      <c r="BX73" s="66"/>
      <c r="BY73" s="66"/>
      <c r="BZ73" s="66"/>
      <c r="CC73" s="321" t="s">
        <v>197</v>
      </c>
      <c r="CD73" s="61"/>
      <c r="CQ73" s="66"/>
      <c r="CR73" s="66"/>
      <c r="CS73" s="66"/>
      <c r="DC73" s="66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4"/>
      <c r="EI73" s="61"/>
      <c r="EJ73" s="61"/>
      <c r="EK73" s="61"/>
      <c r="EL73" s="61"/>
    </row>
    <row r="74" spans="1:107" ht="18" customHeight="1">
      <c r="A74" s="66"/>
      <c r="S74" s="66"/>
      <c r="BV74" s="66"/>
      <c r="BW74" s="66"/>
      <c r="BX74" s="66"/>
      <c r="BY74" s="66"/>
      <c r="BZ74" s="66"/>
      <c r="CD74" s="61"/>
      <c r="CQ74" s="66"/>
      <c r="CR74" s="66"/>
      <c r="CS74" s="66"/>
      <c r="DC74" s="66"/>
    </row>
    <row r="75" spans="1:107" ht="18" customHeight="1">
      <c r="A75" s="66"/>
      <c r="BV75" s="66"/>
      <c r="BW75" s="66"/>
      <c r="BX75" s="66"/>
      <c r="BY75" s="66"/>
      <c r="BZ75" s="66"/>
      <c r="CQ75" s="66"/>
      <c r="CR75" s="66"/>
      <c r="CS75" s="66"/>
      <c r="DC75" s="66"/>
    </row>
    <row r="76" spans="27:97" ht="18" customHeight="1">
      <c r="AA76" s="66"/>
      <c r="AB76" s="66"/>
      <c r="AC76" s="66"/>
      <c r="AD76" s="66"/>
      <c r="AE76" s="66"/>
      <c r="AF76" s="66"/>
      <c r="AG76" s="66"/>
      <c r="AH76" s="66"/>
      <c r="AI76" s="66"/>
      <c r="AN76" s="61"/>
      <c r="AO76" s="61"/>
      <c r="AP76" s="61"/>
      <c r="AQ76" s="61"/>
      <c r="AR76" s="61"/>
      <c r="AS76" s="61"/>
      <c r="AT76" s="61"/>
      <c r="AU76" s="64"/>
      <c r="BS76" s="2"/>
      <c r="BT76" s="2"/>
      <c r="BU76" s="2"/>
      <c r="BV76" s="68"/>
      <c r="BW76" s="68"/>
      <c r="BX76" s="66"/>
      <c r="BY76" s="66"/>
      <c r="BZ76" s="66"/>
      <c r="CA76" s="66"/>
      <c r="CC76" s="61"/>
      <c r="CE76" s="61"/>
      <c r="CF76" s="61"/>
      <c r="CG76" s="61"/>
      <c r="CH76" s="61"/>
      <c r="CI76" s="61"/>
      <c r="CJ76" s="61"/>
      <c r="CQ76" s="66"/>
      <c r="CR76" s="66"/>
      <c r="CS76" s="66"/>
    </row>
    <row r="77" spans="2:142" ht="18" customHeight="1">
      <c r="B77" s="66"/>
      <c r="C77" s="66"/>
      <c r="D77" s="66"/>
      <c r="E77" s="66"/>
      <c r="F77" s="66"/>
      <c r="G77" s="61"/>
      <c r="H77" s="66"/>
      <c r="I77" s="66"/>
      <c r="J77" s="66"/>
      <c r="K77" s="66"/>
      <c r="L77" s="66"/>
      <c r="M77" s="66"/>
      <c r="N77" s="66"/>
      <c r="AL77" s="64"/>
      <c r="AM77" s="64"/>
      <c r="AN77" s="64"/>
      <c r="AO77" s="64"/>
      <c r="AP77" s="64"/>
      <c r="AQ77" s="64"/>
      <c r="AR77" s="64"/>
      <c r="AS77" s="64"/>
      <c r="AT77" s="66"/>
      <c r="AU77" s="61"/>
      <c r="AV77" s="62"/>
      <c r="AW77" s="64"/>
      <c r="BS77" s="2"/>
      <c r="BT77" s="2"/>
      <c r="BU77" s="2"/>
      <c r="BV77" s="2"/>
      <c r="BW77" s="2"/>
      <c r="CC77" s="471" t="s">
        <v>231</v>
      </c>
      <c r="CD77" s="61"/>
      <c r="CE77" s="322" t="s">
        <v>200</v>
      </c>
      <c r="CF77" s="61"/>
      <c r="CG77" s="61"/>
      <c r="CH77" s="61"/>
      <c r="CI77" s="61"/>
      <c r="CJ77" s="61"/>
      <c r="CQ77" s="66"/>
      <c r="CR77" s="66"/>
      <c r="CS77" s="66"/>
      <c r="DH77" s="66"/>
      <c r="DI77" s="66"/>
      <c r="DJ77" s="66"/>
      <c r="DK77" s="66"/>
      <c r="DL77" s="66"/>
      <c r="DM77" s="66"/>
      <c r="DN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</row>
    <row r="78" spans="2:142" ht="18" customHeight="1">
      <c r="B78" s="66"/>
      <c r="C78" s="66"/>
      <c r="D78" s="66"/>
      <c r="E78" s="66"/>
      <c r="F78" s="66"/>
      <c r="G78" s="61"/>
      <c r="H78" s="61"/>
      <c r="I78" s="66"/>
      <c r="J78" s="66"/>
      <c r="K78" s="66"/>
      <c r="L78" s="66"/>
      <c r="M78" s="66"/>
      <c r="N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BS78" s="2"/>
      <c r="BT78" s="2"/>
      <c r="BU78" s="2"/>
      <c r="BV78" s="2"/>
      <c r="BW78" s="2"/>
      <c r="CC78" s="472">
        <v>4125</v>
      </c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Z78" s="61"/>
      <c r="EA78" s="61"/>
      <c r="EB78" s="61"/>
      <c r="EC78" s="66"/>
      <c r="ED78" s="66"/>
      <c r="EE78" s="66"/>
      <c r="EF78" s="66"/>
      <c r="EG78" s="66"/>
      <c r="EH78" s="66"/>
      <c r="EI78" s="66"/>
      <c r="EJ78" s="66"/>
      <c r="EK78" s="66"/>
      <c r="EL78" s="66"/>
    </row>
    <row r="79" spans="2:142" ht="18" customHeight="1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DQ79" s="66"/>
      <c r="DR79" s="66"/>
      <c r="DS79" s="66"/>
      <c r="DT79" s="66"/>
      <c r="DU79" s="66"/>
      <c r="DV79" s="66"/>
      <c r="DW79" s="66"/>
      <c r="DX79" s="66"/>
      <c r="DZ79" s="61"/>
      <c r="EA79" s="61"/>
      <c r="EB79" s="61"/>
      <c r="EC79" s="66"/>
      <c r="ED79" s="66"/>
      <c r="EE79" s="66"/>
      <c r="EF79" s="66"/>
      <c r="EG79" s="66"/>
      <c r="EH79" s="66"/>
      <c r="EI79" s="66"/>
      <c r="EJ79" s="66"/>
      <c r="EK79" s="66"/>
      <c r="EL79" s="66"/>
    </row>
    <row r="80" spans="2:142" ht="21" customHeight="1" thickBot="1">
      <c r="B80" s="79" t="s">
        <v>38</v>
      </c>
      <c r="C80" s="80" t="s">
        <v>39</v>
      </c>
      <c r="D80" s="80" t="s">
        <v>41</v>
      </c>
      <c r="E80" s="80" t="s">
        <v>42</v>
      </c>
      <c r="F80" s="133" t="s">
        <v>40</v>
      </c>
      <c r="G80" s="130"/>
      <c r="H80" s="80" t="s">
        <v>38</v>
      </c>
      <c r="I80" s="80" t="s">
        <v>39</v>
      </c>
      <c r="J80" s="133" t="s">
        <v>40</v>
      </c>
      <c r="K80" s="130"/>
      <c r="L80" s="80" t="s">
        <v>38</v>
      </c>
      <c r="M80" s="80" t="s">
        <v>39</v>
      </c>
      <c r="N80" s="81" t="s">
        <v>40</v>
      </c>
      <c r="AJ80" s="84" t="s">
        <v>38</v>
      </c>
      <c r="AK80" s="85" t="s">
        <v>39</v>
      </c>
      <c r="AL80" s="86" t="s">
        <v>41</v>
      </c>
      <c r="AM80" s="80" t="s">
        <v>42</v>
      </c>
      <c r="AN80" s="295" t="s">
        <v>40</v>
      </c>
      <c r="AO80" s="404"/>
      <c r="AP80" s="404"/>
      <c r="AQ80" s="559" t="s">
        <v>43</v>
      </c>
      <c r="AR80" s="559"/>
      <c r="AS80" s="404"/>
      <c r="AT80" s="405"/>
      <c r="CT80" s="84" t="s">
        <v>38</v>
      </c>
      <c r="CU80" s="85" t="s">
        <v>39</v>
      </c>
      <c r="CV80" s="86" t="s">
        <v>41</v>
      </c>
      <c r="CW80" s="80" t="s">
        <v>42</v>
      </c>
      <c r="CX80" s="295" t="s">
        <v>40</v>
      </c>
      <c r="CY80" s="404"/>
      <c r="CZ80" s="404"/>
      <c r="DA80" s="559" t="s">
        <v>43</v>
      </c>
      <c r="DB80" s="559"/>
      <c r="DC80" s="404"/>
      <c r="DD80" s="405"/>
      <c r="DH80" s="276"/>
      <c r="DI80" s="277"/>
      <c r="DJ80" s="277"/>
      <c r="DK80" s="278" t="s">
        <v>170</v>
      </c>
      <c r="DL80" s="277"/>
      <c r="DM80" s="277"/>
      <c r="DN80" s="279"/>
      <c r="DR80" s="79" t="s">
        <v>38</v>
      </c>
      <c r="DS80" s="80" t="s">
        <v>39</v>
      </c>
      <c r="DT80" s="82" t="s">
        <v>40</v>
      </c>
      <c r="DU80" s="83"/>
      <c r="DV80" s="80" t="s">
        <v>38</v>
      </c>
      <c r="DW80" s="80" t="s">
        <v>39</v>
      </c>
      <c r="DX80" s="82" t="s">
        <v>40</v>
      </c>
      <c r="DY80" s="83"/>
      <c r="DZ80" s="80" t="s">
        <v>38</v>
      </c>
      <c r="EA80" s="80" t="s">
        <v>39</v>
      </c>
      <c r="EB80" s="82" t="s">
        <v>40</v>
      </c>
      <c r="EC80" s="83"/>
      <c r="ED80" s="80" t="s">
        <v>38</v>
      </c>
      <c r="EE80" s="80" t="s">
        <v>39</v>
      </c>
      <c r="EF80" s="82" t="s">
        <v>40</v>
      </c>
      <c r="EG80" s="83"/>
      <c r="EH80" s="80" t="s">
        <v>38</v>
      </c>
      <c r="EI80" s="80" t="s">
        <v>39</v>
      </c>
      <c r="EJ80" s="86" t="s">
        <v>41</v>
      </c>
      <c r="EK80" s="80" t="s">
        <v>42</v>
      </c>
      <c r="EL80" s="81" t="s">
        <v>40</v>
      </c>
    </row>
    <row r="81" spans="2:142" ht="21" customHeight="1" thickBot="1" thickTop="1">
      <c r="B81" s="90"/>
      <c r="C81" s="91"/>
      <c r="D81" s="92"/>
      <c r="E81" s="91"/>
      <c r="F81" s="566" t="s">
        <v>52</v>
      </c>
      <c r="G81" s="566"/>
      <c r="H81" s="566"/>
      <c r="I81" s="566"/>
      <c r="J81" s="566"/>
      <c r="K81" s="92"/>
      <c r="L81" s="92"/>
      <c r="M81" s="92"/>
      <c r="N81" s="89"/>
      <c r="AJ81" s="87"/>
      <c r="AK81" s="92"/>
      <c r="AL81" s="92"/>
      <c r="AM81" s="92"/>
      <c r="AN81" s="92"/>
      <c r="AO81" s="88" t="s">
        <v>87</v>
      </c>
      <c r="AP81" s="92"/>
      <c r="AQ81" s="92"/>
      <c r="AR81" s="92"/>
      <c r="AS81" s="92"/>
      <c r="AT81" s="89"/>
      <c r="CT81" s="513"/>
      <c r="CU81" s="509"/>
      <c r="CV81" s="511"/>
      <c r="CW81" s="509"/>
      <c r="CX81" s="511"/>
      <c r="CY81" s="88" t="s">
        <v>87</v>
      </c>
      <c r="CZ81" s="510"/>
      <c r="DA81" s="511"/>
      <c r="DB81" s="510"/>
      <c r="DC81" s="510"/>
      <c r="DD81" s="512"/>
      <c r="DH81" s="280"/>
      <c r="DI81" s="281" t="s">
        <v>193</v>
      </c>
      <c r="DJ81" s="282"/>
      <c r="DK81" s="283" t="s">
        <v>194</v>
      </c>
      <c r="DL81" s="284"/>
      <c r="DM81" s="281" t="s">
        <v>88</v>
      </c>
      <c r="DN81" s="285"/>
      <c r="DR81" s="87"/>
      <c r="DS81" s="92"/>
      <c r="DT81" s="92"/>
      <c r="DU81" s="92"/>
      <c r="DV81" s="92"/>
      <c r="DW81" s="92"/>
      <c r="DX81" s="92"/>
      <c r="DY81" s="92"/>
      <c r="DZ81" s="92"/>
      <c r="EA81" s="92"/>
      <c r="EB81" s="88" t="s">
        <v>52</v>
      </c>
      <c r="EC81" s="92"/>
      <c r="ED81" s="92"/>
      <c r="EE81" s="92"/>
      <c r="EF81" s="92"/>
      <c r="EG81" s="92"/>
      <c r="EH81" s="92"/>
      <c r="EI81" s="92"/>
      <c r="EJ81" s="92"/>
      <c r="EK81" s="92"/>
      <c r="EL81" s="89"/>
    </row>
    <row r="82" spans="2:142" ht="21" customHeight="1" thickTop="1">
      <c r="B82" s="95"/>
      <c r="C82" s="10"/>
      <c r="D82" s="12"/>
      <c r="E82" s="10"/>
      <c r="F82" s="14"/>
      <c r="G82" s="96"/>
      <c r="H82" s="10"/>
      <c r="I82" s="10"/>
      <c r="J82" s="269"/>
      <c r="K82" s="96"/>
      <c r="L82" s="10"/>
      <c r="M82" s="10"/>
      <c r="N82" s="94"/>
      <c r="AJ82" s="392"/>
      <c r="AK82" s="248"/>
      <c r="AL82" s="247"/>
      <c r="AM82" s="248"/>
      <c r="AN82" s="248"/>
      <c r="AO82" s="98"/>
      <c r="AP82" s="393"/>
      <c r="AQ82" s="331"/>
      <c r="AR82" s="393"/>
      <c r="AS82" s="393"/>
      <c r="AT82" s="394"/>
      <c r="CT82" s="502"/>
      <c r="CU82" s="503"/>
      <c r="CV82" s="504"/>
      <c r="CW82" s="505"/>
      <c r="CX82" s="504"/>
      <c r="CY82" s="506"/>
      <c r="CZ82" s="507"/>
      <c r="DA82" s="501"/>
      <c r="DB82" s="507"/>
      <c r="DC82" s="507"/>
      <c r="DD82" s="508"/>
      <c r="DH82" s="260"/>
      <c r="DI82" s="259"/>
      <c r="DJ82" s="31"/>
      <c r="DK82" s="31"/>
      <c r="DL82" s="259"/>
      <c r="DM82" s="259"/>
      <c r="DN82" s="286"/>
      <c r="DR82" s="93"/>
      <c r="DS82" s="8"/>
      <c r="DT82" s="97"/>
      <c r="DU82" s="20"/>
      <c r="DV82" s="10"/>
      <c r="DW82" s="8"/>
      <c r="DX82" s="97"/>
      <c r="DY82" s="339"/>
      <c r="DZ82" s="10"/>
      <c r="EA82" s="8"/>
      <c r="EB82" s="97"/>
      <c r="EC82" s="20"/>
      <c r="ED82" s="10"/>
      <c r="EE82" s="8"/>
      <c r="EF82" s="97"/>
      <c r="EG82" s="20"/>
      <c r="EH82" s="8"/>
      <c r="EI82" s="10"/>
      <c r="EJ82" s="10"/>
      <c r="EK82" s="10"/>
      <c r="EL82" s="107"/>
    </row>
    <row r="83" spans="2:142" ht="21" customHeight="1">
      <c r="B83" s="106">
        <v>2</v>
      </c>
      <c r="C83" s="240">
        <v>228.995</v>
      </c>
      <c r="D83" s="241">
        <v>62</v>
      </c>
      <c r="E83" s="242">
        <f>C83+(D83/1000)</f>
        <v>229.05700000000002</v>
      </c>
      <c r="F83" s="14" t="s">
        <v>44</v>
      </c>
      <c r="G83" s="100"/>
      <c r="H83" s="103">
        <v>4</v>
      </c>
      <c r="I83" s="24">
        <v>229.075</v>
      </c>
      <c r="J83" s="273" t="s">
        <v>44</v>
      </c>
      <c r="K83" s="100"/>
      <c r="L83" s="103">
        <v>8</v>
      </c>
      <c r="M83" s="24">
        <v>229.169</v>
      </c>
      <c r="N83" s="99" t="s">
        <v>44</v>
      </c>
      <c r="AJ83" s="327">
        <v>1</v>
      </c>
      <c r="AK83" s="250">
        <v>228.983</v>
      </c>
      <c r="AL83" s="249">
        <v>46</v>
      </c>
      <c r="AM83" s="250">
        <f>AK83+(AL83/1000)</f>
        <v>229.029</v>
      </c>
      <c r="AN83" s="296" t="s">
        <v>91</v>
      </c>
      <c r="AO83" s="403" t="s">
        <v>225</v>
      </c>
      <c r="AP83" s="108"/>
      <c r="AQ83" s="63"/>
      <c r="AR83" s="108"/>
      <c r="AS83" s="108"/>
      <c r="AT83" s="109"/>
      <c r="CT83" s="502"/>
      <c r="CU83" s="503"/>
      <c r="CV83" s="504"/>
      <c r="CW83" s="505"/>
      <c r="CX83" s="504"/>
      <c r="CY83" s="506"/>
      <c r="CZ83" s="507"/>
      <c r="DA83" s="501"/>
      <c r="DB83" s="507"/>
      <c r="DC83" s="507"/>
      <c r="DD83" s="508"/>
      <c r="DH83" s="260"/>
      <c r="DI83" s="38" t="s">
        <v>89</v>
      </c>
      <c r="DJ83" s="31"/>
      <c r="DK83" s="287" t="s">
        <v>206</v>
      </c>
      <c r="DL83" s="259"/>
      <c r="DM83" s="38" t="s">
        <v>171</v>
      </c>
      <c r="DN83" s="286"/>
      <c r="DR83" s="320">
        <v>16</v>
      </c>
      <c r="DS83" s="242">
        <v>229.631</v>
      </c>
      <c r="DT83" s="20" t="s">
        <v>44</v>
      </c>
      <c r="DU83" s="20"/>
      <c r="DV83" s="10"/>
      <c r="DW83" s="10"/>
      <c r="DX83" s="244"/>
      <c r="DY83" s="340"/>
      <c r="DZ83" s="10"/>
      <c r="EA83" s="10"/>
      <c r="EB83" s="244"/>
      <c r="EC83" s="20"/>
      <c r="ED83" s="10"/>
      <c r="EE83" s="10"/>
      <c r="EF83" s="244"/>
      <c r="EG83" s="20"/>
      <c r="EH83" s="105">
        <v>21</v>
      </c>
      <c r="EI83" s="240">
        <v>229.763</v>
      </c>
      <c r="EJ83" s="241">
        <v>51</v>
      </c>
      <c r="EK83" s="242">
        <f>EI83+(EJ83/1000)</f>
        <v>229.814</v>
      </c>
      <c r="EL83" s="107" t="s">
        <v>44</v>
      </c>
    </row>
    <row r="84" spans="2:142" ht="21" customHeight="1">
      <c r="B84" s="95"/>
      <c r="C84" s="10"/>
      <c r="D84" s="12"/>
      <c r="E84" s="10"/>
      <c r="F84" s="14"/>
      <c r="G84" s="100"/>
      <c r="H84" s="10"/>
      <c r="I84" s="10"/>
      <c r="J84" s="9"/>
      <c r="K84" s="100"/>
      <c r="L84" s="10"/>
      <c r="M84" s="10"/>
      <c r="N84" s="101"/>
      <c r="AJ84" s="399"/>
      <c r="AK84" s="400"/>
      <c r="AL84" s="400"/>
      <c r="AM84" s="401"/>
      <c r="AN84" s="401"/>
      <c r="AO84" s="397"/>
      <c r="AP84" s="397"/>
      <c r="AQ84" s="397"/>
      <c r="AR84" s="397"/>
      <c r="AS84" s="397"/>
      <c r="AT84" s="398"/>
      <c r="CT84" s="502"/>
      <c r="CU84" s="503"/>
      <c r="CV84" s="504"/>
      <c r="CW84" s="505"/>
      <c r="CX84" s="504"/>
      <c r="CY84" s="506"/>
      <c r="CZ84" s="507"/>
      <c r="DA84" s="501"/>
      <c r="DB84" s="507"/>
      <c r="DC84" s="507"/>
      <c r="DD84" s="508"/>
      <c r="DH84" s="260"/>
      <c r="DI84" s="259"/>
      <c r="DJ84" s="31"/>
      <c r="DK84" s="31"/>
      <c r="DL84" s="259"/>
      <c r="DM84" s="259"/>
      <c r="DN84" s="286"/>
      <c r="DR84" s="93"/>
      <c r="DS84" s="10"/>
      <c r="DT84" s="244"/>
      <c r="DU84" s="245"/>
      <c r="DV84" s="318">
        <v>22</v>
      </c>
      <c r="DW84" s="242">
        <v>229.875</v>
      </c>
      <c r="DX84" s="20" t="s">
        <v>44</v>
      </c>
      <c r="DY84" s="341"/>
      <c r="DZ84" s="103">
        <v>25</v>
      </c>
      <c r="EA84" s="24">
        <v>229.977</v>
      </c>
      <c r="EB84" s="20" t="s">
        <v>44</v>
      </c>
      <c r="EC84" s="245"/>
      <c r="ED84" s="103">
        <v>28</v>
      </c>
      <c r="EE84" s="24">
        <v>230.063</v>
      </c>
      <c r="EF84" s="20" t="s">
        <v>44</v>
      </c>
      <c r="EG84" s="245"/>
      <c r="EH84" s="319" t="s">
        <v>32</v>
      </c>
      <c r="EI84" s="24">
        <v>0.406</v>
      </c>
      <c r="EJ84" s="241">
        <v>51</v>
      </c>
      <c r="EK84" s="242">
        <f>EI84+(EJ84/1000)</f>
        <v>0.457</v>
      </c>
      <c r="EL84" s="107"/>
    </row>
    <row r="85" spans="2:142" ht="21" customHeight="1">
      <c r="B85" s="532" t="s">
        <v>32</v>
      </c>
      <c r="C85" s="533">
        <v>228.984</v>
      </c>
      <c r="D85" s="534">
        <v>62</v>
      </c>
      <c r="E85" s="535">
        <f>C85+D85*0.001</f>
        <v>229.04600000000002</v>
      </c>
      <c r="F85" s="14"/>
      <c r="G85" s="100"/>
      <c r="H85" s="103">
        <v>5</v>
      </c>
      <c r="I85" s="24">
        <v>229.075</v>
      </c>
      <c r="J85" s="273" t="s">
        <v>44</v>
      </c>
      <c r="K85" s="100"/>
      <c r="L85" s="103">
        <v>9</v>
      </c>
      <c r="M85" s="24">
        <v>229.179</v>
      </c>
      <c r="N85" s="99" t="s">
        <v>44</v>
      </c>
      <c r="AJ85" s="327">
        <v>15</v>
      </c>
      <c r="AK85" s="250">
        <v>229.606</v>
      </c>
      <c r="AL85" s="249">
        <v>-42</v>
      </c>
      <c r="AM85" s="250">
        <f>AK85+(AL85/1000)</f>
        <v>229.564</v>
      </c>
      <c r="AN85" s="296" t="s">
        <v>91</v>
      </c>
      <c r="AO85" s="403" t="s">
        <v>224</v>
      </c>
      <c r="AP85" s="108"/>
      <c r="AQ85" s="63"/>
      <c r="AR85" s="108"/>
      <c r="AS85" s="108"/>
      <c r="AT85" s="109"/>
      <c r="CT85" s="104">
        <v>34</v>
      </c>
      <c r="CU85" s="24">
        <v>2.568</v>
      </c>
      <c r="CV85" s="249">
        <v>46</v>
      </c>
      <c r="CW85" s="250">
        <f>CU85+(CV85/1000)</f>
        <v>2.614</v>
      </c>
      <c r="CX85" s="296" t="s">
        <v>91</v>
      </c>
      <c r="CY85" s="403" t="s">
        <v>256</v>
      </c>
      <c r="CZ85" s="108"/>
      <c r="DA85" s="62"/>
      <c r="DB85" s="108"/>
      <c r="DC85" s="108"/>
      <c r="DD85" s="102"/>
      <c r="DH85" s="260"/>
      <c r="DI85" s="38" t="s">
        <v>89</v>
      </c>
      <c r="DJ85" s="31"/>
      <c r="DK85" s="287" t="s">
        <v>172</v>
      </c>
      <c r="DL85" s="259"/>
      <c r="DM85" s="38" t="s">
        <v>195</v>
      </c>
      <c r="DN85" s="286"/>
      <c r="DR85" s="104">
        <v>18</v>
      </c>
      <c r="DS85" s="24">
        <v>229.666</v>
      </c>
      <c r="DT85" s="20" t="s">
        <v>44</v>
      </c>
      <c r="DU85" s="245"/>
      <c r="DV85" s="10"/>
      <c r="DW85" s="10"/>
      <c r="DX85" s="244"/>
      <c r="DY85" s="341"/>
      <c r="DZ85" s="10"/>
      <c r="EA85" s="10"/>
      <c r="EB85" s="244"/>
      <c r="EC85" s="245"/>
      <c r="ED85" s="10"/>
      <c r="EE85" s="10"/>
      <c r="EF85" s="244"/>
      <c r="EG85" s="245"/>
      <c r="EH85" s="8"/>
      <c r="EI85" s="10"/>
      <c r="EJ85" s="10"/>
      <c r="EK85" s="10"/>
      <c r="EL85" s="107"/>
    </row>
    <row r="86" spans="2:142" ht="21" customHeight="1">
      <c r="B86" s="95"/>
      <c r="C86" s="10"/>
      <c r="D86" s="12"/>
      <c r="E86" s="10"/>
      <c r="F86" s="14"/>
      <c r="G86" s="100"/>
      <c r="H86" s="10"/>
      <c r="I86" s="10"/>
      <c r="J86" s="9"/>
      <c r="K86" s="100"/>
      <c r="L86" s="10"/>
      <c r="M86" s="10"/>
      <c r="N86" s="101"/>
      <c r="AJ86" s="399"/>
      <c r="AK86" s="400"/>
      <c r="AL86" s="400"/>
      <c r="AM86" s="401"/>
      <c r="AN86" s="401"/>
      <c r="AO86" s="397"/>
      <c r="AP86" s="397"/>
      <c r="AQ86" s="397"/>
      <c r="AR86" s="397"/>
      <c r="AS86" s="397"/>
      <c r="AT86" s="398"/>
      <c r="CT86" s="514" t="s">
        <v>32</v>
      </c>
      <c r="CU86" s="24">
        <v>231.925</v>
      </c>
      <c r="CV86" s="241">
        <v>46</v>
      </c>
      <c r="CW86" s="242">
        <f>CU86+(CV86/1000)</f>
        <v>231.971</v>
      </c>
      <c r="CX86" s="504"/>
      <c r="CY86" s="403" t="s">
        <v>255</v>
      </c>
      <c r="CZ86" s="507"/>
      <c r="DA86" s="501"/>
      <c r="DB86" s="507"/>
      <c r="DC86" s="507"/>
      <c r="DD86" s="508"/>
      <c r="DH86" s="260"/>
      <c r="DI86" s="259"/>
      <c r="DJ86" s="31"/>
      <c r="DK86" s="31"/>
      <c r="DL86" s="259"/>
      <c r="DM86" s="259"/>
      <c r="DN86" s="286"/>
      <c r="DR86" s="93"/>
      <c r="DS86" s="10"/>
      <c r="DT86" s="244"/>
      <c r="DU86" s="244"/>
      <c r="DV86" s="103">
        <v>23</v>
      </c>
      <c r="DW86" s="24">
        <v>229.892</v>
      </c>
      <c r="DX86" s="20" t="s">
        <v>44</v>
      </c>
      <c r="DY86" s="342"/>
      <c r="DZ86" s="103">
        <v>26</v>
      </c>
      <c r="EA86" s="24">
        <v>229.996</v>
      </c>
      <c r="EB86" s="20" t="s">
        <v>44</v>
      </c>
      <c r="EC86" s="244"/>
      <c r="ED86" s="103">
        <v>29</v>
      </c>
      <c r="EE86" s="24">
        <v>230.094</v>
      </c>
      <c r="EF86" s="20" t="s">
        <v>44</v>
      </c>
      <c r="EG86" s="244"/>
      <c r="EH86" s="8"/>
      <c r="EI86" s="10"/>
      <c r="EJ86" s="10"/>
      <c r="EK86" s="10"/>
      <c r="EL86" s="107"/>
    </row>
    <row r="87" spans="2:142" ht="21" customHeight="1">
      <c r="B87" s="106">
        <v>3</v>
      </c>
      <c r="C87" s="240">
        <v>228.995</v>
      </c>
      <c r="D87" s="241">
        <v>62</v>
      </c>
      <c r="E87" s="242">
        <f>C87+(D87/1000)</f>
        <v>229.05700000000002</v>
      </c>
      <c r="F87" s="14" t="s">
        <v>44</v>
      </c>
      <c r="G87" s="100"/>
      <c r="H87" s="103">
        <v>6</v>
      </c>
      <c r="I87" s="24">
        <v>229.081</v>
      </c>
      <c r="J87" s="273" t="s">
        <v>44</v>
      </c>
      <c r="K87" s="100"/>
      <c r="L87" s="103">
        <v>10</v>
      </c>
      <c r="M87" s="24">
        <v>229.179</v>
      </c>
      <c r="N87" s="99" t="s">
        <v>44</v>
      </c>
      <c r="AJ87" s="327">
        <v>17</v>
      </c>
      <c r="AK87" s="250">
        <v>229.639</v>
      </c>
      <c r="AL87" s="249">
        <v>-42</v>
      </c>
      <c r="AM87" s="250">
        <f>AK87+(AL87/1000)</f>
        <v>229.597</v>
      </c>
      <c r="AN87" s="296" t="s">
        <v>91</v>
      </c>
      <c r="AO87" s="403" t="s">
        <v>224</v>
      </c>
      <c r="AP87" s="108"/>
      <c r="AQ87" s="63"/>
      <c r="AR87" s="108"/>
      <c r="AS87" s="108"/>
      <c r="AT87" s="102"/>
      <c r="BU87" s="254" t="s">
        <v>78</v>
      </c>
      <c r="CT87" s="502"/>
      <c r="CU87" s="503"/>
      <c r="CV87" s="504"/>
      <c r="CW87" s="505"/>
      <c r="CX87" s="504"/>
      <c r="CY87" s="506"/>
      <c r="CZ87" s="507"/>
      <c r="DA87" s="501"/>
      <c r="DB87" s="507"/>
      <c r="DC87" s="507"/>
      <c r="DD87" s="508"/>
      <c r="DH87" s="260"/>
      <c r="DI87" s="38" t="s">
        <v>90</v>
      </c>
      <c r="DJ87" s="31"/>
      <c r="DK87" s="287" t="s">
        <v>172</v>
      </c>
      <c r="DL87" s="259"/>
      <c r="DM87" s="38" t="s">
        <v>195</v>
      </c>
      <c r="DN87" s="286"/>
      <c r="DR87" s="104">
        <v>19</v>
      </c>
      <c r="DS87" s="24">
        <v>229.68</v>
      </c>
      <c r="DT87" s="20" t="s">
        <v>44</v>
      </c>
      <c r="DU87" s="246"/>
      <c r="DV87" s="10"/>
      <c r="DW87" s="10"/>
      <c r="DX87" s="244"/>
      <c r="DY87" s="343"/>
      <c r="DZ87" s="10"/>
      <c r="EA87" s="10"/>
      <c r="EB87" s="244"/>
      <c r="EC87" s="246"/>
      <c r="ED87" s="10"/>
      <c r="EE87" s="10"/>
      <c r="EF87" s="244"/>
      <c r="EG87" s="246"/>
      <c r="EH87" s="105">
        <v>31</v>
      </c>
      <c r="EI87" s="240">
        <v>230.167</v>
      </c>
      <c r="EJ87" s="241">
        <v>69</v>
      </c>
      <c r="EK87" s="242">
        <f>EI87+(EJ87/1000)</f>
        <v>230.236</v>
      </c>
      <c r="EL87" s="107" t="s">
        <v>44</v>
      </c>
    </row>
    <row r="88" spans="2:142" ht="21" customHeight="1" thickBot="1">
      <c r="B88" s="95"/>
      <c r="C88" s="10"/>
      <c r="D88" s="12"/>
      <c r="E88" s="10"/>
      <c r="F88" s="14"/>
      <c r="G88" s="100"/>
      <c r="H88" s="10"/>
      <c r="I88" s="10"/>
      <c r="J88" s="9"/>
      <c r="K88" s="100"/>
      <c r="L88" s="10"/>
      <c r="M88" s="10"/>
      <c r="N88" s="101"/>
      <c r="AJ88" s="399"/>
      <c r="AK88" s="400"/>
      <c r="AL88" s="400"/>
      <c r="AM88" s="401"/>
      <c r="AN88" s="401"/>
      <c r="AO88" s="397"/>
      <c r="AP88" s="397"/>
      <c r="AQ88" s="397"/>
      <c r="AR88" s="397"/>
      <c r="AS88" s="397"/>
      <c r="AT88" s="398"/>
      <c r="BU88" s="65" t="s">
        <v>223</v>
      </c>
      <c r="CT88" s="502"/>
      <c r="CU88" s="503"/>
      <c r="CV88" s="504"/>
      <c r="CW88" s="505"/>
      <c r="CX88" s="504"/>
      <c r="CY88" s="506"/>
      <c r="CZ88" s="507"/>
      <c r="DA88" s="501"/>
      <c r="DB88" s="507"/>
      <c r="DC88" s="507"/>
      <c r="DD88" s="508"/>
      <c r="DH88" s="288"/>
      <c r="DI88" s="289"/>
      <c r="DJ88" s="290"/>
      <c r="DK88" s="291"/>
      <c r="DL88" s="289"/>
      <c r="DM88" s="292"/>
      <c r="DN88" s="293"/>
      <c r="DR88" s="93"/>
      <c r="DS88" s="10"/>
      <c r="DT88" s="244"/>
      <c r="DU88" s="244"/>
      <c r="DV88" s="103">
        <v>24</v>
      </c>
      <c r="DW88" s="24">
        <v>229.947</v>
      </c>
      <c r="DX88" s="20" t="s">
        <v>44</v>
      </c>
      <c r="DY88" s="342"/>
      <c r="DZ88" s="103">
        <v>27</v>
      </c>
      <c r="EA88" s="24">
        <v>230.048</v>
      </c>
      <c r="EB88" s="20" t="s">
        <v>44</v>
      </c>
      <c r="EC88" s="244"/>
      <c r="ED88" s="103">
        <v>30</v>
      </c>
      <c r="EE88" s="24">
        <v>230.161</v>
      </c>
      <c r="EF88" s="20" t="s">
        <v>44</v>
      </c>
      <c r="EG88" s="244"/>
      <c r="EH88" s="8"/>
      <c r="EI88" s="10"/>
      <c r="EJ88" s="10"/>
      <c r="EK88" s="10"/>
      <c r="EL88" s="107"/>
    </row>
    <row r="89" spans="2:142" ht="21" customHeight="1">
      <c r="B89" s="328">
        <v>901</v>
      </c>
      <c r="C89" s="26">
        <v>229.035</v>
      </c>
      <c r="D89" s="329"/>
      <c r="E89" s="12"/>
      <c r="F89" s="20" t="s">
        <v>208</v>
      </c>
      <c r="G89" s="100"/>
      <c r="H89" s="103">
        <v>7</v>
      </c>
      <c r="I89" s="24">
        <v>229.119</v>
      </c>
      <c r="J89" s="273" t="s">
        <v>44</v>
      </c>
      <c r="K89" s="100"/>
      <c r="L89" s="318">
        <v>11</v>
      </c>
      <c r="M89" s="242">
        <v>229.243</v>
      </c>
      <c r="N89" s="99" t="s">
        <v>44</v>
      </c>
      <c r="AJ89" s="327" t="s">
        <v>204</v>
      </c>
      <c r="AK89" s="250">
        <v>229.877</v>
      </c>
      <c r="AL89" s="249">
        <v>-42</v>
      </c>
      <c r="AM89" s="250">
        <f>AK89+(AL89/1000)</f>
        <v>229.835</v>
      </c>
      <c r="AN89" s="296" t="s">
        <v>91</v>
      </c>
      <c r="AO89" s="406" t="s">
        <v>226</v>
      </c>
      <c r="AP89" s="108"/>
      <c r="AQ89" s="63"/>
      <c r="AR89" s="108"/>
      <c r="AS89" s="108"/>
      <c r="AT89" s="102"/>
      <c r="BU89" s="65" t="s">
        <v>79</v>
      </c>
      <c r="CT89" s="502"/>
      <c r="CU89" s="503"/>
      <c r="CV89" s="504"/>
      <c r="CW89" s="505"/>
      <c r="CX89" s="504"/>
      <c r="CY89" s="506"/>
      <c r="CZ89" s="507"/>
      <c r="DA89" s="501"/>
      <c r="DB89" s="507"/>
      <c r="DC89" s="507"/>
      <c r="DD89" s="508"/>
      <c r="DR89" s="104">
        <v>20</v>
      </c>
      <c r="DS89" s="24">
        <v>229.756</v>
      </c>
      <c r="DT89" s="20" t="s">
        <v>44</v>
      </c>
      <c r="DU89" s="246"/>
      <c r="DV89" s="10"/>
      <c r="DW89" s="10"/>
      <c r="DX89" s="244"/>
      <c r="DY89" s="343"/>
      <c r="DZ89" s="10"/>
      <c r="EA89" s="10"/>
      <c r="EB89" s="244"/>
      <c r="EC89" s="246"/>
      <c r="ED89" s="10"/>
      <c r="EE89" s="10"/>
      <c r="EF89" s="244"/>
      <c r="EG89" s="246"/>
      <c r="EH89" s="105">
        <v>32</v>
      </c>
      <c r="EI89" s="240">
        <v>230.266</v>
      </c>
      <c r="EJ89" s="241">
        <v>-69</v>
      </c>
      <c r="EK89" s="242">
        <f>EI89+(EJ89/1000)</f>
        <v>230.197</v>
      </c>
      <c r="EL89" s="107" t="s">
        <v>44</v>
      </c>
    </row>
    <row r="90" spans="2:142" ht="21" customHeight="1" thickBot="1">
      <c r="B90" s="112"/>
      <c r="C90" s="52"/>
      <c r="D90" s="50"/>
      <c r="E90" s="50"/>
      <c r="F90" s="53"/>
      <c r="G90" s="113"/>
      <c r="H90" s="52"/>
      <c r="I90" s="52"/>
      <c r="J90" s="274"/>
      <c r="K90" s="113"/>
      <c r="L90" s="52"/>
      <c r="M90" s="52"/>
      <c r="N90" s="110"/>
      <c r="AJ90" s="112"/>
      <c r="AK90" s="402"/>
      <c r="AL90" s="297"/>
      <c r="AM90" s="297"/>
      <c r="AN90" s="297"/>
      <c r="AO90" s="53"/>
      <c r="AP90" s="53"/>
      <c r="AQ90" s="53"/>
      <c r="AR90" s="53"/>
      <c r="AS90" s="53"/>
      <c r="AT90" s="114"/>
      <c r="AV90" s="334" t="s">
        <v>209</v>
      </c>
      <c r="AW90" s="335" t="s">
        <v>209</v>
      </c>
      <c r="CR90" s="334" t="s">
        <v>209</v>
      </c>
      <c r="CS90" s="335" t="s">
        <v>209</v>
      </c>
      <c r="CT90" s="112"/>
      <c r="CU90" s="52"/>
      <c r="CV90" s="50"/>
      <c r="CW90" s="50"/>
      <c r="CX90" s="297"/>
      <c r="CY90" s="53"/>
      <c r="CZ90" s="53"/>
      <c r="DA90" s="53"/>
      <c r="DB90" s="53"/>
      <c r="DC90" s="53"/>
      <c r="DD90" s="114"/>
      <c r="DR90" s="112"/>
      <c r="DS90" s="50"/>
      <c r="DT90" s="57"/>
      <c r="DU90" s="57"/>
      <c r="DV90" s="50"/>
      <c r="DW90" s="50"/>
      <c r="DX90" s="57"/>
      <c r="DY90" s="344"/>
      <c r="DZ90" s="50"/>
      <c r="EA90" s="50"/>
      <c r="EB90" s="57"/>
      <c r="EC90" s="57"/>
      <c r="ED90" s="50"/>
      <c r="EE90" s="50"/>
      <c r="EF90" s="57"/>
      <c r="EG90" s="57"/>
      <c r="EH90" s="115"/>
      <c r="EI90" s="52"/>
      <c r="EJ90" s="50"/>
      <c r="EK90" s="52"/>
      <c r="EL90" s="243"/>
    </row>
    <row r="91" spans="124:128" ht="12.75">
      <c r="DT91" s="61"/>
      <c r="DU91" s="61"/>
      <c r="DV91" s="61"/>
      <c r="DW91" s="61"/>
      <c r="DX91" s="61"/>
    </row>
  </sheetData>
  <sheetProtection password="E9A7" sheet="1" objects="1" scenarios="1"/>
  <mergeCells count="42">
    <mergeCell ref="EJ6:EK6"/>
    <mergeCell ref="EL6:EM6"/>
    <mergeCell ref="DX6:DY6"/>
    <mergeCell ref="DP3:DS3"/>
    <mergeCell ref="DL4:DQ4"/>
    <mergeCell ref="ED5:EG5"/>
    <mergeCell ref="EJ5:EM5"/>
    <mergeCell ref="EF2:EK2"/>
    <mergeCell ref="EJ4:EM4"/>
    <mergeCell ref="D2:I2"/>
    <mergeCell ref="B4:E4"/>
    <mergeCell ref="H4:K4"/>
    <mergeCell ref="CT3:CW3"/>
    <mergeCell ref="DV3:DY3"/>
    <mergeCell ref="AH2:AK2"/>
    <mergeCell ref="AJ3:AK3"/>
    <mergeCell ref="X3:AA3"/>
    <mergeCell ref="AD3:AG3"/>
    <mergeCell ref="DH3:DI3"/>
    <mergeCell ref="B5:E5"/>
    <mergeCell ref="H5:K5"/>
    <mergeCell ref="B6:C6"/>
    <mergeCell ref="D6:E6"/>
    <mergeCell ref="H6:I6"/>
    <mergeCell ref="J6:K6"/>
    <mergeCell ref="F81:J81"/>
    <mergeCell ref="ED4:EG4"/>
    <mergeCell ref="EF6:EG6"/>
    <mergeCell ref="DV6:DW6"/>
    <mergeCell ref="ED6:EE6"/>
    <mergeCell ref="X6:Y6"/>
    <mergeCell ref="Z6:AA6"/>
    <mergeCell ref="AH4:AK4"/>
    <mergeCell ref="DA80:DB80"/>
    <mergeCell ref="DA39:DA40"/>
    <mergeCell ref="DL2:DQ2"/>
    <mergeCell ref="AQ80:AR80"/>
    <mergeCell ref="CZ6:DA6"/>
    <mergeCell ref="CZ3:DA3"/>
    <mergeCell ref="CV4:CY4"/>
    <mergeCell ref="CV2:CY2"/>
    <mergeCell ref="AP3:A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14"/>
  <ignoredErrors>
    <ignoredError sqref="BP48" numberStoredAsText="1"/>
  </ignoredErrors>
  <drawing r:id="rId13"/>
  <legacyDrawing r:id="rId12"/>
  <oleObjects>
    <oleObject progId="Paint.Picture" shapeId="513889" r:id="rId1"/>
    <oleObject progId="Paint.Picture" shapeId="528926" r:id="rId2"/>
    <oleObject progId="Paint.Picture" shapeId="549494" r:id="rId3"/>
    <oleObject progId="Paint.Picture" shapeId="577850" r:id="rId4"/>
    <oleObject progId="Paint.Picture" shapeId="691059" r:id="rId5"/>
    <oleObject progId="Paint.Picture" shapeId="691135" r:id="rId6"/>
    <oleObject progId="Paint.Picture" shapeId="832416" r:id="rId7"/>
    <oleObject progId="Paint.Picture" shapeId="997811" r:id="rId8"/>
    <oleObject progId="Paint.Picture" shapeId="998119" r:id="rId9"/>
    <oleObject progId="Paint.Picture" shapeId="999182" r:id="rId10"/>
    <oleObject progId="Paint.Picture" shapeId="999395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2014-06-20T11:56:51Z</cp:lastPrinted>
  <dcterms:created xsi:type="dcterms:W3CDTF">2003-11-19T07:58:06Z</dcterms:created>
  <dcterms:modified xsi:type="dcterms:W3CDTF">2014-06-20T12:19:20Z</dcterms:modified>
  <cp:category/>
  <cp:version/>
  <cp:contentType/>
  <cp:contentStatus/>
</cp:coreProperties>
</file>