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70" activeTab="1"/>
  </bookViews>
  <sheets>
    <sheet name="Titul" sheetId="1" r:id="rId1"/>
    <sheet name="Říkonín" sheetId="2" r:id="rId2"/>
  </sheets>
  <definedNames/>
  <calcPr fullCalcOnLoad="1"/>
</workbook>
</file>

<file path=xl/sharedStrings.xml><?xml version="1.0" encoding="utf-8"?>
<sst xmlns="http://schemas.openxmlformats.org/spreadsheetml/2006/main" count="255" uniqueCount="170">
  <si>
    <t>Trať :</t>
  </si>
  <si>
    <t>Km  38,911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</si>
  <si>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</si>
  <si>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</si>
  <si>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</si>
  <si>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</si>
  <si>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</si>
  <si>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</si>
  <si>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</si>
  <si>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</si>
  <si>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</si>
  <si>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</si>
  <si>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Počet  pracovníků :</t>
  </si>
  <si>
    <t>Výpravčí  -  1</t>
  </si>
  <si>
    <t>Dozorce výhybek  -  1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</si>
  <si>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</si>
  <si>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</si>
  <si>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</si>
  <si>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</si>
  <si>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</si>
  <si>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</si>
  <si>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</si>
  <si>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</si>
  <si>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</si>
  <si>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</si>
  <si>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</si>
  <si>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</si>
  <si>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</si>
  <si>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</si>
  <si>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</si>
  <si>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</si>
  <si>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</si>
  <si>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</si>
  <si>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</si>
  <si>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</si>
  <si>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+ 3</t>
  </si>
  <si>
    <t>č. III,  mimoúrovňové, ostrovní</t>
  </si>
  <si>
    <t>2</t>
  </si>
  <si>
    <t>( podchod v  km 38,900 )</t>
  </si>
  <si>
    <t>2 + 4</t>
  </si>
  <si>
    <t>č. II,  mimoúrovňové, ostrovní</t>
  </si>
  <si>
    <t>3</t>
  </si>
  <si>
    <t>Vjezd - odjezd - průjezd,  NTV</t>
  </si>
  <si>
    <t>6</t>
  </si>
  <si>
    <t>č. I,  úrovňové, vnější</t>
  </si>
  <si>
    <t>4</t>
  </si>
  <si>
    <t>lze použít jen při mimořádnostech</t>
  </si>
  <si>
    <t>Návěstidla  -  trať</t>
  </si>
  <si>
    <t>Návěstidla  -  ŽST</t>
  </si>
  <si>
    <t>Vjezdová</t>
  </si>
  <si>
    <t>Odjezdová</t>
  </si>
  <si>
    <t>Opakovací Př</t>
  </si>
  <si>
    <t>Seřaďovací</t>
  </si>
  <si>
    <t>Z  Tišnova</t>
  </si>
  <si>
    <t>Do  Tišnova</t>
  </si>
  <si>
    <t>Obvod  výpravčího</t>
  </si>
  <si>
    <t>Do  Vlkova</t>
  </si>
  <si>
    <t>Z  Vlkova</t>
  </si>
  <si>
    <t>směr :</t>
  </si>
  <si>
    <t>správný</t>
  </si>
  <si>
    <t>nesprávný</t>
  </si>
  <si>
    <t>Z  koleje  č. 2</t>
  </si>
  <si>
    <t>Z  koleje  č. 1</t>
  </si>
  <si>
    <t>Se 3</t>
  </si>
  <si>
    <t>SENA</t>
  </si>
  <si>
    <t>C</t>
  </si>
  <si>
    <t>JPg</t>
  </si>
  <si>
    <t>Se 6</t>
  </si>
  <si>
    <t>S 1</t>
  </si>
  <si>
    <t>S 3</t>
  </si>
  <si>
    <t>OPř L1</t>
  </si>
  <si>
    <t>Se 1</t>
  </si>
  <si>
    <t>Se 9</t>
  </si>
  <si>
    <t>OPř S1</t>
  </si>
  <si>
    <t>L 1</t>
  </si>
  <si>
    <t>L 3</t>
  </si>
  <si>
    <t>2-317</t>
  </si>
  <si>
    <t>1-319</t>
  </si>
  <si>
    <t>1-372</t>
  </si>
  <si>
    <t>2-374</t>
  </si>
  <si>
    <t>L</t>
  </si>
  <si>
    <t>1 L</t>
  </si>
  <si>
    <t>Se 4</t>
  </si>
  <si>
    <t>XII.  /  2005</t>
  </si>
  <si>
    <t>Se 7</t>
  </si>
  <si>
    <t>2 S</t>
  </si>
  <si>
    <t>S</t>
  </si>
  <si>
    <t>2-409</t>
  </si>
  <si>
    <t>1-474</t>
  </si>
  <si>
    <t>2-472</t>
  </si>
  <si>
    <t>2-327</t>
  </si>
  <si>
    <t>S 2</t>
  </si>
  <si>
    <t>S 4</t>
  </si>
  <si>
    <t>OPř L2</t>
  </si>
  <si>
    <t>Se 2</t>
  </si>
  <si>
    <t>Se 10</t>
  </si>
  <si>
    <t>OPř S2</t>
  </si>
  <si>
    <t>L 2</t>
  </si>
  <si>
    <t>L 4</t>
  </si>
  <si>
    <t>2-417</t>
  </si>
  <si>
    <t>1-411</t>
  </si>
  <si>
    <t>1-462</t>
  </si>
  <si>
    <t>2-460</t>
  </si>
  <si>
    <t>2-341</t>
  </si>
  <si>
    <t>1-339</t>
  </si>
  <si>
    <t>1-354</t>
  </si>
  <si>
    <t>2-362</t>
  </si>
  <si>
    <t>Se 5</t>
  </si>
  <si>
    <t>Se 8</t>
  </si>
  <si>
    <t>2-433</t>
  </si>
  <si>
    <t>1-431</t>
  </si>
  <si>
    <t>1-448</t>
  </si>
  <si>
    <t>2-448</t>
  </si>
  <si>
    <t>2-351</t>
  </si>
  <si>
    <t>2-352</t>
  </si>
  <si>
    <t>Vjezdové / odjezdové rychlosti :</t>
  </si>
  <si>
    <t>2-447</t>
  </si>
  <si>
    <t>1-447</t>
  </si>
  <si>
    <t>1-432</t>
  </si>
  <si>
    <t>2-434</t>
  </si>
  <si>
    <t>2-361</t>
  </si>
  <si>
    <t>1-353</t>
  </si>
  <si>
    <t>1-340</t>
  </si>
  <si>
    <t>2-342</t>
  </si>
  <si>
    <t>v pokračování traťové koleje - rychlost traťová s místním omezením</t>
  </si>
  <si>
    <t>2-459</t>
  </si>
  <si>
    <t>1-459</t>
  </si>
  <si>
    <t>2-422</t>
  </si>
  <si>
    <t>při jízdě do odbočky - rychlost 40 km/h</t>
  </si>
  <si>
    <t>2-373</t>
  </si>
  <si>
    <t>1-371</t>
  </si>
  <si>
    <t>1-324</t>
  </si>
  <si>
    <t>2-328</t>
  </si>
  <si>
    <t>2-471</t>
  </si>
  <si>
    <t>1-471</t>
  </si>
  <si>
    <t>1-416</t>
  </si>
  <si>
    <t>2-410</t>
  </si>
  <si>
    <t xml:space="preserve">L 3  </t>
  </si>
  <si>
    <t>PSt.1</t>
  </si>
  <si>
    <t>PSt.2</t>
  </si>
  <si>
    <t>PSt.3</t>
  </si>
  <si>
    <t>PSt.4</t>
  </si>
  <si>
    <t>( 5 )</t>
  </si>
  <si>
    <t>( 1/4, 2/3, 6,</t>
  </si>
  <si>
    <t>( 9 )</t>
  </si>
  <si>
    <t>( 8/Vk2, 10, 11/14,</t>
  </si>
  <si>
    <t>7/Vk1 )</t>
  </si>
  <si>
    <t>12/13 )</t>
  </si>
  <si>
    <t>Vk 1</t>
  </si>
  <si>
    <t>Vk 2</t>
  </si>
  <si>
    <t xml:space="preserve"> Se 6</t>
  </si>
  <si>
    <t>staničení</t>
  </si>
  <si>
    <t>N</t>
  </si>
  <si>
    <t>námezník</t>
  </si>
  <si>
    <t>přest.</t>
  </si>
  <si>
    <t>Současné  vlakové  cesty</t>
  </si>
  <si>
    <t>Vzájemně vyloučeny jsou všechny : 1) - protisměrné jizdní cesty na tutéž kolej</t>
  </si>
  <si>
    <t>5</t>
  </si>
  <si>
    <t>elm.</t>
  </si>
  <si>
    <t>2) - jízdní cesty mající předepsanou rozdílnou polohu alespoň jedné pojížděné nebo odvratné výhybky</t>
  </si>
  <si>
    <t>8</t>
  </si>
  <si>
    <t>11</t>
  </si>
  <si>
    <t>13</t>
  </si>
  <si>
    <t>9</t>
  </si>
  <si>
    <t>12</t>
  </si>
  <si>
    <t>14</t>
  </si>
  <si>
    <t>7</t>
  </si>
  <si>
    <t>Použití mimořádných vlakových cest ve stanici</t>
  </si>
  <si>
    <t>10</t>
  </si>
  <si>
    <t>Při vzniku mimořádných událostí je dovoleno uskutečnit mimořádné vlakové cesty na manipulační kolej č. 6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</si>
</sst>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u val="single"/>
      <sz val="12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0" fillId="0" borderId="0" xfId="20" applyFont="1" applyBorder="1" applyAlignment="1">
      <alignment horizontal="center" vertical="center"/>
      <protection/>
    </xf>
    <xf numFmtId="49" fontId="41" fillId="0" borderId="23" xfId="20" applyNumberFormat="1" applyFont="1" applyBorder="1" applyAlignment="1">
      <alignment horizontal="center" vertical="center"/>
      <protection/>
    </xf>
    <xf numFmtId="164" fontId="42" fillId="0" borderId="24" xfId="20" applyNumberFormat="1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45" fillId="0" borderId="4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164" fontId="28" fillId="0" borderId="8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5" fillId="0" borderId="4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9" fillId="0" borderId="0" xfId="0" applyNumberFormat="1" applyFont="1" applyBorder="1" applyAlignment="1">
      <alignment horizontal="center" vertical="center"/>
    </xf>
    <xf numFmtId="49" fontId="48" fillId="0" borderId="4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center" vertical="top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164" fontId="57" fillId="0" borderId="24" xfId="20" applyNumberFormat="1" applyFont="1" applyBorder="1" applyAlignment="1">
      <alignment horizontal="center" vertical="center"/>
      <protection/>
    </xf>
    <xf numFmtId="1" fontId="57" fillId="0" borderId="10" xfId="20" applyNumberFormat="1" applyFon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20" fillId="0" borderId="9" xfId="20" applyFont="1" applyBorder="1" applyAlignment="1">
      <alignment horizontal="centerContinuous" vertical="center"/>
      <protection/>
    </xf>
    <xf numFmtId="0" fontId="20" fillId="0" borderId="0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1" fontId="28" fillId="0" borderId="9" xfId="20" applyNumberFormat="1" applyFont="1" applyBorder="1" applyAlignment="1">
      <alignment horizontal="centerContinuous" vertical="center"/>
      <protection/>
    </xf>
    <xf numFmtId="1" fontId="28" fillId="0" borderId="0" xfId="20" applyNumberFormat="1" applyFont="1" applyBorder="1" applyAlignment="1">
      <alignment horizontal="centerContinuous" vertical="center"/>
      <protection/>
    </xf>
    <xf numFmtId="1" fontId="28" fillId="0" borderId="10" xfId="20" applyNumberFormat="1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48" xfId="20" applyFont="1" applyFill="1" applyBorder="1" applyAlignment="1">
      <alignment horizontal="centerContinuous" vertical="center"/>
      <protection/>
    </xf>
    <xf numFmtId="0" fontId="4" fillId="4" borderId="49" xfId="20" applyFont="1" applyFill="1" applyBorder="1" applyAlignment="1">
      <alignment horizontal="centerContinuous" vertical="center"/>
      <protection/>
    </xf>
    <xf numFmtId="0" fontId="4" fillId="4" borderId="50" xfId="20" applyFont="1" applyFill="1" applyBorder="1" applyAlignment="1">
      <alignment horizontal="centerContinuous" vertical="center"/>
      <protection/>
    </xf>
    <xf numFmtId="0" fontId="58" fillId="0" borderId="9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0" xfId="20" applyFont="1" applyBorder="1" applyAlignment="1">
      <alignment horizontal="centerContinuous" vertical="center"/>
      <protection/>
    </xf>
    <xf numFmtId="0" fontId="4" fillId="0" borderId="36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21" fillId="0" borderId="53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2" fillId="0" borderId="53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2" fillId="0" borderId="9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1" fillId="0" borderId="54" xfId="0" applyFont="1" applyBorder="1" applyAlignment="1">
      <alignment horizontal="centerContinuous" vertical="center"/>
    </xf>
    <xf numFmtId="0" fontId="21" fillId="0" borderId="55" xfId="0" applyFont="1" applyBorder="1" applyAlignment="1">
      <alignment horizontal="centerContinuous" vertical="center"/>
    </xf>
    <xf numFmtId="0" fontId="21" fillId="2" borderId="54" xfId="0" applyFont="1" applyFill="1" applyBorder="1" applyAlignment="1">
      <alignment horizontal="centerContinuous" vertical="center"/>
    </xf>
    <xf numFmtId="0" fontId="21" fillId="2" borderId="55" xfId="0" applyFont="1" applyFill="1" applyBorder="1" applyAlignment="1">
      <alignment horizontal="centerContinuous" vertical="center"/>
    </xf>
    <xf numFmtId="0" fontId="25" fillId="0" borderId="44" xfId="0" applyFont="1" applyBorder="1" applyAlignment="1">
      <alignment horizontal="centerContinuous" vertical="center"/>
    </xf>
    <xf numFmtId="0" fontId="25" fillId="0" borderId="55" xfId="0" applyFont="1" applyBorder="1" applyAlignment="1">
      <alignment horizontal="centerContinuous" vertical="center"/>
    </xf>
    <xf numFmtId="0" fontId="21" fillId="0" borderId="44" xfId="0" applyFont="1" applyBorder="1" applyAlignment="1">
      <alignment horizontal="centerContinuous" vertical="center"/>
    </xf>
    <xf numFmtId="0" fontId="25" fillId="2" borderId="44" xfId="0" applyFont="1" applyFill="1" applyBorder="1" applyAlignment="1">
      <alignment horizontal="centerContinuous" vertical="center"/>
    </xf>
    <xf numFmtId="0" fontId="25" fillId="2" borderId="56" xfId="0" applyFont="1" applyFill="1" applyBorder="1" applyAlignment="1">
      <alignment horizontal="centerContinuous" vertical="center"/>
    </xf>
    <xf numFmtId="0" fontId="36" fillId="2" borderId="41" xfId="0" applyFont="1" applyFill="1" applyBorder="1" applyAlignment="1">
      <alignment horizontal="centerContinuous" vertical="center"/>
    </xf>
    <xf numFmtId="0" fontId="38" fillId="5" borderId="41" xfId="0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3" fillId="6" borderId="57" xfId="0" applyFont="1" applyFill="1" applyBorder="1" applyAlignment="1">
      <alignment horizontal="centerContinuous" vertical="center"/>
    </xf>
    <xf numFmtId="0" fontId="23" fillId="6" borderId="47" xfId="0" applyFont="1" applyFill="1" applyBorder="1" applyAlignment="1">
      <alignment horizontal="centerContinuous" vertical="center"/>
    </xf>
    <xf numFmtId="0" fontId="23" fillId="6" borderId="22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43" fillId="6" borderId="47" xfId="0" applyFont="1" applyFill="1" applyBorder="1" applyAlignment="1">
      <alignment horizontal="centerContinuous" vertical="center"/>
    </xf>
    <xf numFmtId="0" fontId="43" fillId="6" borderId="34" xfId="0" applyFont="1" applyFill="1" applyBorder="1" applyAlignment="1">
      <alignment horizontal="centerContinuous" vertical="center"/>
    </xf>
    <xf numFmtId="0" fontId="21" fillId="2" borderId="4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4" fillId="6" borderId="46" xfId="0" applyFont="1" applyFill="1" applyBorder="1" applyAlignment="1">
      <alignment horizontal="centerContinuous" vertical="center"/>
    </xf>
    <xf numFmtId="0" fontId="4" fillId="6" borderId="22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Continuous" vertical="center"/>
    </xf>
    <xf numFmtId="0" fontId="25" fillId="0" borderId="56" xfId="0" applyFont="1" applyBorder="1" applyAlignment="1">
      <alignment horizontal="centerContinuous" vertical="center"/>
    </xf>
    <xf numFmtId="0" fontId="25" fillId="2" borderId="55" xfId="0" applyFont="1" applyFill="1" applyBorder="1" applyAlignment="1">
      <alignment horizontal="centerContinuous" vertical="center"/>
    </xf>
    <xf numFmtId="0" fontId="23" fillId="6" borderId="34" xfId="0" applyFont="1" applyFill="1" applyBorder="1" applyAlignment="1">
      <alignment horizontal="centerContinuous" vertical="center"/>
    </xf>
    <xf numFmtId="0" fontId="43" fillId="6" borderId="54" xfId="0" applyFont="1" applyFill="1" applyBorder="1" applyAlignment="1">
      <alignment horizontal="centerContinuous" vertical="center"/>
    </xf>
    <xf numFmtId="0" fontId="43" fillId="6" borderId="45" xfId="0" applyFont="1" applyFill="1" applyBorder="1" applyAlignment="1">
      <alignment horizontal="centerContinuous" vertical="center"/>
    </xf>
    <xf numFmtId="0" fontId="43" fillId="6" borderId="55" xfId="0" applyFont="1" applyFill="1" applyBorder="1" applyAlignment="1">
      <alignment horizontal="centerContinuous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6" fillId="0" borderId="23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Říkonín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21</xdr:row>
      <xdr:rowOff>114300</xdr:rowOff>
    </xdr:from>
    <xdr:to>
      <xdr:col>65</xdr:col>
      <xdr:colOff>495300</xdr:colOff>
      <xdr:row>21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5543550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35</xdr:row>
      <xdr:rowOff>114300</xdr:rowOff>
    </xdr:from>
    <xdr:to>
      <xdr:col>45</xdr:col>
      <xdr:colOff>276225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411950" y="8743950"/>
          <a:ext cx="1330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411950" y="8058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25</xdr:row>
      <xdr:rowOff>114300</xdr:rowOff>
    </xdr:from>
    <xdr:to>
      <xdr:col>78</xdr:col>
      <xdr:colOff>276225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3901975" y="64579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25</xdr:row>
      <xdr:rowOff>114300</xdr:rowOff>
    </xdr:from>
    <xdr:to>
      <xdr:col>78</xdr:col>
      <xdr:colOff>266700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3892450" y="64579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22</xdr:row>
      <xdr:rowOff>28575</xdr:rowOff>
    </xdr:from>
    <xdr:to>
      <xdr:col>72</xdr:col>
      <xdr:colOff>266700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9434750" y="5686425"/>
          <a:ext cx="37147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114300</xdr:rowOff>
    </xdr:from>
    <xdr:to>
      <xdr:col>45</xdr:col>
      <xdr:colOff>28575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64579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45</xdr:col>
      <xdr:colOff>28575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71437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15</xdr:col>
      <xdr:colOff>0</xdr:colOff>
      <xdr:row>43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22</xdr:row>
      <xdr:rowOff>28575</xdr:rowOff>
    </xdr:from>
    <xdr:to>
      <xdr:col>23</xdr:col>
      <xdr:colOff>495300</xdr:colOff>
      <xdr:row>25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12725400" y="5686425"/>
          <a:ext cx="37147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114300</xdr:rowOff>
    </xdr:from>
    <xdr:to>
      <xdr:col>17</xdr:col>
      <xdr:colOff>495300</xdr:colOff>
      <xdr:row>28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8267700" y="64579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31</xdr:row>
      <xdr:rowOff>114300</xdr:rowOff>
    </xdr:from>
    <xdr:to>
      <xdr:col>26</xdr:col>
      <xdr:colOff>266700</xdr:colOff>
      <xdr:row>32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183100" y="7829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25</xdr:row>
      <xdr:rowOff>114300</xdr:rowOff>
    </xdr:from>
    <xdr:to>
      <xdr:col>89</xdr:col>
      <xdr:colOff>28575</xdr:colOff>
      <xdr:row>25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64579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28</xdr:row>
      <xdr:rowOff>114300</xdr:rowOff>
    </xdr:from>
    <xdr:to>
      <xdr:col>88</xdr:col>
      <xdr:colOff>285750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71437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Říkonín</a:t>
          </a:r>
        </a:p>
      </xdr:txBody>
    </xdr:sp>
    <xdr:clientData/>
  </xdr:twoCellAnchor>
  <xdr:twoCellAnchor>
    <xdr:from>
      <xdr:col>76</xdr:col>
      <xdr:colOff>0</xdr:colOff>
      <xdr:row>41</xdr:row>
      <xdr:rowOff>0</xdr:rowOff>
    </xdr:from>
    <xdr:to>
      <xdr:col>89</xdr:col>
      <xdr:colOff>0</xdr:colOff>
      <xdr:row>43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58546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266700</xdr:colOff>
      <xdr:row>25</xdr:row>
      <xdr:rowOff>114300</xdr:rowOff>
    </xdr:from>
    <xdr:to>
      <xdr:col>17</xdr:col>
      <xdr:colOff>495300</xdr:colOff>
      <xdr:row>28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8267700" y="64579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21</xdr:row>
      <xdr:rowOff>171450</xdr:rowOff>
    </xdr:from>
    <xdr:to>
      <xdr:col>24</xdr:col>
      <xdr:colOff>266700</xdr:colOff>
      <xdr:row>22</xdr:row>
      <xdr:rowOff>28575</xdr:rowOff>
    </xdr:to>
    <xdr:sp>
      <xdr:nvSpPr>
        <xdr:cNvPr id="18" name="Line 20"/>
        <xdr:cNvSpPr>
          <a:spLocks/>
        </xdr:cNvSpPr>
      </xdr:nvSpPr>
      <xdr:spPr>
        <a:xfrm flipV="1">
          <a:off x="16440150" y="5600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21</xdr:row>
      <xdr:rowOff>114300</xdr:rowOff>
    </xdr:from>
    <xdr:to>
      <xdr:col>45</xdr:col>
      <xdr:colOff>19050</xdr:colOff>
      <xdr:row>21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7926050" y="55435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24</xdr:col>
      <xdr:colOff>266700</xdr:colOff>
      <xdr:row>31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12725400" y="71437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32</xdr:row>
      <xdr:rowOff>114300</xdr:rowOff>
    </xdr:from>
    <xdr:to>
      <xdr:col>65</xdr:col>
      <xdr:colOff>495300</xdr:colOff>
      <xdr:row>32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3394650" y="8058150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32</xdr:row>
      <xdr:rowOff>57150</xdr:rowOff>
    </xdr:from>
    <xdr:to>
      <xdr:col>66</xdr:col>
      <xdr:colOff>266700</xdr:colOff>
      <xdr:row>32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7948850" y="8001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72</xdr:col>
      <xdr:colOff>266700</xdr:colOff>
      <xdr:row>31</xdr:row>
      <xdr:rowOff>114300</xdr:rowOff>
    </xdr:to>
    <xdr:sp>
      <xdr:nvSpPr>
        <xdr:cNvPr id="23" name="Line 25"/>
        <xdr:cNvSpPr>
          <a:spLocks/>
        </xdr:cNvSpPr>
      </xdr:nvSpPr>
      <xdr:spPr>
        <a:xfrm flipV="1">
          <a:off x="50177700" y="7143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26</xdr:col>
      <xdr:colOff>266700</xdr:colOff>
      <xdr:row>35</xdr:row>
      <xdr:rowOff>47625</xdr:rowOff>
    </xdr:to>
    <xdr:sp>
      <xdr:nvSpPr>
        <xdr:cNvPr id="24" name="Line 27"/>
        <xdr:cNvSpPr>
          <a:spLocks/>
        </xdr:cNvSpPr>
      </xdr:nvSpPr>
      <xdr:spPr>
        <a:xfrm flipH="1" flipV="1">
          <a:off x="17926050" y="8515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21</xdr:row>
      <xdr:rowOff>114300</xdr:rowOff>
    </xdr:from>
    <xdr:to>
      <xdr:col>66</xdr:col>
      <xdr:colOff>266700</xdr:colOff>
      <xdr:row>21</xdr:row>
      <xdr:rowOff>171450</xdr:rowOff>
    </xdr:to>
    <xdr:sp>
      <xdr:nvSpPr>
        <xdr:cNvPr id="25" name="Line 29"/>
        <xdr:cNvSpPr>
          <a:spLocks/>
        </xdr:cNvSpPr>
      </xdr:nvSpPr>
      <xdr:spPr>
        <a:xfrm flipH="1" flipV="1">
          <a:off x="47948850" y="5543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26" name="Line 31"/>
        <xdr:cNvSpPr>
          <a:spLocks/>
        </xdr:cNvSpPr>
      </xdr:nvSpPr>
      <xdr:spPr>
        <a:xfrm flipH="1">
          <a:off x="514350" y="64579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266700</xdr:colOff>
      <xdr:row>26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781050" y="6343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5065275" y="71437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25</xdr:row>
      <xdr:rowOff>0</xdr:rowOff>
    </xdr:from>
    <xdr:to>
      <xdr:col>90</xdr:col>
      <xdr:colOff>0</xdr:colOff>
      <xdr:row>26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827150" y="6343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28</xdr:row>
      <xdr:rowOff>0</xdr:rowOff>
    </xdr:from>
    <xdr:to>
      <xdr:col>89</xdr:col>
      <xdr:colOff>247650</xdr:colOff>
      <xdr:row>29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56045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2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29</xdr:row>
      <xdr:rowOff>114300</xdr:rowOff>
    </xdr:from>
    <xdr:to>
      <xdr:col>25</xdr:col>
      <xdr:colOff>495300</xdr:colOff>
      <xdr:row>34</xdr:row>
      <xdr:rowOff>114300</xdr:rowOff>
    </xdr:to>
    <xdr:sp>
      <xdr:nvSpPr>
        <xdr:cNvPr id="33" name="Line 41"/>
        <xdr:cNvSpPr>
          <a:spLocks/>
        </xdr:cNvSpPr>
      </xdr:nvSpPr>
      <xdr:spPr>
        <a:xfrm flipH="1" flipV="1">
          <a:off x="14211300" y="73723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7029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6343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44215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26</xdr:col>
      <xdr:colOff>266700</xdr:colOff>
      <xdr:row>32</xdr:row>
      <xdr:rowOff>57150</xdr:rowOff>
    </xdr:from>
    <xdr:to>
      <xdr:col>27</xdr:col>
      <xdr:colOff>495300</xdr:colOff>
      <xdr:row>32</xdr:row>
      <xdr:rowOff>114300</xdr:rowOff>
    </xdr:to>
    <xdr:sp>
      <xdr:nvSpPr>
        <xdr:cNvPr id="38" name="Line 48"/>
        <xdr:cNvSpPr>
          <a:spLocks/>
        </xdr:cNvSpPr>
      </xdr:nvSpPr>
      <xdr:spPr>
        <a:xfrm>
          <a:off x="18669000" y="8001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21</xdr:row>
      <xdr:rowOff>114300</xdr:rowOff>
    </xdr:from>
    <xdr:to>
      <xdr:col>25</xdr:col>
      <xdr:colOff>495300</xdr:colOff>
      <xdr:row>21</xdr:row>
      <xdr:rowOff>171450</xdr:rowOff>
    </xdr:to>
    <xdr:sp>
      <xdr:nvSpPr>
        <xdr:cNvPr id="39" name="Line 49"/>
        <xdr:cNvSpPr>
          <a:spLocks/>
        </xdr:cNvSpPr>
      </xdr:nvSpPr>
      <xdr:spPr>
        <a:xfrm flipV="1">
          <a:off x="17183100" y="5543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31</xdr:row>
      <xdr:rowOff>114300</xdr:rowOff>
    </xdr:from>
    <xdr:to>
      <xdr:col>68</xdr:col>
      <xdr:colOff>266700</xdr:colOff>
      <xdr:row>32</xdr:row>
      <xdr:rowOff>57150</xdr:rowOff>
    </xdr:to>
    <xdr:sp>
      <xdr:nvSpPr>
        <xdr:cNvPr id="40" name="Line 52"/>
        <xdr:cNvSpPr>
          <a:spLocks/>
        </xdr:cNvSpPr>
      </xdr:nvSpPr>
      <xdr:spPr>
        <a:xfrm flipV="1">
          <a:off x="48691800" y="7829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47625</xdr:rowOff>
    </xdr:from>
    <xdr:to>
      <xdr:col>27</xdr:col>
      <xdr:colOff>495300</xdr:colOff>
      <xdr:row>35</xdr:row>
      <xdr:rowOff>114300</xdr:rowOff>
    </xdr:to>
    <xdr:sp>
      <xdr:nvSpPr>
        <xdr:cNvPr id="41" name="Line 53"/>
        <xdr:cNvSpPr>
          <a:spLocks/>
        </xdr:cNvSpPr>
      </xdr:nvSpPr>
      <xdr:spPr>
        <a:xfrm flipH="1" flipV="1">
          <a:off x="18669000" y="8677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21</xdr:row>
      <xdr:rowOff>171450</xdr:rowOff>
    </xdr:from>
    <xdr:to>
      <xdr:col>67</xdr:col>
      <xdr:colOff>495300</xdr:colOff>
      <xdr:row>22</xdr:row>
      <xdr:rowOff>28575</xdr:rowOff>
    </xdr:to>
    <xdr:sp>
      <xdr:nvSpPr>
        <xdr:cNvPr id="42" name="Line 54"/>
        <xdr:cNvSpPr>
          <a:spLocks/>
        </xdr:cNvSpPr>
      </xdr:nvSpPr>
      <xdr:spPr>
        <a:xfrm flipH="1" flipV="1">
          <a:off x="48691800" y="5600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171450</xdr:colOff>
      <xdr:row>32</xdr:row>
      <xdr:rowOff>209550</xdr:rowOff>
    </xdr:from>
    <xdr:ext cx="133350" cy="285750"/>
    <xdr:sp>
      <xdr:nvSpPr>
        <xdr:cNvPr id="43" name="text 367"/>
        <xdr:cNvSpPr txBox="1">
          <a:spLocks noChangeArrowheads="1"/>
        </xdr:cNvSpPr>
      </xdr:nvSpPr>
      <xdr:spPr>
        <a:xfrm>
          <a:off x="60998100" y="81534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714375</xdr:colOff>
      <xdr:row>35</xdr:row>
      <xdr:rowOff>114300</xdr:rowOff>
    </xdr:from>
    <xdr:to>
      <xdr:col>63</xdr:col>
      <xdr:colOff>495300</xdr:colOff>
      <xdr:row>35</xdr:row>
      <xdr:rowOff>114300</xdr:rowOff>
    </xdr:to>
    <xdr:sp>
      <xdr:nvSpPr>
        <xdr:cNvPr id="44" name="Line 368"/>
        <xdr:cNvSpPr>
          <a:spLocks/>
        </xdr:cNvSpPr>
      </xdr:nvSpPr>
      <xdr:spPr>
        <a:xfrm flipV="1">
          <a:off x="33156525" y="8743950"/>
          <a:ext cx="1330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35</xdr:row>
      <xdr:rowOff>47625</xdr:rowOff>
    </xdr:from>
    <xdr:to>
      <xdr:col>64</xdr:col>
      <xdr:colOff>266700</xdr:colOff>
      <xdr:row>35</xdr:row>
      <xdr:rowOff>114300</xdr:rowOff>
    </xdr:to>
    <xdr:sp>
      <xdr:nvSpPr>
        <xdr:cNvPr id="45" name="Line 369"/>
        <xdr:cNvSpPr>
          <a:spLocks/>
        </xdr:cNvSpPr>
      </xdr:nvSpPr>
      <xdr:spPr>
        <a:xfrm flipH="1">
          <a:off x="46462950" y="8677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31</xdr:row>
      <xdr:rowOff>114300</xdr:rowOff>
    </xdr:from>
    <xdr:to>
      <xdr:col>68</xdr:col>
      <xdr:colOff>266700</xdr:colOff>
      <xdr:row>34</xdr:row>
      <xdr:rowOff>114300</xdr:rowOff>
    </xdr:to>
    <xdr:sp>
      <xdr:nvSpPr>
        <xdr:cNvPr id="46" name="Line 370"/>
        <xdr:cNvSpPr>
          <a:spLocks/>
        </xdr:cNvSpPr>
      </xdr:nvSpPr>
      <xdr:spPr>
        <a:xfrm flipH="1">
          <a:off x="47948850" y="7829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34</xdr:row>
      <xdr:rowOff>114300</xdr:rowOff>
    </xdr:from>
    <xdr:to>
      <xdr:col>65</xdr:col>
      <xdr:colOff>495300</xdr:colOff>
      <xdr:row>35</xdr:row>
      <xdr:rowOff>47625</xdr:rowOff>
    </xdr:to>
    <xdr:sp>
      <xdr:nvSpPr>
        <xdr:cNvPr id="47" name="Line 371"/>
        <xdr:cNvSpPr>
          <a:spLocks/>
        </xdr:cNvSpPr>
      </xdr:nvSpPr>
      <xdr:spPr>
        <a:xfrm flipH="1">
          <a:off x="47205900" y="8515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209550</xdr:rowOff>
    </xdr:from>
    <xdr:to>
      <xdr:col>12</xdr:col>
      <xdr:colOff>419100</xdr:colOff>
      <xdr:row>25</xdr:row>
      <xdr:rowOff>114300</xdr:rowOff>
    </xdr:to>
    <xdr:grpSp>
      <xdr:nvGrpSpPr>
        <xdr:cNvPr id="48" name="Group 372"/>
        <xdr:cNvGrpSpPr>
          <a:grpSpLocks/>
        </xdr:cNvGrpSpPr>
      </xdr:nvGrpSpPr>
      <xdr:grpSpPr>
        <a:xfrm>
          <a:off x="8105775" y="6096000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49" name="Line 373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74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</xdr:row>
      <xdr:rowOff>209550</xdr:rowOff>
    </xdr:from>
    <xdr:to>
      <xdr:col>18</xdr:col>
      <xdr:colOff>419100</xdr:colOff>
      <xdr:row>25</xdr:row>
      <xdr:rowOff>114300</xdr:rowOff>
    </xdr:to>
    <xdr:grpSp>
      <xdr:nvGrpSpPr>
        <xdr:cNvPr id="51" name="Group 375"/>
        <xdr:cNvGrpSpPr>
          <a:grpSpLocks/>
        </xdr:cNvGrpSpPr>
      </xdr:nvGrpSpPr>
      <xdr:grpSpPr>
        <a:xfrm>
          <a:off x="12563475" y="6096000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52" name="Line 376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77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23</xdr:row>
      <xdr:rowOff>209550</xdr:rowOff>
    </xdr:from>
    <xdr:to>
      <xdr:col>17</xdr:col>
      <xdr:colOff>647700</xdr:colOff>
      <xdr:row>25</xdr:row>
      <xdr:rowOff>114300</xdr:rowOff>
    </xdr:to>
    <xdr:grpSp>
      <xdr:nvGrpSpPr>
        <xdr:cNvPr id="54" name="Group 378"/>
        <xdr:cNvGrpSpPr>
          <a:grpSpLocks/>
        </xdr:cNvGrpSpPr>
      </xdr:nvGrpSpPr>
      <xdr:grpSpPr>
        <a:xfrm>
          <a:off x="11830050" y="6096000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55" name="Line 379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80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28</xdr:row>
      <xdr:rowOff>114300</xdr:rowOff>
    </xdr:from>
    <xdr:to>
      <xdr:col>12</xdr:col>
      <xdr:colOff>419100</xdr:colOff>
      <xdr:row>30</xdr:row>
      <xdr:rowOff>28575</xdr:rowOff>
    </xdr:to>
    <xdr:grpSp>
      <xdr:nvGrpSpPr>
        <xdr:cNvPr id="57" name="Group 381"/>
        <xdr:cNvGrpSpPr>
          <a:grpSpLocks/>
        </xdr:cNvGrpSpPr>
      </xdr:nvGrpSpPr>
      <xdr:grpSpPr>
        <a:xfrm>
          <a:off x="8105775" y="7143750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58" name="Line 382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83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28</xdr:row>
      <xdr:rowOff>114300</xdr:rowOff>
    </xdr:from>
    <xdr:to>
      <xdr:col>18</xdr:col>
      <xdr:colOff>419100</xdr:colOff>
      <xdr:row>30</xdr:row>
      <xdr:rowOff>28575</xdr:rowOff>
    </xdr:to>
    <xdr:grpSp>
      <xdr:nvGrpSpPr>
        <xdr:cNvPr id="60" name="Group 384"/>
        <xdr:cNvGrpSpPr>
          <a:grpSpLocks/>
        </xdr:cNvGrpSpPr>
      </xdr:nvGrpSpPr>
      <xdr:grpSpPr>
        <a:xfrm>
          <a:off x="12563475" y="7143750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61" name="Line 385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86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29</xdr:row>
      <xdr:rowOff>114300</xdr:rowOff>
    </xdr:from>
    <xdr:to>
      <xdr:col>20</xdr:col>
      <xdr:colOff>419100</xdr:colOff>
      <xdr:row>31</xdr:row>
      <xdr:rowOff>28575</xdr:rowOff>
    </xdr:to>
    <xdr:grpSp>
      <xdr:nvGrpSpPr>
        <xdr:cNvPr id="63" name="Group 387"/>
        <xdr:cNvGrpSpPr>
          <a:grpSpLocks/>
        </xdr:cNvGrpSpPr>
      </xdr:nvGrpSpPr>
      <xdr:grpSpPr>
        <a:xfrm>
          <a:off x="14049375" y="7372350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64" name="Line 388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89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114300</xdr:rowOff>
    </xdr:from>
    <xdr:to>
      <xdr:col>17</xdr:col>
      <xdr:colOff>647700</xdr:colOff>
      <xdr:row>30</xdr:row>
      <xdr:rowOff>28575</xdr:rowOff>
    </xdr:to>
    <xdr:grpSp>
      <xdr:nvGrpSpPr>
        <xdr:cNvPr id="66" name="Group 390"/>
        <xdr:cNvGrpSpPr>
          <a:grpSpLocks/>
        </xdr:cNvGrpSpPr>
      </xdr:nvGrpSpPr>
      <xdr:grpSpPr>
        <a:xfrm>
          <a:off x="11830050" y="7143750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67" name="Line 391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92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228600</xdr:colOff>
      <xdr:row>35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7075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72</xdr:col>
      <xdr:colOff>104775</xdr:colOff>
      <xdr:row>23</xdr:row>
      <xdr:rowOff>209550</xdr:rowOff>
    </xdr:from>
    <xdr:to>
      <xdr:col>72</xdr:col>
      <xdr:colOff>419100</xdr:colOff>
      <xdr:row>25</xdr:row>
      <xdr:rowOff>114300</xdr:rowOff>
    </xdr:to>
    <xdr:grpSp>
      <xdr:nvGrpSpPr>
        <xdr:cNvPr id="70" name="Group 403"/>
        <xdr:cNvGrpSpPr>
          <a:grpSpLocks/>
        </xdr:cNvGrpSpPr>
      </xdr:nvGrpSpPr>
      <xdr:grpSpPr>
        <a:xfrm>
          <a:off x="52987575" y="6096000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71" name="Line 404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05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23</xdr:row>
      <xdr:rowOff>209550</xdr:rowOff>
    </xdr:from>
    <xdr:to>
      <xdr:col>78</xdr:col>
      <xdr:colOff>428625</xdr:colOff>
      <xdr:row>25</xdr:row>
      <xdr:rowOff>114300</xdr:rowOff>
    </xdr:to>
    <xdr:grpSp>
      <xdr:nvGrpSpPr>
        <xdr:cNvPr id="73" name="Group 406"/>
        <xdr:cNvGrpSpPr>
          <a:grpSpLocks/>
        </xdr:cNvGrpSpPr>
      </xdr:nvGrpSpPr>
      <xdr:grpSpPr>
        <a:xfrm>
          <a:off x="57464325" y="6096000"/>
          <a:ext cx="304800" cy="361950"/>
          <a:chOff x="-36" y="-1259"/>
          <a:chExt cx="28" cy="15808"/>
        </a:xfrm>
        <a:solidFill>
          <a:srgbClr val="FFFFFF"/>
        </a:solidFill>
      </xdr:grpSpPr>
      <xdr:sp>
        <xdr:nvSpPr>
          <xdr:cNvPr id="74" name="Line 407"/>
          <xdr:cNvSpPr>
            <a:spLocks/>
          </xdr:cNvSpPr>
        </xdr:nvSpPr>
        <xdr:spPr>
          <a:xfrm>
            <a:off x="-22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08"/>
          <xdr:cNvSpPr>
            <a:spLocks/>
          </xdr:cNvSpPr>
        </xdr:nvSpPr>
        <xdr:spPr>
          <a:xfrm>
            <a:off x="-36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23</xdr:row>
      <xdr:rowOff>209550</xdr:rowOff>
    </xdr:from>
    <xdr:to>
      <xdr:col>73</xdr:col>
      <xdr:colOff>647700</xdr:colOff>
      <xdr:row>25</xdr:row>
      <xdr:rowOff>114300</xdr:rowOff>
    </xdr:to>
    <xdr:grpSp>
      <xdr:nvGrpSpPr>
        <xdr:cNvPr id="76" name="Group 409"/>
        <xdr:cNvGrpSpPr>
          <a:grpSpLocks/>
        </xdr:cNvGrpSpPr>
      </xdr:nvGrpSpPr>
      <xdr:grpSpPr>
        <a:xfrm>
          <a:off x="53740050" y="6096000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77" name="Line 410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1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28</xdr:row>
      <xdr:rowOff>114300</xdr:rowOff>
    </xdr:from>
    <xdr:to>
      <xdr:col>73</xdr:col>
      <xdr:colOff>657225</xdr:colOff>
      <xdr:row>30</xdr:row>
      <xdr:rowOff>28575</xdr:rowOff>
    </xdr:to>
    <xdr:grpSp>
      <xdr:nvGrpSpPr>
        <xdr:cNvPr id="79" name="Group 412"/>
        <xdr:cNvGrpSpPr>
          <a:grpSpLocks/>
        </xdr:cNvGrpSpPr>
      </xdr:nvGrpSpPr>
      <xdr:grpSpPr>
        <a:xfrm>
          <a:off x="53749575" y="7143750"/>
          <a:ext cx="304800" cy="371475"/>
          <a:chOff x="-57" y="-5499"/>
          <a:chExt cx="28" cy="16224"/>
        </a:xfrm>
        <a:solidFill>
          <a:srgbClr val="FFFFFF"/>
        </a:solidFill>
      </xdr:grpSpPr>
      <xdr:sp>
        <xdr:nvSpPr>
          <xdr:cNvPr id="80" name="Line 413"/>
          <xdr:cNvSpPr>
            <a:spLocks/>
          </xdr:cNvSpPr>
        </xdr:nvSpPr>
        <xdr:spPr>
          <a:xfrm flipH="1">
            <a:off x="-4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14"/>
          <xdr:cNvSpPr>
            <a:spLocks/>
          </xdr:cNvSpPr>
        </xdr:nvSpPr>
        <xdr:spPr>
          <a:xfrm>
            <a:off x="-5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28</xdr:row>
      <xdr:rowOff>114300</xdr:rowOff>
    </xdr:from>
    <xdr:to>
      <xdr:col>72</xdr:col>
      <xdr:colOff>419100</xdr:colOff>
      <xdr:row>30</xdr:row>
      <xdr:rowOff>28575</xdr:rowOff>
    </xdr:to>
    <xdr:grpSp>
      <xdr:nvGrpSpPr>
        <xdr:cNvPr id="82" name="Group 415"/>
        <xdr:cNvGrpSpPr>
          <a:grpSpLocks/>
        </xdr:cNvGrpSpPr>
      </xdr:nvGrpSpPr>
      <xdr:grpSpPr>
        <a:xfrm>
          <a:off x="52987575" y="7143750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83" name="Line 416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7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28</xdr:row>
      <xdr:rowOff>114300</xdr:rowOff>
    </xdr:from>
    <xdr:to>
      <xdr:col>78</xdr:col>
      <xdr:colOff>419100</xdr:colOff>
      <xdr:row>30</xdr:row>
      <xdr:rowOff>28575</xdr:rowOff>
    </xdr:to>
    <xdr:grpSp>
      <xdr:nvGrpSpPr>
        <xdr:cNvPr id="85" name="Group 418"/>
        <xdr:cNvGrpSpPr>
          <a:grpSpLocks/>
        </xdr:cNvGrpSpPr>
      </xdr:nvGrpSpPr>
      <xdr:grpSpPr>
        <a:xfrm>
          <a:off x="57445275" y="7143750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86" name="Line 419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20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31</xdr:row>
      <xdr:rowOff>114300</xdr:rowOff>
    </xdr:from>
    <xdr:to>
      <xdr:col>68</xdr:col>
      <xdr:colOff>419100</xdr:colOff>
      <xdr:row>33</xdr:row>
      <xdr:rowOff>28575</xdr:rowOff>
    </xdr:to>
    <xdr:grpSp>
      <xdr:nvGrpSpPr>
        <xdr:cNvPr id="88" name="Group 424"/>
        <xdr:cNvGrpSpPr>
          <a:grpSpLocks/>
        </xdr:cNvGrpSpPr>
      </xdr:nvGrpSpPr>
      <xdr:grpSpPr>
        <a:xfrm>
          <a:off x="50015775" y="7829550"/>
          <a:ext cx="304800" cy="371475"/>
          <a:chOff x="-37" y="-5547"/>
          <a:chExt cx="28" cy="16224"/>
        </a:xfrm>
        <a:solidFill>
          <a:srgbClr val="FFFFFF"/>
        </a:solidFill>
      </xdr:grpSpPr>
      <xdr:sp>
        <xdr:nvSpPr>
          <xdr:cNvPr id="89" name="Line 425"/>
          <xdr:cNvSpPr>
            <a:spLocks/>
          </xdr:cNvSpPr>
        </xdr:nvSpPr>
        <xdr:spPr>
          <a:xfrm flipH="1">
            <a:off x="-23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26"/>
          <xdr:cNvSpPr>
            <a:spLocks/>
          </xdr:cNvSpPr>
        </xdr:nvSpPr>
        <xdr:spPr>
          <a:xfrm>
            <a:off x="-3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31</xdr:col>
      <xdr:colOff>476250</xdr:colOff>
      <xdr:row>38</xdr:row>
      <xdr:rowOff>9525</xdr:rowOff>
    </xdr:from>
    <xdr:to>
      <xdr:col>33</xdr:col>
      <xdr:colOff>238125</xdr:colOff>
      <xdr:row>40</xdr:row>
      <xdr:rowOff>9525</xdr:rowOff>
    </xdr:to>
    <xdr:pic>
      <xdr:nvPicPr>
        <xdr:cNvPr id="91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64700" y="9324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0</xdr:colOff>
      <xdr:row>35</xdr:row>
      <xdr:rowOff>57150</xdr:rowOff>
    </xdr:from>
    <xdr:to>
      <xdr:col>25</xdr:col>
      <xdr:colOff>361950</xdr:colOff>
      <xdr:row>35</xdr:row>
      <xdr:rowOff>180975</xdr:rowOff>
    </xdr:to>
    <xdr:sp>
      <xdr:nvSpPr>
        <xdr:cNvPr id="92" name="kreslení 427"/>
        <xdr:cNvSpPr>
          <a:spLocks/>
        </xdr:cNvSpPr>
      </xdr:nvSpPr>
      <xdr:spPr>
        <a:xfrm>
          <a:off x="17430750" y="86868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0</xdr:colOff>
      <xdr:row>35</xdr:row>
      <xdr:rowOff>57150</xdr:rowOff>
    </xdr:from>
    <xdr:to>
      <xdr:col>65</xdr:col>
      <xdr:colOff>361950</xdr:colOff>
      <xdr:row>35</xdr:row>
      <xdr:rowOff>180975</xdr:rowOff>
    </xdr:to>
    <xdr:sp>
      <xdr:nvSpPr>
        <xdr:cNvPr id="93" name="kreslení 417"/>
        <xdr:cNvSpPr>
          <a:spLocks/>
        </xdr:cNvSpPr>
      </xdr:nvSpPr>
      <xdr:spPr>
        <a:xfrm>
          <a:off x="47453550" y="86868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114300</xdr:rowOff>
    </xdr:from>
    <xdr:to>
      <xdr:col>43</xdr:col>
      <xdr:colOff>809625</xdr:colOff>
      <xdr:row>24</xdr:row>
      <xdr:rowOff>114300</xdr:rowOff>
    </xdr:to>
    <xdr:grpSp>
      <xdr:nvGrpSpPr>
        <xdr:cNvPr id="94" name="Group 452"/>
        <xdr:cNvGrpSpPr>
          <a:grpSpLocks/>
        </xdr:cNvGrpSpPr>
      </xdr:nvGrpSpPr>
      <xdr:grpSpPr>
        <a:xfrm>
          <a:off x="18916650" y="5772150"/>
          <a:ext cx="12696825" cy="457200"/>
          <a:chOff x="13" y="-5403"/>
          <a:chExt cx="19754" cy="19968"/>
        </a:xfrm>
        <a:solidFill>
          <a:srgbClr val="FFFFFF"/>
        </a:solidFill>
      </xdr:grpSpPr>
      <xdr:sp>
        <xdr:nvSpPr>
          <xdr:cNvPr id="95" name="Rectangle 453"/>
          <xdr:cNvSpPr>
            <a:spLocks/>
          </xdr:cNvSpPr>
        </xdr:nvSpPr>
        <xdr:spPr>
          <a:xfrm>
            <a:off x="117" y="-2907"/>
            <a:ext cx="19566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54"/>
          <xdr:cNvSpPr>
            <a:spLocks/>
          </xdr:cNvSpPr>
        </xdr:nvSpPr>
        <xdr:spPr>
          <a:xfrm>
            <a:off x="13" y="-5403"/>
            <a:ext cx="19754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55"/>
          <xdr:cNvSpPr>
            <a:spLocks/>
          </xdr:cNvSpPr>
        </xdr:nvSpPr>
        <xdr:spPr>
          <a:xfrm>
            <a:off x="13" y="-5403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56"/>
          <xdr:cNvSpPr>
            <a:spLocks/>
          </xdr:cNvSpPr>
        </xdr:nvSpPr>
        <xdr:spPr>
          <a:xfrm>
            <a:off x="13" y="12069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57"/>
          <xdr:cNvSpPr>
            <a:spLocks/>
          </xdr:cNvSpPr>
        </xdr:nvSpPr>
        <xdr:spPr>
          <a:xfrm>
            <a:off x="3124" y="-5403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8"/>
          <xdr:cNvSpPr>
            <a:spLocks/>
          </xdr:cNvSpPr>
        </xdr:nvSpPr>
        <xdr:spPr>
          <a:xfrm>
            <a:off x="3124" y="12069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59"/>
          <xdr:cNvSpPr>
            <a:spLocks/>
          </xdr:cNvSpPr>
        </xdr:nvSpPr>
        <xdr:spPr>
          <a:xfrm>
            <a:off x="6236" y="12069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60"/>
          <xdr:cNvSpPr>
            <a:spLocks/>
          </xdr:cNvSpPr>
        </xdr:nvSpPr>
        <xdr:spPr>
          <a:xfrm>
            <a:off x="6236" y="-5403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61"/>
          <xdr:cNvSpPr>
            <a:spLocks/>
          </xdr:cNvSpPr>
        </xdr:nvSpPr>
        <xdr:spPr>
          <a:xfrm>
            <a:off x="9347" y="12069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62"/>
          <xdr:cNvSpPr>
            <a:spLocks/>
          </xdr:cNvSpPr>
        </xdr:nvSpPr>
        <xdr:spPr>
          <a:xfrm>
            <a:off x="9347" y="-5403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63"/>
          <xdr:cNvSpPr>
            <a:spLocks/>
          </xdr:cNvSpPr>
        </xdr:nvSpPr>
        <xdr:spPr>
          <a:xfrm>
            <a:off x="12473" y="-5403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64"/>
          <xdr:cNvSpPr>
            <a:spLocks/>
          </xdr:cNvSpPr>
        </xdr:nvSpPr>
        <xdr:spPr>
          <a:xfrm>
            <a:off x="12473" y="12069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65"/>
          <xdr:cNvSpPr>
            <a:spLocks/>
          </xdr:cNvSpPr>
        </xdr:nvSpPr>
        <xdr:spPr>
          <a:xfrm>
            <a:off x="15584" y="12069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66"/>
          <xdr:cNvSpPr>
            <a:spLocks/>
          </xdr:cNvSpPr>
        </xdr:nvSpPr>
        <xdr:spPr>
          <a:xfrm>
            <a:off x="15584" y="-5403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67"/>
          <xdr:cNvSpPr>
            <a:spLocks/>
          </xdr:cNvSpPr>
        </xdr:nvSpPr>
        <xdr:spPr>
          <a:xfrm>
            <a:off x="18695" y="12069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8"/>
          <xdr:cNvSpPr>
            <a:spLocks/>
          </xdr:cNvSpPr>
        </xdr:nvSpPr>
        <xdr:spPr>
          <a:xfrm>
            <a:off x="18695" y="-5403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31</xdr:row>
      <xdr:rowOff>9525</xdr:rowOff>
    </xdr:from>
    <xdr:to>
      <xdr:col>17</xdr:col>
      <xdr:colOff>600075</xdr:colOff>
      <xdr:row>33</xdr:row>
      <xdr:rowOff>0</xdr:rowOff>
    </xdr:to>
    <xdr:grpSp>
      <xdr:nvGrpSpPr>
        <xdr:cNvPr id="111" name="Group 469"/>
        <xdr:cNvGrpSpPr>
          <a:grpSpLocks/>
        </xdr:cNvGrpSpPr>
      </xdr:nvGrpSpPr>
      <xdr:grpSpPr>
        <a:xfrm>
          <a:off x="11868150" y="7724775"/>
          <a:ext cx="219075" cy="447675"/>
          <a:chOff x="-54" y="-3957"/>
          <a:chExt cx="20" cy="24112"/>
        </a:xfrm>
        <a:solidFill>
          <a:srgbClr val="FFFFFF"/>
        </a:solidFill>
      </xdr:grpSpPr>
      <xdr:sp>
        <xdr:nvSpPr>
          <xdr:cNvPr id="112" name="Line 470"/>
          <xdr:cNvSpPr>
            <a:spLocks/>
          </xdr:cNvSpPr>
        </xdr:nvSpPr>
        <xdr:spPr>
          <a:xfrm flipV="1">
            <a:off x="-43" y="1194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471"/>
          <xdr:cNvSpPr>
            <a:spLocks/>
          </xdr:cNvSpPr>
        </xdr:nvSpPr>
        <xdr:spPr>
          <a:xfrm flipV="1">
            <a:off x="-54" y="-395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472"/>
          <xdr:cNvSpPr>
            <a:spLocks/>
          </xdr:cNvSpPr>
        </xdr:nvSpPr>
        <xdr:spPr>
          <a:xfrm>
            <a:off x="-48" y="201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kreslení 473"/>
          <xdr:cNvSpPr>
            <a:spLocks/>
          </xdr:cNvSpPr>
        </xdr:nvSpPr>
        <xdr:spPr>
          <a:xfrm>
            <a:off x="-50" y="-344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381000</xdr:colOff>
      <xdr:row>31</xdr:row>
      <xdr:rowOff>9525</xdr:rowOff>
    </xdr:from>
    <xdr:to>
      <xdr:col>19</xdr:col>
      <xdr:colOff>600075</xdr:colOff>
      <xdr:row>33</xdr:row>
      <xdr:rowOff>0</xdr:rowOff>
    </xdr:to>
    <xdr:grpSp>
      <xdr:nvGrpSpPr>
        <xdr:cNvPr id="116" name="Group 474"/>
        <xdr:cNvGrpSpPr>
          <a:grpSpLocks/>
        </xdr:cNvGrpSpPr>
      </xdr:nvGrpSpPr>
      <xdr:grpSpPr>
        <a:xfrm>
          <a:off x="13354050" y="7724775"/>
          <a:ext cx="219075" cy="447675"/>
          <a:chOff x="-54" y="-3957"/>
          <a:chExt cx="20" cy="24112"/>
        </a:xfrm>
        <a:solidFill>
          <a:srgbClr val="FFFFFF"/>
        </a:solidFill>
      </xdr:grpSpPr>
      <xdr:sp>
        <xdr:nvSpPr>
          <xdr:cNvPr id="117" name="Line 475"/>
          <xdr:cNvSpPr>
            <a:spLocks/>
          </xdr:cNvSpPr>
        </xdr:nvSpPr>
        <xdr:spPr>
          <a:xfrm flipV="1">
            <a:off x="-43" y="1194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476"/>
          <xdr:cNvSpPr>
            <a:spLocks/>
          </xdr:cNvSpPr>
        </xdr:nvSpPr>
        <xdr:spPr>
          <a:xfrm flipV="1">
            <a:off x="-54" y="-395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77"/>
          <xdr:cNvSpPr>
            <a:spLocks/>
          </xdr:cNvSpPr>
        </xdr:nvSpPr>
        <xdr:spPr>
          <a:xfrm>
            <a:off x="-48" y="201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kreslení 478"/>
          <xdr:cNvSpPr>
            <a:spLocks/>
          </xdr:cNvSpPr>
        </xdr:nvSpPr>
        <xdr:spPr>
          <a:xfrm>
            <a:off x="-50" y="-344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31</xdr:row>
      <xdr:rowOff>9525</xdr:rowOff>
    </xdr:from>
    <xdr:to>
      <xdr:col>71</xdr:col>
      <xdr:colOff>600075</xdr:colOff>
      <xdr:row>33</xdr:row>
      <xdr:rowOff>0</xdr:rowOff>
    </xdr:to>
    <xdr:grpSp>
      <xdr:nvGrpSpPr>
        <xdr:cNvPr id="121" name="Group 479"/>
        <xdr:cNvGrpSpPr>
          <a:grpSpLocks/>
        </xdr:cNvGrpSpPr>
      </xdr:nvGrpSpPr>
      <xdr:grpSpPr>
        <a:xfrm>
          <a:off x="52292250" y="7724775"/>
          <a:ext cx="219075" cy="447675"/>
          <a:chOff x="-54" y="-3957"/>
          <a:chExt cx="20" cy="24112"/>
        </a:xfrm>
        <a:solidFill>
          <a:srgbClr val="FFFFFF"/>
        </a:solidFill>
      </xdr:grpSpPr>
      <xdr:sp>
        <xdr:nvSpPr>
          <xdr:cNvPr id="122" name="Line 480"/>
          <xdr:cNvSpPr>
            <a:spLocks/>
          </xdr:cNvSpPr>
        </xdr:nvSpPr>
        <xdr:spPr>
          <a:xfrm flipV="1">
            <a:off x="-43" y="1194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481"/>
          <xdr:cNvSpPr>
            <a:spLocks/>
          </xdr:cNvSpPr>
        </xdr:nvSpPr>
        <xdr:spPr>
          <a:xfrm flipV="1">
            <a:off x="-54" y="-395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482"/>
          <xdr:cNvSpPr>
            <a:spLocks/>
          </xdr:cNvSpPr>
        </xdr:nvSpPr>
        <xdr:spPr>
          <a:xfrm>
            <a:off x="-48" y="201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kreslení 483"/>
          <xdr:cNvSpPr>
            <a:spLocks/>
          </xdr:cNvSpPr>
        </xdr:nvSpPr>
        <xdr:spPr>
          <a:xfrm>
            <a:off x="-50" y="-344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31</xdr:row>
      <xdr:rowOff>9525</xdr:rowOff>
    </xdr:from>
    <xdr:to>
      <xdr:col>73</xdr:col>
      <xdr:colOff>600075</xdr:colOff>
      <xdr:row>33</xdr:row>
      <xdr:rowOff>0</xdr:rowOff>
    </xdr:to>
    <xdr:grpSp>
      <xdr:nvGrpSpPr>
        <xdr:cNvPr id="126" name="Group 484"/>
        <xdr:cNvGrpSpPr>
          <a:grpSpLocks/>
        </xdr:cNvGrpSpPr>
      </xdr:nvGrpSpPr>
      <xdr:grpSpPr>
        <a:xfrm>
          <a:off x="53778150" y="7724775"/>
          <a:ext cx="219075" cy="447675"/>
          <a:chOff x="-54" y="-3957"/>
          <a:chExt cx="20" cy="24112"/>
        </a:xfrm>
        <a:solidFill>
          <a:srgbClr val="FFFFFF"/>
        </a:solidFill>
      </xdr:grpSpPr>
      <xdr:sp>
        <xdr:nvSpPr>
          <xdr:cNvPr id="127" name="Line 485"/>
          <xdr:cNvSpPr>
            <a:spLocks/>
          </xdr:cNvSpPr>
        </xdr:nvSpPr>
        <xdr:spPr>
          <a:xfrm flipV="1">
            <a:off x="-43" y="1194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486"/>
          <xdr:cNvSpPr>
            <a:spLocks/>
          </xdr:cNvSpPr>
        </xdr:nvSpPr>
        <xdr:spPr>
          <a:xfrm flipV="1">
            <a:off x="-54" y="-395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87"/>
          <xdr:cNvSpPr>
            <a:spLocks/>
          </xdr:cNvSpPr>
        </xdr:nvSpPr>
        <xdr:spPr>
          <a:xfrm>
            <a:off x="-48" y="201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kreslení 488"/>
          <xdr:cNvSpPr>
            <a:spLocks/>
          </xdr:cNvSpPr>
        </xdr:nvSpPr>
        <xdr:spPr>
          <a:xfrm>
            <a:off x="-50" y="-344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29</xdr:row>
      <xdr:rowOff>114300</xdr:rowOff>
    </xdr:from>
    <xdr:to>
      <xdr:col>43</xdr:col>
      <xdr:colOff>809625</xdr:colOff>
      <xdr:row>31</xdr:row>
      <xdr:rowOff>114300</xdr:rowOff>
    </xdr:to>
    <xdr:grpSp>
      <xdr:nvGrpSpPr>
        <xdr:cNvPr id="131" name="Group 494"/>
        <xdr:cNvGrpSpPr>
          <a:grpSpLocks/>
        </xdr:cNvGrpSpPr>
      </xdr:nvGrpSpPr>
      <xdr:grpSpPr>
        <a:xfrm>
          <a:off x="18916650" y="7372350"/>
          <a:ext cx="12696825" cy="457200"/>
          <a:chOff x="13" y="-5515"/>
          <a:chExt cx="19754" cy="19968"/>
        </a:xfrm>
        <a:solidFill>
          <a:srgbClr val="FFFFFF"/>
        </a:solidFill>
      </xdr:grpSpPr>
      <xdr:sp>
        <xdr:nvSpPr>
          <xdr:cNvPr id="132" name="Rectangle 495"/>
          <xdr:cNvSpPr>
            <a:spLocks/>
          </xdr:cNvSpPr>
        </xdr:nvSpPr>
        <xdr:spPr>
          <a:xfrm>
            <a:off x="117" y="-3019"/>
            <a:ext cx="19566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96"/>
          <xdr:cNvSpPr>
            <a:spLocks/>
          </xdr:cNvSpPr>
        </xdr:nvSpPr>
        <xdr:spPr>
          <a:xfrm>
            <a:off x="13" y="-5515"/>
            <a:ext cx="19754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97"/>
          <xdr:cNvSpPr>
            <a:spLocks/>
          </xdr:cNvSpPr>
        </xdr:nvSpPr>
        <xdr:spPr>
          <a:xfrm>
            <a:off x="13" y="-5515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98"/>
          <xdr:cNvSpPr>
            <a:spLocks/>
          </xdr:cNvSpPr>
        </xdr:nvSpPr>
        <xdr:spPr>
          <a:xfrm>
            <a:off x="13" y="11957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99"/>
          <xdr:cNvSpPr>
            <a:spLocks/>
          </xdr:cNvSpPr>
        </xdr:nvSpPr>
        <xdr:spPr>
          <a:xfrm>
            <a:off x="3124" y="-5515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00"/>
          <xdr:cNvSpPr>
            <a:spLocks/>
          </xdr:cNvSpPr>
        </xdr:nvSpPr>
        <xdr:spPr>
          <a:xfrm>
            <a:off x="3124" y="11957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01"/>
          <xdr:cNvSpPr>
            <a:spLocks/>
          </xdr:cNvSpPr>
        </xdr:nvSpPr>
        <xdr:spPr>
          <a:xfrm>
            <a:off x="6236" y="11957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02"/>
          <xdr:cNvSpPr>
            <a:spLocks/>
          </xdr:cNvSpPr>
        </xdr:nvSpPr>
        <xdr:spPr>
          <a:xfrm>
            <a:off x="6236" y="-5515"/>
            <a:ext cx="1086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03"/>
          <xdr:cNvSpPr>
            <a:spLocks/>
          </xdr:cNvSpPr>
        </xdr:nvSpPr>
        <xdr:spPr>
          <a:xfrm>
            <a:off x="9347" y="11957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04"/>
          <xdr:cNvSpPr>
            <a:spLocks/>
          </xdr:cNvSpPr>
        </xdr:nvSpPr>
        <xdr:spPr>
          <a:xfrm>
            <a:off x="9347" y="-5515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05"/>
          <xdr:cNvSpPr>
            <a:spLocks/>
          </xdr:cNvSpPr>
        </xdr:nvSpPr>
        <xdr:spPr>
          <a:xfrm>
            <a:off x="12473" y="-5515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06"/>
          <xdr:cNvSpPr>
            <a:spLocks/>
          </xdr:cNvSpPr>
        </xdr:nvSpPr>
        <xdr:spPr>
          <a:xfrm>
            <a:off x="12473" y="11957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07"/>
          <xdr:cNvSpPr>
            <a:spLocks/>
          </xdr:cNvSpPr>
        </xdr:nvSpPr>
        <xdr:spPr>
          <a:xfrm>
            <a:off x="15584" y="11957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08"/>
          <xdr:cNvSpPr>
            <a:spLocks/>
          </xdr:cNvSpPr>
        </xdr:nvSpPr>
        <xdr:spPr>
          <a:xfrm>
            <a:off x="15584" y="-5515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09"/>
          <xdr:cNvSpPr>
            <a:spLocks/>
          </xdr:cNvSpPr>
        </xdr:nvSpPr>
        <xdr:spPr>
          <a:xfrm>
            <a:off x="18695" y="11957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10"/>
          <xdr:cNvSpPr>
            <a:spLocks/>
          </xdr:cNvSpPr>
        </xdr:nvSpPr>
        <xdr:spPr>
          <a:xfrm>
            <a:off x="18695" y="-5515"/>
            <a:ext cx="1072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3</xdr:col>
      <xdr:colOff>809625</xdr:colOff>
      <xdr:row>24</xdr:row>
      <xdr:rowOff>161925</xdr:rowOff>
    </xdr:to>
    <xdr:grpSp>
      <xdr:nvGrpSpPr>
        <xdr:cNvPr id="148" name="Group 511"/>
        <xdr:cNvGrpSpPr>
          <a:grpSpLocks/>
        </xdr:cNvGrpSpPr>
      </xdr:nvGrpSpPr>
      <xdr:grpSpPr>
        <a:xfrm>
          <a:off x="1590675" y="61722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49" name="Line 512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13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14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15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16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17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18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29</xdr:row>
      <xdr:rowOff>57150</xdr:rowOff>
    </xdr:from>
    <xdr:to>
      <xdr:col>3</xdr:col>
      <xdr:colOff>809625</xdr:colOff>
      <xdr:row>29</xdr:row>
      <xdr:rowOff>161925</xdr:rowOff>
    </xdr:to>
    <xdr:grpSp>
      <xdr:nvGrpSpPr>
        <xdr:cNvPr id="156" name="Group 519"/>
        <xdr:cNvGrpSpPr>
          <a:grpSpLocks/>
        </xdr:cNvGrpSpPr>
      </xdr:nvGrpSpPr>
      <xdr:grpSpPr>
        <a:xfrm>
          <a:off x="1590675" y="73152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57" name="Line 520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21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22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23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24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25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26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952500</xdr:colOff>
      <xdr:row>23</xdr:row>
      <xdr:rowOff>57150</xdr:rowOff>
    </xdr:from>
    <xdr:to>
      <xdr:col>69</xdr:col>
      <xdr:colOff>238125</xdr:colOff>
      <xdr:row>23</xdr:row>
      <xdr:rowOff>171450</xdr:rowOff>
    </xdr:to>
    <xdr:grpSp>
      <xdr:nvGrpSpPr>
        <xdr:cNvPr id="164" name="Group 527"/>
        <xdr:cNvGrpSpPr>
          <a:grpSpLocks/>
        </xdr:cNvGrpSpPr>
      </xdr:nvGrpSpPr>
      <xdr:grpSpPr>
        <a:xfrm>
          <a:off x="49891950" y="5943600"/>
          <a:ext cx="771525" cy="114300"/>
          <a:chOff x="-563" y="-18"/>
          <a:chExt cx="10437" cy="12"/>
        </a:xfrm>
        <a:solidFill>
          <a:srgbClr val="FFFFFF"/>
        </a:solidFill>
      </xdr:grpSpPr>
      <xdr:sp>
        <xdr:nvSpPr>
          <xdr:cNvPr id="165" name="Line 528"/>
          <xdr:cNvSpPr>
            <a:spLocks/>
          </xdr:cNvSpPr>
        </xdr:nvSpPr>
        <xdr:spPr>
          <a:xfrm>
            <a:off x="24" y="-12"/>
            <a:ext cx="1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29"/>
          <xdr:cNvSpPr>
            <a:spLocks/>
          </xdr:cNvSpPr>
        </xdr:nvSpPr>
        <xdr:spPr>
          <a:xfrm>
            <a:off x="3406" y="-18"/>
            <a:ext cx="161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30"/>
          <xdr:cNvSpPr>
            <a:spLocks/>
          </xdr:cNvSpPr>
        </xdr:nvSpPr>
        <xdr:spPr>
          <a:xfrm>
            <a:off x="8256" y="-18"/>
            <a:ext cx="161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31"/>
          <xdr:cNvSpPr>
            <a:spLocks/>
          </xdr:cNvSpPr>
        </xdr:nvSpPr>
        <xdr:spPr>
          <a:xfrm>
            <a:off x="6641" y="-18"/>
            <a:ext cx="161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32"/>
          <xdr:cNvSpPr>
            <a:spLocks/>
          </xdr:cNvSpPr>
        </xdr:nvSpPr>
        <xdr:spPr>
          <a:xfrm>
            <a:off x="5023" y="-18"/>
            <a:ext cx="161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33"/>
          <xdr:cNvSpPr>
            <a:spLocks/>
          </xdr:cNvSpPr>
        </xdr:nvSpPr>
        <xdr:spPr>
          <a:xfrm>
            <a:off x="1937" y="-18"/>
            <a:ext cx="161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34"/>
          <xdr:cNvSpPr>
            <a:spLocks/>
          </xdr:cNvSpPr>
        </xdr:nvSpPr>
        <xdr:spPr>
          <a:xfrm>
            <a:off x="-563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69</xdr:col>
      <xdr:colOff>809625</xdr:colOff>
      <xdr:row>26</xdr:row>
      <xdr:rowOff>161925</xdr:rowOff>
    </xdr:to>
    <xdr:grpSp>
      <xdr:nvGrpSpPr>
        <xdr:cNvPr id="172" name="Group 535"/>
        <xdr:cNvGrpSpPr>
          <a:grpSpLocks/>
        </xdr:cNvGrpSpPr>
      </xdr:nvGrpSpPr>
      <xdr:grpSpPr>
        <a:xfrm>
          <a:off x="50472975" y="6629400"/>
          <a:ext cx="762000" cy="104775"/>
          <a:chOff x="-16537" y="-18"/>
          <a:chExt cx="31850" cy="11"/>
        </a:xfrm>
        <a:solidFill>
          <a:srgbClr val="FFFFFF"/>
        </a:solidFill>
      </xdr:grpSpPr>
      <xdr:sp>
        <xdr:nvSpPr>
          <xdr:cNvPr id="173" name="Line 536"/>
          <xdr:cNvSpPr>
            <a:spLocks/>
          </xdr:cNvSpPr>
        </xdr:nvSpPr>
        <xdr:spPr>
          <a:xfrm>
            <a:off x="-15175" y="-12"/>
            <a:ext cx="5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37"/>
          <xdr:cNvSpPr>
            <a:spLocks/>
          </xdr:cNvSpPr>
        </xdr:nvSpPr>
        <xdr:spPr>
          <a:xfrm>
            <a:off x="-4251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38"/>
          <xdr:cNvSpPr>
            <a:spLocks/>
          </xdr:cNvSpPr>
        </xdr:nvSpPr>
        <xdr:spPr>
          <a:xfrm>
            <a:off x="10305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39"/>
          <xdr:cNvSpPr>
            <a:spLocks/>
          </xdr:cNvSpPr>
        </xdr:nvSpPr>
        <xdr:spPr>
          <a:xfrm>
            <a:off x="5758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40"/>
          <xdr:cNvSpPr>
            <a:spLocks/>
          </xdr:cNvSpPr>
        </xdr:nvSpPr>
        <xdr:spPr>
          <a:xfrm>
            <a:off x="750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41"/>
          <xdr:cNvSpPr>
            <a:spLocks/>
          </xdr:cNvSpPr>
        </xdr:nvSpPr>
        <xdr:spPr>
          <a:xfrm>
            <a:off x="-9259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42"/>
          <xdr:cNvSpPr>
            <a:spLocks/>
          </xdr:cNvSpPr>
        </xdr:nvSpPr>
        <xdr:spPr>
          <a:xfrm>
            <a:off x="-16537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29</xdr:row>
      <xdr:rowOff>57150</xdr:rowOff>
    </xdr:from>
    <xdr:to>
      <xdr:col>69</xdr:col>
      <xdr:colOff>400050</xdr:colOff>
      <xdr:row>29</xdr:row>
      <xdr:rowOff>171450</xdr:rowOff>
    </xdr:to>
    <xdr:grpSp>
      <xdr:nvGrpSpPr>
        <xdr:cNvPr id="180" name="Group 543"/>
        <xdr:cNvGrpSpPr>
          <a:grpSpLocks/>
        </xdr:cNvGrpSpPr>
      </xdr:nvGrpSpPr>
      <xdr:grpSpPr>
        <a:xfrm>
          <a:off x="50063400" y="7315200"/>
          <a:ext cx="762000" cy="114300"/>
          <a:chOff x="-6129" y="-18"/>
          <a:chExt cx="15750" cy="12"/>
        </a:xfrm>
        <a:solidFill>
          <a:srgbClr val="FFFFFF"/>
        </a:solidFill>
      </xdr:grpSpPr>
      <xdr:sp>
        <xdr:nvSpPr>
          <xdr:cNvPr id="181" name="Line 544"/>
          <xdr:cNvSpPr>
            <a:spLocks/>
          </xdr:cNvSpPr>
        </xdr:nvSpPr>
        <xdr:spPr>
          <a:xfrm>
            <a:off x="-5456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45"/>
          <xdr:cNvSpPr>
            <a:spLocks/>
          </xdr:cNvSpPr>
        </xdr:nvSpPr>
        <xdr:spPr>
          <a:xfrm>
            <a:off x="-53" y="-1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46"/>
          <xdr:cNvSpPr>
            <a:spLocks/>
          </xdr:cNvSpPr>
        </xdr:nvSpPr>
        <xdr:spPr>
          <a:xfrm>
            <a:off x="7144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47"/>
          <xdr:cNvSpPr>
            <a:spLocks/>
          </xdr:cNvSpPr>
        </xdr:nvSpPr>
        <xdr:spPr>
          <a:xfrm>
            <a:off x="4672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8"/>
          <xdr:cNvSpPr>
            <a:spLocks/>
          </xdr:cNvSpPr>
        </xdr:nvSpPr>
        <xdr:spPr>
          <a:xfrm>
            <a:off x="2419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49"/>
          <xdr:cNvSpPr>
            <a:spLocks/>
          </xdr:cNvSpPr>
        </xdr:nvSpPr>
        <xdr:spPr>
          <a:xfrm>
            <a:off x="-2530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50"/>
          <xdr:cNvSpPr>
            <a:spLocks/>
          </xdr:cNvSpPr>
        </xdr:nvSpPr>
        <xdr:spPr>
          <a:xfrm>
            <a:off x="-612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33</xdr:row>
      <xdr:rowOff>57150</xdr:rowOff>
    </xdr:from>
    <xdr:to>
      <xdr:col>63</xdr:col>
      <xdr:colOff>800100</xdr:colOff>
      <xdr:row>33</xdr:row>
      <xdr:rowOff>161925</xdr:rowOff>
    </xdr:to>
    <xdr:grpSp>
      <xdr:nvGrpSpPr>
        <xdr:cNvPr id="188" name="Group 551"/>
        <xdr:cNvGrpSpPr>
          <a:grpSpLocks/>
        </xdr:cNvGrpSpPr>
      </xdr:nvGrpSpPr>
      <xdr:grpSpPr>
        <a:xfrm>
          <a:off x="45996225" y="8229600"/>
          <a:ext cx="771525" cy="104775"/>
          <a:chOff x="-13962" y="-18"/>
          <a:chExt cx="26767" cy="11"/>
        </a:xfrm>
        <a:solidFill>
          <a:srgbClr val="FFFFFF"/>
        </a:solidFill>
      </xdr:grpSpPr>
      <xdr:sp>
        <xdr:nvSpPr>
          <xdr:cNvPr id="189" name="Line 552"/>
          <xdr:cNvSpPr>
            <a:spLocks/>
          </xdr:cNvSpPr>
        </xdr:nvSpPr>
        <xdr:spPr>
          <a:xfrm>
            <a:off x="-12831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53"/>
          <xdr:cNvSpPr>
            <a:spLocks/>
          </xdr:cNvSpPr>
        </xdr:nvSpPr>
        <xdr:spPr>
          <a:xfrm>
            <a:off x="-3784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54"/>
          <xdr:cNvSpPr>
            <a:spLocks/>
          </xdr:cNvSpPr>
        </xdr:nvSpPr>
        <xdr:spPr>
          <a:xfrm>
            <a:off x="8656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55"/>
          <xdr:cNvSpPr>
            <a:spLocks/>
          </xdr:cNvSpPr>
        </xdr:nvSpPr>
        <xdr:spPr>
          <a:xfrm>
            <a:off x="4514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6"/>
          <xdr:cNvSpPr>
            <a:spLocks/>
          </xdr:cNvSpPr>
        </xdr:nvSpPr>
        <xdr:spPr>
          <a:xfrm>
            <a:off x="365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57"/>
          <xdr:cNvSpPr>
            <a:spLocks/>
          </xdr:cNvSpPr>
        </xdr:nvSpPr>
        <xdr:spPr>
          <a:xfrm>
            <a:off x="-7933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58"/>
          <xdr:cNvSpPr>
            <a:spLocks/>
          </xdr:cNvSpPr>
        </xdr:nvSpPr>
        <xdr:spPr>
          <a:xfrm>
            <a:off x="-13962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24</xdr:row>
      <xdr:rowOff>57150</xdr:rowOff>
    </xdr:from>
    <xdr:to>
      <xdr:col>87</xdr:col>
      <xdr:colOff>923925</xdr:colOff>
      <xdr:row>24</xdr:row>
      <xdr:rowOff>161925</xdr:rowOff>
    </xdr:to>
    <xdr:grpSp>
      <xdr:nvGrpSpPr>
        <xdr:cNvPr id="196" name="Group 559"/>
        <xdr:cNvGrpSpPr>
          <a:grpSpLocks/>
        </xdr:cNvGrpSpPr>
      </xdr:nvGrpSpPr>
      <xdr:grpSpPr>
        <a:xfrm>
          <a:off x="63503175" y="61722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197" name="Line 56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61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62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63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6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65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6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29</xdr:row>
      <xdr:rowOff>57150</xdr:rowOff>
    </xdr:from>
    <xdr:to>
      <xdr:col>87</xdr:col>
      <xdr:colOff>923925</xdr:colOff>
      <xdr:row>29</xdr:row>
      <xdr:rowOff>161925</xdr:rowOff>
    </xdr:to>
    <xdr:grpSp>
      <xdr:nvGrpSpPr>
        <xdr:cNvPr id="204" name="Group 567"/>
        <xdr:cNvGrpSpPr>
          <a:grpSpLocks/>
        </xdr:cNvGrpSpPr>
      </xdr:nvGrpSpPr>
      <xdr:grpSpPr>
        <a:xfrm>
          <a:off x="63503175" y="73152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05" name="Line 56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69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70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73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7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30</xdr:row>
      <xdr:rowOff>57150</xdr:rowOff>
    </xdr:from>
    <xdr:to>
      <xdr:col>25</xdr:col>
      <xdr:colOff>609600</xdr:colOff>
      <xdr:row>30</xdr:row>
      <xdr:rowOff>171450</xdr:rowOff>
    </xdr:to>
    <xdr:grpSp>
      <xdr:nvGrpSpPr>
        <xdr:cNvPr id="212" name="Group 575"/>
        <xdr:cNvGrpSpPr>
          <a:grpSpLocks/>
        </xdr:cNvGrpSpPr>
      </xdr:nvGrpSpPr>
      <xdr:grpSpPr>
        <a:xfrm>
          <a:off x="17278350" y="7543800"/>
          <a:ext cx="762000" cy="114300"/>
          <a:chOff x="-2702" y="-18"/>
          <a:chExt cx="15750" cy="12"/>
        </a:xfrm>
        <a:solidFill>
          <a:srgbClr val="FFFFFF"/>
        </a:solidFill>
      </xdr:grpSpPr>
      <xdr:sp>
        <xdr:nvSpPr>
          <xdr:cNvPr id="213" name="Line 576"/>
          <xdr:cNvSpPr>
            <a:spLocks/>
          </xdr:cNvSpPr>
        </xdr:nvSpPr>
        <xdr:spPr>
          <a:xfrm>
            <a:off x="9449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77"/>
          <xdr:cNvSpPr>
            <a:spLocks/>
          </xdr:cNvSpPr>
        </xdr:nvSpPr>
        <xdr:spPr>
          <a:xfrm>
            <a:off x="4724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78"/>
          <xdr:cNvSpPr>
            <a:spLocks/>
          </xdr:cNvSpPr>
        </xdr:nvSpPr>
        <xdr:spPr>
          <a:xfrm>
            <a:off x="6972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79"/>
          <xdr:cNvSpPr>
            <a:spLocks/>
          </xdr:cNvSpPr>
        </xdr:nvSpPr>
        <xdr:spPr>
          <a:xfrm>
            <a:off x="-225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0"/>
          <xdr:cNvSpPr>
            <a:spLocks/>
          </xdr:cNvSpPr>
        </xdr:nvSpPr>
        <xdr:spPr>
          <a:xfrm>
            <a:off x="2247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1"/>
          <xdr:cNvSpPr>
            <a:spLocks/>
          </xdr:cNvSpPr>
        </xdr:nvSpPr>
        <xdr:spPr>
          <a:xfrm>
            <a:off x="-2702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82"/>
          <xdr:cNvSpPr>
            <a:spLocks/>
          </xdr:cNvSpPr>
        </xdr:nvSpPr>
        <xdr:spPr>
          <a:xfrm>
            <a:off x="1237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685800</xdr:colOff>
      <xdr:row>27</xdr:row>
      <xdr:rowOff>57150</xdr:rowOff>
    </xdr:from>
    <xdr:to>
      <xdr:col>22</xdr:col>
      <xdr:colOff>485775</xdr:colOff>
      <xdr:row>27</xdr:row>
      <xdr:rowOff>171450</xdr:rowOff>
    </xdr:to>
    <xdr:grpSp>
      <xdr:nvGrpSpPr>
        <xdr:cNvPr id="220" name="Group 583"/>
        <xdr:cNvGrpSpPr>
          <a:grpSpLocks/>
        </xdr:cNvGrpSpPr>
      </xdr:nvGrpSpPr>
      <xdr:grpSpPr>
        <a:xfrm>
          <a:off x="15144750" y="6858000"/>
          <a:ext cx="771525" cy="114300"/>
          <a:chOff x="-11801" y="-18"/>
          <a:chExt cx="29750" cy="12"/>
        </a:xfrm>
        <a:solidFill>
          <a:srgbClr val="FFFFFF"/>
        </a:solidFill>
      </xdr:grpSpPr>
      <xdr:sp>
        <xdr:nvSpPr>
          <xdr:cNvPr id="221" name="Line 584"/>
          <xdr:cNvSpPr>
            <a:spLocks/>
          </xdr:cNvSpPr>
        </xdr:nvSpPr>
        <xdr:spPr>
          <a:xfrm>
            <a:off x="11151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85"/>
          <xdr:cNvSpPr>
            <a:spLocks/>
          </xdr:cNvSpPr>
        </xdr:nvSpPr>
        <xdr:spPr>
          <a:xfrm>
            <a:off x="1802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86"/>
          <xdr:cNvSpPr>
            <a:spLocks/>
          </xdr:cNvSpPr>
        </xdr:nvSpPr>
        <xdr:spPr>
          <a:xfrm>
            <a:off x="647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87"/>
          <xdr:cNvSpPr>
            <a:spLocks/>
          </xdr:cNvSpPr>
        </xdr:nvSpPr>
        <xdr:spPr>
          <a:xfrm>
            <a:off x="-712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8"/>
          <xdr:cNvSpPr>
            <a:spLocks/>
          </xdr:cNvSpPr>
        </xdr:nvSpPr>
        <xdr:spPr>
          <a:xfrm>
            <a:off x="-2876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89"/>
          <xdr:cNvSpPr>
            <a:spLocks/>
          </xdr:cNvSpPr>
        </xdr:nvSpPr>
        <xdr:spPr>
          <a:xfrm>
            <a:off x="-1180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90"/>
          <xdr:cNvSpPr>
            <a:spLocks/>
          </xdr:cNvSpPr>
        </xdr:nvSpPr>
        <xdr:spPr>
          <a:xfrm>
            <a:off x="166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685800</xdr:colOff>
      <xdr:row>24</xdr:row>
      <xdr:rowOff>57150</xdr:rowOff>
    </xdr:from>
    <xdr:to>
      <xdr:col>22</xdr:col>
      <xdr:colOff>485775</xdr:colOff>
      <xdr:row>24</xdr:row>
      <xdr:rowOff>171450</xdr:rowOff>
    </xdr:to>
    <xdr:grpSp>
      <xdr:nvGrpSpPr>
        <xdr:cNvPr id="228" name="Group 591"/>
        <xdr:cNvGrpSpPr>
          <a:grpSpLocks/>
        </xdr:cNvGrpSpPr>
      </xdr:nvGrpSpPr>
      <xdr:grpSpPr>
        <a:xfrm>
          <a:off x="15144750" y="6172200"/>
          <a:ext cx="771525" cy="114300"/>
          <a:chOff x="-11801" y="-18"/>
          <a:chExt cx="29750" cy="12"/>
        </a:xfrm>
        <a:solidFill>
          <a:srgbClr val="FFFFFF"/>
        </a:solidFill>
      </xdr:grpSpPr>
      <xdr:sp>
        <xdr:nvSpPr>
          <xdr:cNvPr id="229" name="Line 592"/>
          <xdr:cNvSpPr>
            <a:spLocks/>
          </xdr:cNvSpPr>
        </xdr:nvSpPr>
        <xdr:spPr>
          <a:xfrm>
            <a:off x="11151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93"/>
          <xdr:cNvSpPr>
            <a:spLocks/>
          </xdr:cNvSpPr>
        </xdr:nvSpPr>
        <xdr:spPr>
          <a:xfrm>
            <a:off x="1802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94"/>
          <xdr:cNvSpPr>
            <a:spLocks/>
          </xdr:cNvSpPr>
        </xdr:nvSpPr>
        <xdr:spPr>
          <a:xfrm>
            <a:off x="647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95"/>
          <xdr:cNvSpPr>
            <a:spLocks/>
          </xdr:cNvSpPr>
        </xdr:nvSpPr>
        <xdr:spPr>
          <a:xfrm>
            <a:off x="-712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96"/>
          <xdr:cNvSpPr>
            <a:spLocks/>
          </xdr:cNvSpPr>
        </xdr:nvSpPr>
        <xdr:spPr>
          <a:xfrm>
            <a:off x="-2876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97"/>
          <xdr:cNvSpPr>
            <a:spLocks/>
          </xdr:cNvSpPr>
        </xdr:nvSpPr>
        <xdr:spPr>
          <a:xfrm>
            <a:off x="-1180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98"/>
          <xdr:cNvSpPr>
            <a:spLocks/>
          </xdr:cNvSpPr>
        </xdr:nvSpPr>
        <xdr:spPr>
          <a:xfrm>
            <a:off x="166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22</xdr:row>
      <xdr:rowOff>57150</xdr:rowOff>
    </xdr:from>
    <xdr:to>
      <xdr:col>21</xdr:col>
      <xdr:colOff>933450</xdr:colOff>
      <xdr:row>22</xdr:row>
      <xdr:rowOff>161925</xdr:rowOff>
    </xdr:to>
    <xdr:grpSp>
      <xdr:nvGrpSpPr>
        <xdr:cNvPr id="236" name="Group 599"/>
        <xdr:cNvGrpSpPr>
          <a:grpSpLocks/>
        </xdr:cNvGrpSpPr>
      </xdr:nvGrpSpPr>
      <xdr:grpSpPr>
        <a:xfrm>
          <a:off x="14620875" y="571500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237" name="Line 60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0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03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04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05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06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24</xdr:row>
      <xdr:rowOff>57150</xdr:rowOff>
    </xdr:from>
    <xdr:to>
      <xdr:col>4</xdr:col>
      <xdr:colOff>485775</xdr:colOff>
      <xdr:row>24</xdr:row>
      <xdr:rowOff>161925</xdr:rowOff>
    </xdr:to>
    <xdr:grpSp>
      <xdr:nvGrpSpPr>
        <xdr:cNvPr id="244" name="Group 607"/>
        <xdr:cNvGrpSpPr>
          <a:grpSpLocks/>
        </xdr:cNvGrpSpPr>
      </xdr:nvGrpSpPr>
      <xdr:grpSpPr>
        <a:xfrm>
          <a:off x="2581275" y="61722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45" name="Oval 60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60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10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11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29</xdr:row>
      <xdr:rowOff>57150</xdr:rowOff>
    </xdr:from>
    <xdr:to>
      <xdr:col>4</xdr:col>
      <xdr:colOff>485775</xdr:colOff>
      <xdr:row>29</xdr:row>
      <xdr:rowOff>161925</xdr:rowOff>
    </xdr:to>
    <xdr:grpSp>
      <xdr:nvGrpSpPr>
        <xdr:cNvPr id="249" name="Group 612"/>
        <xdr:cNvGrpSpPr>
          <a:grpSpLocks/>
        </xdr:cNvGrpSpPr>
      </xdr:nvGrpSpPr>
      <xdr:grpSpPr>
        <a:xfrm>
          <a:off x="2581275" y="73152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50" name="Oval 61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61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1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16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409575</xdr:colOff>
      <xdr:row>23</xdr:row>
      <xdr:rowOff>57150</xdr:rowOff>
    </xdr:from>
    <xdr:to>
      <xdr:col>79</xdr:col>
      <xdr:colOff>304800</xdr:colOff>
      <xdr:row>23</xdr:row>
      <xdr:rowOff>171450</xdr:rowOff>
    </xdr:to>
    <xdr:grpSp>
      <xdr:nvGrpSpPr>
        <xdr:cNvPr id="254" name="Group 617"/>
        <xdr:cNvGrpSpPr>
          <a:grpSpLocks/>
        </xdr:cNvGrpSpPr>
      </xdr:nvGrpSpPr>
      <xdr:grpSpPr>
        <a:xfrm>
          <a:off x="57750075" y="5943600"/>
          <a:ext cx="409575" cy="114300"/>
          <a:chOff x="-763" y="-18"/>
          <a:chExt cx="8550" cy="12"/>
        </a:xfrm>
        <a:solidFill>
          <a:srgbClr val="FFFFFF"/>
        </a:solidFill>
      </xdr:grpSpPr>
      <xdr:sp>
        <xdr:nvSpPr>
          <xdr:cNvPr id="255" name="Oval 618"/>
          <xdr:cNvSpPr>
            <a:spLocks/>
          </xdr:cNvSpPr>
        </xdr:nvSpPr>
        <xdr:spPr>
          <a:xfrm>
            <a:off x="-763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619"/>
          <xdr:cNvSpPr>
            <a:spLocks/>
          </xdr:cNvSpPr>
        </xdr:nvSpPr>
        <xdr:spPr>
          <a:xfrm>
            <a:off x="418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20"/>
          <xdr:cNvSpPr>
            <a:spLocks/>
          </xdr:cNvSpPr>
        </xdr:nvSpPr>
        <xdr:spPr>
          <a:xfrm>
            <a:off x="1712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21"/>
          <xdr:cNvSpPr>
            <a:spLocks/>
          </xdr:cNvSpPr>
        </xdr:nvSpPr>
        <xdr:spPr>
          <a:xfrm>
            <a:off x="711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24</xdr:row>
      <xdr:rowOff>57150</xdr:rowOff>
    </xdr:from>
    <xdr:to>
      <xdr:col>86</xdr:col>
      <xdr:colOff>447675</xdr:colOff>
      <xdr:row>24</xdr:row>
      <xdr:rowOff>161925</xdr:rowOff>
    </xdr:to>
    <xdr:grpSp>
      <xdr:nvGrpSpPr>
        <xdr:cNvPr id="259" name="Group 622"/>
        <xdr:cNvGrpSpPr>
          <a:grpSpLocks/>
        </xdr:cNvGrpSpPr>
      </xdr:nvGrpSpPr>
      <xdr:grpSpPr>
        <a:xfrm>
          <a:off x="62855475" y="61722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260" name="Line 623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2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2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26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447675</xdr:colOff>
      <xdr:row>29</xdr:row>
      <xdr:rowOff>161925</xdr:rowOff>
    </xdr:to>
    <xdr:grpSp>
      <xdr:nvGrpSpPr>
        <xdr:cNvPr id="264" name="Group 627"/>
        <xdr:cNvGrpSpPr>
          <a:grpSpLocks/>
        </xdr:cNvGrpSpPr>
      </xdr:nvGrpSpPr>
      <xdr:grpSpPr>
        <a:xfrm>
          <a:off x="62855475" y="73152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265" name="Line 62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29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3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36</xdr:row>
      <xdr:rowOff>57150</xdr:rowOff>
    </xdr:from>
    <xdr:to>
      <xdr:col>64</xdr:col>
      <xdr:colOff>504825</xdr:colOff>
      <xdr:row>36</xdr:row>
      <xdr:rowOff>161925</xdr:rowOff>
    </xdr:to>
    <xdr:grpSp>
      <xdr:nvGrpSpPr>
        <xdr:cNvPr id="269" name="Group 632"/>
        <xdr:cNvGrpSpPr>
          <a:grpSpLocks/>
        </xdr:cNvGrpSpPr>
      </xdr:nvGrpSpPr>
      <xdr:grpSpPr>
        <a:xfrm>
          <a:off x="47024925" y="8915400"/>
          <a:ext cx="419100" cy="104775"/>
          <a:chOff x="-39" y="-18"/>
          <a:chExt cx="38" cy="11"/>
        </a:xfrm>
        <a:solidFill>
          <a:srgbClr val="FFFFFF"/>
        </a:solidFill>
      </xdr:grpSpPr>
      <xdr:sp>
        <xdr:nvSpPr>
          <xdr:cNvPr id="270" name="Line 633"/>
          <xdr:cNvSpPr>
            <a:spLocks/>
          </xdr:cNvSpPr>
        </xdr:nvSpPr>
        <xdr:spPr>
          <a:xfrm>
            <a:off x="-3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34"/>
          <xdr:cNvSpPr>
            <a:spLocks/>
          </xdr:cNvSpPr>
        </xdr:nvSpPr>
        <xdr:spPr>
          <a:xfrm>
            <a:off x="-2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35"/>
          <xdr:cNvSpPr>
            <a:spLocks/>
          </xdr:cNvSpPr>
        </xdr:nvSpPr>
        <xdr:spPr>
          <a:xfrm>
            <a:off x="-12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36"/>
          <xdr:cNvSpPr>
            <a:spLocks/>
          </xdr:cNvSpPr>
        </xdr:nvSpPr>
        <xdr:spPr>
          <a:xfrm>
            <a:off x="-3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26</xdr:row>
      <xdr:rowOff>57150</xdr:rowOff>
    </xdr:from>
    <xdr:to>
      <xdr:col>12</xdr:col>
      <xdr:colOff>447675</xdr:colOff>
      <xdr:row>26</xdr:row>
      <xdr:rowOff>161925</xdr:rowOff>
    </xdr:to>
    <xdr:grpSp>
      <xdr:nvGrpSpPr>
        <xdr:cNvPr id="274" name="Group 637"/>
        <xdr:cNvGrpSpPr>
          <a:grpSpLocks/>
        </xdr:cNvGrpSpPr>
      </xdr:nvGrpSpPr>
      <xdr:grpSpPr>
        <a:xfrm>
          <a:off x="8029575" y="66294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275" name="Line 63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39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4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4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133350</xdr:colOff>
      <xdr:row>30</xdr:row>
      <xdr:rowOff>57150</xdr:rowOff>
    </xdr:from>
    <xdr:to>
      <xdr:col>13</xdr:col>
      <xdr:colOff>19050</xdr:colOff>
      <xdr:row>30</xdr:row>
      <xdr:rowOff>171450</xdr:rowOff>
    </xdr:to>
    <xdr:grpSp>
      <xdr:nvGrpSpPr>
        <xdr:cNvPr id="279" name="Group 642"/>
        <xdr:cNvGrpSpPr>
          <a:grpSpLocks/>
        </xdr:cNvGrpSpPr>
      </xdr:nvGrpSpPr>
      <xdr:grpSpPr>
        <a:xfrm>
          <a:off x="8134350" y="7543800"/>
          <a:ext cx="400050" cy="114300"/>
          <a:chOff x="-25733" y="-18"/>
          <a:chExt cx="27417" cy="12"/>
        </a:xfrm>
        <a:solidFill>
          <a:srgbClr val="FFFFFF"/>
        </a:solidFill>
      </xdr:grpSpPr>
      <xdr:sp>
        <xdr:nvSpPr>
          <xdr:cNvPr id="280" name="Line 643"/>
          <xdr:cNvSpPr>
            <a:spLocks/>
          </xdr:cNvSpPr>
        </xdr:nvSpPr>
        <xdr:spPr>
          <a:xfrm>
            <a:off x="-23512" y="-12"/>
            <a:ext cx="963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44"/>
          <xdr:cNvSpPr>
            <a:spLocks/>
          </xdr:cNvSpPr>
        </xdr:nvSpPr>
        <xdr:spPr>
          <a:xfrm>
            <a:off x="-13875" y="-18"/>
            <a:ext cx="815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45"/>
          <xdr:cNvSpPr>
            <a:spLocks/>
          </xdr:cNvSpPr>
        </xdr:nvSpPr>
        <xdr:spPr>
          <a:xfrm>
            <a:off x="-5725" y="-18"/>
            <a:ext cx="74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46"/>
          <xdr:cNvSpPr>
            <a:spLocks/>
          </xdr:cNvSpPr>
        </xdr:nvSpPr>
        <xdr:spPr>
          <a:xfrm>
            <a:off x="-25733" y="-17"/>
            <a:ext cx="222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352425</xdr:colOff>
      <xdr:row>33</xdr:row>
      <xdr:rowOff>57150</xdr:rowOff>
    </xdr:from>
    <xdr:to>
      <xdr:col>25</xdr:col>
      <xdr:colOff>609600</xdr:colOff>
      <xdr:row>33</xdr:row>
      <xdr:rowOff>161925</xdr:rowOff>
    </xdr:to>
    <xdr:grpSp>
      <xdr:nvGrpSpPr>
        <xdr:cNvPr id="284" name="Group 647"/>
        <xdr:cNvGrpSpPr>
          <a:grpSpLocks/>
        </xdr:cNvGrpSpPr>
      </xdr:nvGrpSpPr>
      <xdr:grpSpPr>
        <a:xfrm>
          <a:off x="17783175" y="8229600"/>
          <a:ext cx="257175" cy="104775"/>
          <a:chOff x="-57" y="-18"/>
          <a:chExt cx="24" cy="11"/>
        </a:xfrm>
        <a:solidFill>
          <a:srgbClr val="FFFFFF"/>
        </a:solidFill>
      </xdr:grpSpPr>
      <xdr:sp>
        <xdr:nvSpPr>
          <xdr:cNvPr id="285" name="Oval 648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49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50"/>
          <xdr:cNvSpPr>
            <a:spLocks/>
          </xdr:cNvSpPr>
        </xdr:nvSpPr>
        <xdr:spPr>
          <a:xfrm>
            <a:off x="-3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27</xdr:row>
      <xdr:rowOff>57150</xdr:rowOff>
    </xdr:from>
    <xdr:to>
      <xdr:col>79</xdr:col>
      <xdr:colOff>304800</xdr:colOff>
      <xdr:row>27</xdr:row>
      <xdr:rowOff>161925</xdr:rowOff>
    </xdr:to>
    <xdr:grpSp>
      <xdr:nvGrpSpPr>
        <xdr:cNvPr id="288" name="Group 651"/>
        <xdr:cNvGrpSpPr>
          <a:grpSpLocks/>
        </xdr:cNvGrpSpPr>
      </xdr:nvGrpSpPr>
      <xdr:grpSpPr>
        <a:xfrm>
          <a:off x="57883425" y="6858000"/>
          <a:ext cx="276225" cy="104775"/>
          <a:chOff x="-14352" y="-18"/>
          <a:chExt cx="9425" cy="11"/>
        </a:xfrm>
        <a:solidFill>
          <a:srgbClr val="FFFFFF"/>
        </a:solidFill>
      </xdr:grpSpPr>
      <xdr:sp>
        <xdr:nvSpPr>
          <xdr:cNvPr id="289" name="Oval 652"/>
          <xdr:cNvSpPr>
            <a:spLocks/>
          </xdr:cNvSpPr>
        </xdr:nvSpPr>
        <xdr:spPr>
          <a:xfrm>
            <a:off x="-10205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53"/>
          <xdr:cNvSpPr>
            <a:spLocks/>
          </xdr:cNvSpPr>
        </xdr:nvSpPr>
        <xdr:spPr>
          <a:xfrm>
            <a:off x="-14352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54"/>
          <xdr:cNvSpPr>
            <a:spLocks/>
          </xdr:cNvSpPr>
        </xdr:nvSpPr>
        <xdr:spPr>
          <a:xfrm>
            <a:off x="-605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26</xdr:row>
      <xdr:rowOff>57150</xdr:rowOff>
    </xdr:from>
    <xdr:to>
      <xdr:col>23</xdr:col>
      <xdr:colOff>533400</xdr:colOff>
      <xdr:row>26</xdr:row>
      <xdr:rowOff>161925</xdr:rowOff>
    </xdr:to>
    <xdr:grpSp>
      <xdr:nvGrpSpPr>
        <xdr:cNvPr id="292" name="Group 655"/>
        <xdr:cNvGrpSpPr>
          <a:grpSpLocks/>
        </xdr:cNvGrpSpPr>
      </xdr:nvGrpSpPr>
      <xdr:grpSpPr>
        <a:xfrm>
          <a:off x="15944850" y="6629400"/>
          <a:ext cx="533400" cy="104775"/>
          <a:chOff x="410" y="-18"/>
          <a:chExt cx="11025" cy="11"/>
        </a:xfrm>
        <a:solidFill>
          <a:srgbClr val="FFFFFF"/>
        </a:solidFill>
      </xdr:grpSpPr>
      <xdr:sp>
        <xdr:nvSpPr>
          <xdr:cNvPr id="293" name="Line 656"/>
          <xdr:cNvSpPr>
            <a:spLocks/>
          </xdr:cNvSpPr>
        </xdr:nvSpPr>
        <xdr:spPr>
          <a:xfrm>
            <a:off x="1085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7"/>
          <xdr:cNvSpPr>
            <a:spLocks/>
          </xdr:cNvSpPr>
        </xdr:nvSpPr>
        <xdr:spPr>
          <a:xfrm>
            <a:off x="8960" y="-18"/>
            <a:ext cx="24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58"/>
          <xdr:cNvSpPr>
            <a:spLocks/>
          </xdr:cNvSpPr>
        </xdr:nvSpPr>
        <xdr:spPr>
          <a:xfrm>
            <a:off x="6485" y="-18"/>
            <a:ext cx="247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59"/>
          <xdr:cNvSpPr>
            <a:spLocks/>
          </xdr:cNvSpPr>
        </xdr:nvSpPr>
        <xdr:spPr>
          <a:xfrm>
            <a:off x="4010" y="-18"/>
            <a:ext cx="24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60"/>
          <xdr:cNvSpPr>
            <a:spLocks/>
          </xdr:cNvSpPr>
        </xdr:nvSpPr>
        <xdr:spPr>
          <a:xfrm>
            <a:off x="41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29</xdr:row>
      <xdr:rowOff>57150</xdr:rowOff>
    </xdr:from>
    <xdr:to>
      <xdr:col>23</xdr:col>
      <xdr:colOff>619125</xdr:colOff>
      <xdr:row>29</xdr:row>
      <xdr:rowOff>161925</xdr:rowOff>
    </xdr:to>
    <xdr:grpSp>
      <xdr:nvGrpSpPr>
        <xdr:cNvPr id="298" name="Group 661"/>
        <xdr:cNvGrpSpPr>
          <a:grpSpLocks/>
        </xdr:cNvGrpSpPr>
      </xdr:nvGrpSpPr>
      <xdr:grpSpPr>
        <a:xfrm>
          <a:off x="16040100" y="7315200"/>
          <a:ext cx="523875" cy="104775"/>
          <a:chOff x="-80" y="-18"/>
          <a:chExt cx="48" cy="11"/>
        </a:xfrm>
        <a:solidFill>
          <a:srgbClr val="FFFFFF"/>
        </a:solidFill>
      </xdr:grpSpPr>
      <xdr:sp>
        <xdr:nvSpPr>
          <xdr:cNvPr id="299" name="Line 662"/>
          <xdr:cNvSpPr>
            <a:spLocks/>
          </xdr:cNvSpPr>
        </xdr:nvSpPr>
        <xdr:spPr>
          <a:xfrm>
            <a:off x="-7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6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65"/>
          <xdr:cNvSpPr>
            <a:spLocks/>
          </xdr:cNvSpPr>
        </xdr:nvSpPr>
        <xdr:spPr>
          <a:xfrm>
            <a:off x="-64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66"/>
          <xdr:cNvSpPr>
            <a:spLocks/>
          </xdr:cNvSpPr>
        </xdr:nvSpPr>
        <xdr:spPr>
          <a:xfrm>
            <a:off x="-8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885825</xdr:colOff>
      <xdr:row>24</xdr:row>
      <xdr:rowOff>57150</xdr:rowOff>
    </xdr:from>
    <xdr:to>
      <xdr:col>68</xdr:col>
      <xdr:colOff>447675</xdr:colOff>
      <xdr:row>24</xdr:row>
      <xdr:rowOff>171450</xdr:rowOff>
    </xdr:to>
    <xdr:grpSp>
      <xdr:nvGrpSpPr>
        <xdr:cNvPr id="304" name="Group 668"/>
        <xdr:cNvGrpSpPr>
          <a:grpSpLocks/>
        </xdr:cNvGrpSpPr>
      </xdr:nvGrpSpPr>
      <xdr:grpSpPr>
        <a:xfrm>
          <a:off x="49825275" y="6172200"/>
          <a:ext cx="533400" cy="114300"/>
          <a:chOff x="-1270" y="-18"/>
          <a:chExt cx="20874" cy="12"/>
        </a:xfrm>
        <a:solidFill>
          <a:srgbClr val="FFFFFF"/>
        </a:solidFill>
      </xdr:grpSpPr>
      <xdr:sp>
        <xdr:nvSpPr>
          <xdr:cNvPr id="305" name="Line 669"/>
          <xdr:cNvSpPr>
            <a:spLocks/>
          </xdr:cNvSpPr>
        </xdr:nvSpPr>
        <xdr:spPr>
          <a:xfrm>
            <a:off x="12789" y="-12"/>
            <a:ext cx="5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70"/>
          <xdr:cNvSpPr>
            <a:spLocks/>
          </xdr:cNvSpPr>
        </xdr:nvSpPr>
        <xdr:spPr>
          <a:xfrm>
            <a:off x="8102" y="-18"/>
            <a:ext cx="468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71"/>
          <xdr:cNvSpPr>
            <a:spLocks/>
          </xdr:cNvSpPr>
        </xdr:nvSpPr>
        <xdr:spPr>
          <a:xfrm>
            <a:off x="3416" y="-18"/>
            <a:ext cx="468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72"/>
          <xdr:cNvSpPr>
            <a:spLocks/>
          </xdr:cNvSpPr>
        </xdr:nvSpPr>
        <xdr:spPr>
          <a:xfrm>
            <a:off x="-1270" y="-18"/>
            <a:ext cx="4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73"/>
          <xdr:cNvSpPr>
            <a:spLocks/>
          </xdr:cNvSpPr>
        </xdr:nvSpPr>
        <xdr:spPr>
          <a:xfrm>
            <a:off x="1832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27</xdr:row>
      <xdr:rowOff>57150</xdr:rowOff>
    </xdr:from>
    <xdr:to>
      <xdr:col>69</xdr:col>
      <xdr:colOff>76200</xdr:colOff>
      <xdr:row>27</xdr:row>
      <xdr:rowOff>161925</xdr:rowOff>
    </xdr:to>
    <xdr:grpSp>
      <xdr:nvGrpSpPr>
        <xdr:cNvPr id="310" name="Group 674"/>
        <xdr:cNvGrpSpPr>
          <a:grpSpLocks/>
        </xdr:cNvGrpSpPr>
      </xdr:nvGrpSpPr>
      <xdr:grpSpPr>
        <a:xfrm>
          <a:off x="49968150" y="6858000"/>
          <a:ext cx="533400" cy="104775"/>
          <a:chOff x="-10500" y="-18"/>
          <a:chExt cx="12250" cy="11"/>
        </a:xfrm>
        <a:solidFill>
          <a:srgbClr val="FFFFFF"/>
        </a:solidFill>
      </xdr:grpSpPr>
      <xdr:sp>
        <xdr:nvSpPr>
          <xdr:cNvPr id="311" name="Line 675"/>
          <xdr:cNvSpPr>
            <a:spLocks/>
          </xdr:cNvSpPr>
        </xdr:nvSpPr>
        <xdr:spPr>
          <a:xfrm>
            <a:off x="-2250" y="-12"/>
            <a:ext cx="32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76"/>
          <xdr:cNvSpPr>
            <a:spLocks/>
          </xdr:cNvSpPr>
        </xdr:nvSpPr>
        <xdr:spPr>
          <a:xfrm>
            <a:off x="-5000" y="-18"/>
            <a:ext cx="27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7"/>
          <xdr:cNvSpPr>
            <a:spLocks/>
          </xdr:cNvSpPr>
        </xdr:nvSpPr>
        <xdr:spPr>
          <a:xfrm>
            <a:off x="-7750" y="-18"/>
            <a:ext cx="275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8"/>
          <xdr:cNvSpPr>
            <a:spLocks/>
          </xdr:cNvSpPr>
        </xdr:nvSpPr>
        <xdr:spPr>
          <a:xfrm>
            <a:off x="-10500" y="-18"/>
            <a:ext cx="27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79"/>
          <xdr:cNvSpPr>
            <a:spLocks/>
          </xdr:cNvSpPr>
        </xdr:nvSpPr>
        <xdr:spPr>
          <a:xfrm>
            <a:off x="1000" y="-17"/>
            <a:ext cx="75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36</xdr:row>
      <xdr:rowOff>76200</xdr:rowOff>
    </xdr:from>
    <xdr:to>
      <xdr:col>35</xdr:col>
      <xdr:colOff>0</xdr:colOff>
      <xdr:row>37</xdr:row>
      <xdr:rowOff>152400</xdr:rowOff>
    </xdr:to>
    <xdr:grpSp>
      <xdr:nvGrpSpPr>
        <xdr:cNvPr id="316" name="Group 680"/>
        <xdr:cNvGrpSpPr>
          <a:grpSpLocks/>
        </xdr:cNvGrpSpPr>
      </xdr:nvGrpSpPr>
      <xdr:grpSpPr>
        <a:xfrm>
          <a:off x="22050375" y="8934450"/>
          <a:ext cx="2809875" cy="304800"/>
          <a:chOff x="-8672" y="-12709"/>
          <a:chExt cx="28013" cy="26688"/>
        </a:xfrm>
        <a:solidFill>
          <a:srgbClr val="FFFFFF"/>
        </a:solidFill>
      </xdr:grpSpPr>
      <xdr:sp>
        <xdr:nvSpPr>
          <xdr:cNvPr id="317" name="Rectangle 681"/>
          <xdr:cNvSpPr>
            <a:spLocks/>
          </xdr:cNvSpPr>
        </xdr:nvSpPr>
        <xdr:spPr>
          <a:xfrm>
            <a:off x="-8343" y="-9373"/>
            <a:ext cx="2736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82"/>
          <xdr:cNvSpPr>
            <a:spLocks/>
          </xdr:cNvSpPr>
        </xdr:nvSpPr>
        <xdr:spPr>
          <a:xfrm>
            <a:off x="-8672" y="-12709"/>
            <a:ext cx="2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683"/>
          <xdr:cNvSpPr>
            <a:spLocks/>
          </xdr:cNvSpPr>
        </xdr:nvSpPr>
        <xdr:spPr>
          <a:xfrm>
            <a:off x="-2460" y="-12709"/>
            <a:ext cx="2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84"/>
          <xdr:cNvSpPr>
            <a:spLocks/>
          </xdr:cNvSpPr>
        </xdr:nvSpPr>
        <xdr:spPr>
          <a:xfrm>
            <a:off x="4081" y="-12709"/>
            <a:ext cx="20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85"/>
          <xdr:cNvSpPr>
            <a:spLocks/>
          </xdr:cNvSpPr>
        </xdr:nvSpPr>
        <xdr:spPr>
          <a:xfrm>
            <a:off x="10622" y="-12709"/>
            <a:ext cx="22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686"/>
          <xdr:cNvSpPr>
            <a:spLocks/>
          </xdr:cNvSpPr>
        </xdr:nvSpPr>
        <xdr:spPr>
          <a:xfrm>
            <a:off x="17163" y="-12709"/>
            <a:ext cx="2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87"/>
          <xdr:cNvSpPr>
            <a:spLocks/>
          </xdr:cNvSpPr>
        </xdr:nvSpPr>
        <xdr:spPr>
          <a:xfrm>
            <a:off x="-8672" y="-12709"/>
            <a:ext cx="28013" cy="26688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9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359455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299" t="s">
        <v>6</v>
      </c>
      <c r="Q9" s="299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92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50">
        <v>38.911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12</v>
      </c>
      <c r="D15" s="37"/>
      <c r="E15" s="37"/>
      <c r="F15" s="37"/>
      <c r="G15" s="37"/>
      <c r="H15" s="37"/>
      <c r="J15" s="51" t="s">
        <v>13</v>
      </c>
      <c r="L15" s="37"/>
      <c r="O15" s="287" t="s">
        <v>14</v>
      </c>
      <c r="P15" s="37"/>
      <c r="Q15" s="37"/>
      <c r="R15" s="40"/>
      <c r="S15" s="34"/>
      <c r="T15" s="9"/>
      <c r="U15" s="7"/>
    </row>
    <row r="16" spans="1:21" ht="21" customHeight="1">
      <c r="A16" s="30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S16" s="34"/>
      <c r="T16" s="9"/>
      <c r="U16" s="7"/>
    </row>
    <row r="17" spans="1:21" ht="21" customHeight="1">
      <c r="A17" s="30"/>
      <c r="B17" s="55"/>
      <c r="C17" s="56"/>
      <c r="D17" s="56"/>
      <c r="E17" s="57"/>
      <c r="F17" s="57"/>
      <c r="G17" s="57"/>
      <c r="H17" s="57"/>
      <c r="I17" s="56"/>
      <c r="J17" s="58"/>
      <c r="K17" s="56"/>
      <c r="L17" s="56"/>
      <c r="M17" s="56"/>
      <c r="N17" s="56"/>
      <c r="O17" s="56"/>
      <c r="P17" s="56"/>
      <c r="Q17" s="56"/>
      <c r="R17" s="56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15</v>
      </c>
      <c r="D19" s="37"/>
      <c r="E19" s="37"/>
      <c r="F19" s="37"/>
      <c r="G19" s="37"/>
      <c r="J19" s="266" t="s">
        <v>16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17</v>
      </c>
      <c r="K20" s="38"/>
      <c r="L20" s="38"/>
      <c r="M20" s="37"/>
      <c r="N20" s="37"/>
      <c r="O20" s="37"/>
      <c r="P20" s="299" t="s">
        <v>18</v>
      </c>
      <c r="Q20" s="299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92" t="s">
        <v>19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20</v>
      </c>
      <c r="D24" s="37"/>
      <c r="E24" s="37"/>
      <c r="F24" s="37"/>
      <c r="G24" s="37"/>
      <c r="H24" s="37"/>
      <c r="J24" s="189" t="s">
        <v>21</v>
      </c>
      <c r="L24" s="37"/>
      <c r="M24" s="49"/>
      <c r="N24" s="49"/>
      <c r="O24" s="37"/>
      <c r="P24" s="299" t="s">
        <v>22</v>
      </c>
      <c r="Q24" s="299"/>
      <c r="R24" s="40"/>
      <c r="S24" s="34"/>
      <c r="T24" s="9"/>
      <c r="U24" s="7"/>
    </row>
    <row r="25" spans="1:21" ht="21" customHeight="1">
      <c r="A25" s="30"/>
      <c r="B25" s="35"/>
      <c r="C25" s="42" t="s">
        <v>23</v>
      </c>
      <c r="D25" s="37"/>
      <c r="E25" s="37"/>
      <c r="F25" s="37"/>
      <c r="G25" s="37"/>
      <c r="H25" s="37"/>
      <c r="J25" s="193" t="s">
        <v>24</v>
      </c>
      <c r="L25" s="37"/>
      <c r="M25" s="49"/>
      <c r="N25" s="49"/>
      <c r="O25" s="37"/>
      <c r="P25" s="299" t="s">
        <v>25</v>
      </c>
      <c r="Q25" s="299"/>
      <c r="R25" s="40"/>
      <c r="S25" s="34"/>
      <c r="T25" s="9"/>
      <c r="U25" s="7"/>
    </row>
    <row r="26" spans="1:21" ht="12.75">
      <c r="A26" s="30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34"/>
      <c r="T26" s="9"/>
      <c r="U26" s="7"/>
    </row>
    <row r="27" spans="1:21" ht="21" customHeight="1">
      <c r="A27" s="30"/>
      <c r="B27" s="55"/>
      <c r="C27" s="56"/>
      <c r="D27" s="56"/>
      <c r="E27" s="57"/>
      <c r="F27" s="57"/>
      <c r="G27" s="57"/>
      <c r="H27" s="57"/>
      <c r="I27" s="56"/>
      <c r="J27" s="58"/>
      <c r="K27" s="56"/>
      <c r="L27" s="56"/>
      <c r="M27" s="56"/>
      <c r="N27" s="56"/>
      <c r="O27" s="56"/>
      <c r="P27" s="56"/>
      <c r="Q27" s="56"/>
      <c r="R27" s="56"/>
      <c r="S27" s="34"/>
      <c r="T27" s="9"/>
      <c r="U27" s="7"/>
    </row>
    <row r="28" spans="1:19" ht="30" customHeight="1">
      <c r="A28" s="59"/>
      <c r="B28" s="60"/>
      <c r="C28" s="61"/>
      <c r="D28" s="300" t="s">
        <v>26</v>
      </c>
      <c r="E28" s="301"/>
      <c r="F28" s="301"/>
      <c r="G28" s="301"/>
      <c r="H28" s="61"/>
      <c r="I28" s="62"/>
      <c r="J28" s="63"/>
      <c r="K28" s="60"/>
      <c r="L28" s="61"/>
      <c r="M28" s="300" t="s">
        <v>27</v>
      </c>
      <c r="N28" s="300"/>
      <c r="O28" s="300"/>
      <c r="P28" s="300"/>
      <c r="Q28" s="61"/>
      <c r="R28" s="62"/>
      <c r="S28" s="34"/>
    </row>
    <row r="29" spans="1:20" s="69" customFormat="1" ht="21" customHeight="1" thickBot="1">
      <c r="A29" s="64"/>
      <c r="B29" s="65" t="s">
        <v>28</v>
      </c>
      <c r="C29" s="66" t="s">
        <v>29</v>
      </c>
      <c r="D29" s="66" t="s">
        <v>30</v>
      </c>
      <c r="E29" s="67" t="s">
        <v>31</v>
      </c>
      <c r="F29" s="302" t="s">
        <v>32</v>
      </c>
      <c r="G29" s="303"/>
      <c r="H29" s="303"/>
      <c r="I29" s="304"/>
      <c r="J29" s="63"/>
      <c r="K29" s="65" t="s">
        <v>28</v>
      </c>
      <c r="L29" s="66" t="s">
        <v>29</v>
      </c>
      <c r="M29" s="66" t="s">
        <v>30</v>
      </c>
      <c r="N29" s="67" t="s">
        <v>31</v>
      </c>
      <c r="O29" s="302" t="s">
        <v>32</v>
      </c>
      <c r="P29" s="303"/>
      <c r="Q29" s="303"/>
      <c r="R29" s="304"/>
      <c r="S29" s="68"/>
      <c r="T29" s="5"/>
    </row>
    <row r="30" spans="1:20" s="20" customFormat="1" ht="13.5" thickTop="1">
      <c r="A30" s="59"/>
      <c r="B30" s="70"/>
      <c r="C30" s="71"/>
      <c r="D30" s="72"/>
      <c r="E30" s="73"/>
      <c r="F30" s="74"/>
      <c r="G30" s="75"/>
      <c r="H30" s="75"/>
      <c r="I30" s="76"/>
      <c r="J30" s="63"/>
      <c r="K30" s="70"/>
      <c r="L30" s="71"/>
      <c r="M30" s="72"/>
      <c r="N30" s="73"/>
      <c r="O30" s="74"/>
      <c r="P30" s="75"/>
      <c r="Q30" s="75"/>
      <c r="R30" s="76"/>
      <c r="S30" s="34"/>
      <c r="T30" s="5"/>
    </row>
    <row r="31" spans="1:20" s="20" customFormat="1" ht="21" customHeight="1">
      <c r="A31" s="59"/>
      <c r="B31" s="357">
        <v>1</v>
      </c>
      <c r="C31" s="77">
        <v>38.77</v>
      </c>
      <c r="D31" s="77">
        <v>39.45</v>
      </c>
      <c r="E31" s="78">
        <f>(D31-C31)*1000</f>
        <v>679.9999999999998</v>
      </c>
      <c r="F31" s="291" t="s">
        <v>34</v>
      </c>
      <c r="G31" s="294"/>
      <c r="H31" s="294"/>
      <c r="I31" s="295"/>
      <c r="J31" s="63"/>
      <c r="K31" s="70"/>
      <c r="L31" s="71"/>
      <c r="M31" s="72"/>
      <c r="N31" s="73"/>
      <c r="O31" s="74"/>
      <c r="P31" s="75"/>
      <c r="Q31" s="75"/>
      <c r="R31" s="76"/>
      <c r="S31" s="34"/>
      <c r="T31" s="5"/>
    </row>
    <row r="32" spans="1:20" s="20" customFormat="1" ht="21" customHeight="1">
      <c r="A32" s="59"/>
      <c r="B32" s="70"/>
      <c r="C32" s="71"/>
      <c r="D32" s="72"/>
      <c r="E32" s="73"/>
      <c r="F32" s="74"/>
      <c r="G32" s="75"/>
      <c r="H32" s="75"/>
      <c r="I32" s="76"/>
      <c r="J32" s="63"/>
      <c r="K32" s="190" t="s">
        <v>35</v>
      </c>
      <c r="L32" s="77">
        <v>38.827999999999996</v>
      </c>
      <c r="M32" s="77">
        <v>39.076</v>
      </c>
      <c r="N32" s="78">
        <f>(M32-L32)*1000</f>
        <v>248.00000000000466</v>
      </c>
      <c r="O32" s="292" t="s">
        <v>36</v>
      </c>
      <c r="P32" s="293"/>
      <c r="Q32" s="293"/>
      <c r="R32" s="290"/>
      <c r="S32" s="34"/>
      <c r="T32" s="5"/>
    </row>
    <row r="33" spans="1:20" s="20" customFormat="1" ht="21" customHeight="1">
      <c r="A33" s="59"/>
      <c r="B33" s="357">
        <v>2</v>
      </c>
      <c r="C33" s="77">
        <v>38.77</v>
      </c>
      <c r="D33" s="77">
        <v>39.44</v>
      </c>
      <c r="E33" s="78">
        <f>(D33-C33)*1000</f>
        <v>669.9999999999945</v>
      </c>
      <c r="F33" s="291" t="s">
        <v>34</v>
      </c>
      <c r="G33" s="294"/>
      <c r="H33" s="294"/>
      <c r="I33" s="295"/>
      <c r="J33" s="63"/>
      <c r="K33" s="70"/>
      <c r="L33" s="191"/>
      <c r="M33" s="191"/>
      <c r="N33" s="78"/>
      <c r="O33" s="296" t="s">
        <v>38</v>
      </c>
      <c r="P33" s="297"/>
      <c r="Q33" s="297"/>
      <c r="R33" s="298"/>
      <c r="S33" s="34"/>
      <c r="T33" s="5"/>
    </row>
    <row r="34" spans="1:20" s="20" customFormat="1" ht="21" customHeight="1">
      <c r="A34" s="59"/>
      <c r="B34" s="70"/>
      <c r="C34" s="71"/>
      <c r="D34" s="72"/>
      <c r="E34" s="73"/>
      <c r="F34" s="74"/>
      <c r="G34" s="75"/>
      <c r="H34" s="75"/>
      <c r="I34" s="76"/>
      <c r="J34" s="63"/>
      <c r="K34" s="190" t="s">
        <v>39</v>
      </c>
      <c r="L34" s="77">
        <v>38.827999999999996</v>
      </c>
      <c r="M34" s="77">
        <v>39.076</v>
      </c>
      <c r="N34" s="78">
        <f>(M34-L34)*1000</f>
        <v>248.00000000000466</v>
      </c>
      <c r="O34" s="292" t="s">
        <v>40</v>
      </c>
      <c r="P34" s="293"/>
      <c r="Q34" s="293"/>
      <c r="R34" s="290"/>
      <c r="S34" s="34"/>
      <c r="T34" s="5"/>
    </row>
    <row r="35" spans="1:20" s="20" customFormat="1" ht="21" customHeight="1">
      <c r="A35" s="59"/>
      <c r="B35" s="357">
        <v>3</v>
      </c>
      <c r="C35" s="77">
        <v>38.76</v>
      </c>
      <c r="D35" s="77">
        <v>39.438</v>
      </c>
      <c r="E35" s="78">
        <f>(D35-C35)*1000</f>
        <v>678.0000000000043</v>
      </c>
      <c r="F35" s="292" t="s">
        <v>42</v>
      </c>
      <c r="G35" s="293"/>
      <c r="H35" s="293"/>
      <c r="I35" s="290"/>
      <c r="J35" s="63"/>
      <c r="K35" s="70"/>
      <c r="L35" s="71"/>
      <c r="M35" s="72"/>
      <c r="N35" s="73"/>
      <c r="O35" s="74"/>
      <c r="P35" s="75"/>
      <c r="Q35" s="75"/>
      <c r="R35" s="76"/>
      <c r="S35" s="34"/>
      <c r="T35" s="5"/>
    </row>
    <row r="36" spans="1:20" s="20" customFormat="1" ht="21" customHeight="1">
      <c r="A36" s="59"/>
      <c r="B36" s="70"/>
      <c r="C36" s="71"/>
      <c r="D36" s="72"/>
      <c r="E36" s="73"/>
      <c r="F36" s="74"/>
      <c r="G36" s="75"/>
      <c r="H36" s="75"/>
      <c r="I36" s="76"/>
      <c r="J36" s="63"/>
      <c r="K36" s="358">
        <v>6</v>
      </c>
      <c r="L36" s="288">
        <v>38.893</v>
      </c>
      <c r="M36" s="288">
        <v>38.943</v>
      </c>
      <c r="N36" s="289">
        <f>(M36-L36)*1000</f>
        <v>49.99999999999716</v>
      </c>
      <c r="O36" s="305" t="s">
        <v>44</v>
      </c>
      <c r="P36" s="306"/>
      <c r="Q36" s="306"/>
      <c r="R36" s="307"/>
      <c r="S36" s="34"/>
      <c r="T36" s="5"/>
    </row>
    <row r="37" spans="1:20" s="20" customFormat="1" ht="21" customHeight="1">
      <c r="A37" s="59"/>
      <c r="B37" s="357">
        <v>4</v>
      </c>
      <c r="C37" s="77">
        <v>38.811</v>
      </c>
      <c r="D37" s="77">
        <v>39.357</v>
      </c>
      <c r="E37" s="78">
        <f>(D37-C37)*1000</f>
        <v>545.9999999999993</v>
      </c>
      <c r="F37" s="292" t="s">
        <v>42</v>
      </c>
      <c r="G37" s="293"/>
      <c r="H37" s="293"/>
      <c r="I37" s="290"/>
      <c r="J37" s="63"/>
      <c r="K37" s="70"/>
      <c r="L37" s="191"/>
      <c r="M37" s="191"/>
      <c r="N37" s="78"/>
      <c r="O37" s="305" t="s">
        <v>46</v>
      </c>
      <c r="P37" s="306"/>
      <c r="Q37" s="306"/>
      <c r="R37" s="307"/>
      <c r="S37" s="34"/>
      <c r="T37" s="5"/>
    </row>
    <row r="38" spans="1:20" s="11" customFormat="1" ht="12.75">
      <c r="A38" s="59"/>
      <c r="B38" s="79"/>
      <c r="C38" s="80"/>
      <c r="D38" s="81"/>
      <c r="E38" s="82"/>
      <c r="F38" s="83"/>
      <c r="G38" s="84"/>
      <c r="H38" s="84"/>
      <c r="I38" s="85"/>
      <c r="J38" s="63"/>
      <c r="K38" s="79"/>
      <c r="L38" s="80"/>
      <c r="M38" s="81"/>
      <c r="N38" s="82"/>
      <c r="O38" s="83"/>
      <c r="P38" s="84"/>
      <c r="Q38" s="84"/>
      <c r="R38" s="85"/>
      <c r="S38" s="34"/>
      <c r="T38" s="5"/>
    </row>
    <row r="39" spans="1:19" ht="21" customHeight="1" thickBo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</row>
  </sheetData>
  <sheetProtection password="E9A7" sheet="1" objects="1" scenarios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90" customFormat="1" ht="9.75" customHeight="1" thickBot="1">
      <c r="A1" s="194"/>
      <c r="Z1" s="195"/>
      <c r="AE1" s="196"/>
      <c r="AF1" s="197"/>
      <c r="BH1" s="196"/>
      <c r="BI1" s="197"/>
      <c r="BQ1" s="198"/>
      <c r="BR1" s="198"/>
      <c r="BS1" s="198"/>
      <c r="BT1" s="198"/>
      <c r="BU1" s="198"/>
      <c r="BV1" s="198"/>
    </row>
    <row r="2" spans="3:88" ht="36" customHeight="1">
      <c r="C2" s="199"/>
      <c r="D2" s="200"/>
      <c r="E2" s="331" t="s">
        <v>47</v>
      </c>
      <c r="F2" s="331"/>
      <c r="G2" s="331"/>
      <c r="H2" s="331"/>
      <c r="I2" s="331"/>
      <c r="J2" s="331"/>
      <c r="K2" s="200"/>
      <c r="L2" s="201"/>
      <c r="O2" s="202"/>
      <c r="P2" s="203"/>
      <c r="Q2" s="203"/>
      <c r="R2" s="203"/>
      <c r="S2" s="203"/>
      <c r="T2" s="203"/>
      <c r="U2" s="332" t="s">
        <v>48</v>
      </c>
      <c r="V2" s="332"/>
      <c r="W2" s="332"/>
      <c r="X2" s="332"/>
      <c r="Y2" s="203"/>
      <c r="Z2" s="203"/>
      <c r="AA2" s="203"/>
      <c r="AB2" s="203"/>
      <c r="AC2" s="203"/>
      <c r="AD2" s="204"/>
      <c r="BI2" s="202"/>
      <c r="BJ2" s="203"/>
      <c r="BK2" s="203"/>
      <c r="BL2" s="203"/>
      <c r="BM2" s="203"/>
      <c r="BN2" s="203"/>
      <c r="BO2" s="332" t="s">
        <v>48</v>
      </c>
      <c r="BP2" s="332"/>
      <c r="BQ2" s="332"/>
      <c r="BR2" s="332"/>
      <c r="BS2" s="203"/>
      <c r="BT2" s="203"/>
      <c r="BU2" s="203"/>
      <c r="BV2" s="203"/>
      <c r="BW2" s="203"/>
      <c r="BX2" s="204"/>
      <c r="CA2" s="199"/>
      <c r="CB2" s="200"/>
      <c r="CC2" s="331" t="s">
        <v>47</v>
      </c>
      <c r="CD2" s="331"/>
      <c r="CE2" s="331"/>
      <c r="CF2" s="331"/>
      <c r="CG2" s="331"/>
      <c r="CH2" s="331"/>
      <c r="CI2" s="200"/>
      <c r="CJ2" s="201"/>
    </row>
    <row r="3" spans="3:88" ht="21" customHeight="1" thickBot="1">
      <c r="C3" s="92"/>
      <c r="F3" s="93"/>
      <c r="H3" s="93"/>
      <c r="L3" s="94"/>
      <c r="O3" s="338" t="s">
        <v>49</v>
      </c>
      <c r="P3" s="339"/>
      <c r="Q3" s="339"/>
      <c r="R3" s="340"/>
      <c r="S3" s="277"/>
      <c r="T3" s="278"/>
      <c r="U3" s="341" t="s">
        <v>50</v>
      </c>
      <c r="V3" s="339"/>
      <c r="W3" s="339"/>
      <c r="X3" s="340"/>
      <c r="Y3" s="347" t="s">
        <v>51</v>
      </c>
      <c r="Z3" s="348"/>
      <c r="AA3" s="342" t="s">
        <v>52</v>
      </c>
      <c r="AB3" s="342"/>
      <c r="AC3" s="342"/>
      <c r="AD3" s="343"/>
      <c r="BI3" s="354" t="s">
        <v>52</v>
      </c>
      <c r="BJ3" s="355"/>
      <c r="BK3" s="355"/>
      <c r="BL3" s="356"/>
      <c r="BM3" s="347" t="s">
        <v>51</v>
      </c>
      <c r="BN3" s="348"/>
      <c r="BO3" s="341" t="s">
        <v>50</v>
      </c>
      <c r="BP3" s="339"/>
      <c r="BQ3" s="339"/>
      <c r="BR3" s="340"/>
      <c r="BS3" s="250"/>
      <c r="BT3" s="251"/>
      <c r="BU3" s="341" t="s">
        <v>49</v>
      </c>
      <c r="BV3" s="339"/>
      <c r="BW3" s="339"/>
      <c r="BX3" s="353"/>
      <c r="BY3" s="95"/>
      <c r="BZ3" s="95"/>
      <c r="CA3" s="92"/>
      <c r="CD3" s="93"/>
      <c r="CF3" s="93"/>
      <c r="CJ3" s="94"/>
    </row>
    <row r="4" spans="3:88" ht="24" thickTop="1">
      <c r="C4" s="333" t="s">
        <v>53</v>
      </c>
      <c r="D4" s="334"/>
      <c r="E4" s="334"/>
      <c r="F4" s="335"/>
      <c r="H4" s="93"/>
      <c r="I4" s="336" t="s">
        <v>54</v>
      </c>
      <c r="J4" s="334"/>
      <c r="K4" s="334"/>
      <c r="L4" s="337"/>
      <c r="O4" s="205"/>
      <c r="P4" s="166"/>
      <c r="Q4" s="166"/>
      <c r="R4" s="166"/>
      <c r="S4" s="166"/>
      <c r="T4" s="166"/>
      <c r="U4" s="308" t="s">
        <v>55</v>
      </c>
      <c r="V4" s="308"/>
      <c r="W4" s="308"/>
      <c r="X4" s="308"/>
      <c r="Y4" s="166"/>
      <c r="Z4" s="166"/>
      <c r="AA4" s="166"/>
      <c r="AB4" s="166"/>
      <c r="AC4" s="166"/>
      <c r="AD4" s="207"/>
      <c r="AT4" s="15" t="s">
        <v>1</v>
      </c>
      <c r="BI4" s="205"/>
      <c r="BJ4" s="166"/>
      <c r="BK4" s="166"/>
      <c r="BL4" s="166"/>
      <c r="BM4" s="166"/>
      <c r="BN4" s="166"/>
      <c r="BO4" s="308" t="s">
        <v>55</v>
      </c>
      <c r="BP4" s="308"/>
      <c r="BQ4" s="308"/>
      <c r="BR4" s="308"/>
      <c r="BS4" s="166"/>
      <c r="BT4" s="166"/>
      <c r="BU4" s="166"/>
      <c r="BV4" s="166"/>
      <c r="BW4" s="166"/>
      <c r="BX4" s="207"/>
      <c r="BY4" s="95"/>
      <c r="CA4" s="349" t="s">
        <v>56</v>
      </c>
      <c r="CB4" s="345"/>
      <c r="CC4" s="345"/>
      <c r="CD4" s="350"/>
      <c r="CF4" s="93"/>
      <c r="CG4" s="345" t="s">
        <v>57</v>
      </c>
      <c r="CH4" s="345"/>
      <c r="CI4" s="345"/>
      <c r="CJ4" s="346"/>
    </row>
    <row r="5" spans="3:88" ht="21" customHeight="1">
      <c r="C5" s="309" t="s">
        <v>58</v>
      </c>
      <c r="D5" s="310"/>
      <c r="E5" s="310"/>
      <c r="F5" s="311"/>
      <c r="H5" s="93"/>
      <c r="I5" s="312" t="s">
        <v>58</v>
      </c>
      <c r="J5" s="310"/>
      <c r="K5" s="310"/>
      <c r="L5" s="313"/>
      <c r="O5" s="208"/>
      <c r="P5" s="105"/>
      <c r="Q5" s="96"/>
      <c r="R5" s="97"/>
      <c r="S5" s="96"/>
      <c r="T5" s="252"/>
      <c r="U5" s="99"/>
      <c r="V5" s="247"/>
      <c r="W5" s="99"/>
      <c r="X5" s="106"/>
      <c r="Y5" s="100"/>
      <c r="Z5" s="271"/>
      <c r="AA5" s="102"/>
      <c r="AB5" s="101"/>
      <c r="AC5" s="102"/>
      <c r="AD5" s="103"/>
      <c r="BI5" s="209"/>
      <c r="BJ5" s="101"/>
      <c r="BK5" s="96"/>
      <c r="BL5" s="97"/>
      <c r="BM5" s="100"/>
      <c r="BN5" s="271"/>
      <c r="BO5" s="99"/>
      <c r="BP5" s="105"/>
      <c r="BQ5" s="99"/>
      <c r="BR5" s="106"/>
      <c r="BS5" s="96"/>
      <c r="BT5" s="252"/>
      <c r="BU5" s="129"/>
      <c r="BV5" s="105"/>
      <c r="BW5" s="99"/>
      <c r="BX5" s="107"/>
      <c r="BY5" s="95"/>
      <c r="BZ5" s="95"/>
      <c r="CA5" s="309" t="s">
        <v>58</v>
      </c>
      <c r="CB5" s="310"/>
      <c r="CC5" s="310"/>
      <c r="CD5" s="311"/>
      <c r="CE5" s="210"/>
      <c r="CF5" s="93"/>
      <c r="CG5" s="312" t="s">
        <v>58</v>
      </c>
      <c r="CH5" s="310"/>
      <c r="CI5" s="310"/>
      <c r="CJ5" s="313"/>
    </row>
    <row r="6" spans="3:88" ht="21.75" thickBot="1">
      <c r="C6" s="324" t="s">
        <v>59</v>
      </c>
      <c r="D6" s="325"/>
      <c r="E6" s="326" t="s">
        <v>60</v>
      </c>
      <c r="F6" s="327"/>
      <c r="G6" s="102"/>
      <c r="H6" s="118"/>
      <c r="I6" s="328" t="s">
        <v>59</v>
      </c>
      <c r="J6" s="323"/>
      <c r="K6" s="329" t="s">
        <v>60</v>
      </c>
      <c r="L6" s="330"/>
      <c r="O6" s="316" t="s">
        <v>61</v>
      </c>
      <c r="P6" s="317"/>
      <c r="Q6" s="318" t="s">
        <v>62</v>
      </c>
      <c r="R6" s="319"/>
      <c r="S6" s="96"/>
      <c r="T6" s="97"/>
      <c r="U6" s="121"/>
      <c r="V6" s="120"/>
      <c r="W6" s="121"/>
      <c r="X6" s="122"/>
      <c r="Y6" s="91"/>
      <c r="Z6" s="173"/>
      <c r="AA6" s="91"/>
      <c r="AB6" s="125"/>
      <c r="AC6" s="113" t="s">
        <v>63</v>
      </c>
      <c r="AD6" s="255">
        <v>38.613</v>
      </c>
      <c r="AS6" s="211" t="s">
        <v>64</v>
      </c>
      <c r="AT6" s="127" t="s">
        <v>65</v>
      </c>
      <c r="AU6" s="212" t="s">
        <v>66</v>
      </c>
      <c r="BI6" s="213" t="s">
        <v>67</v>
      </c>
      <c r="BJ6" s="254">
        <v>39.38</v>
      </c>
      <c r="BK6" s="100"/>
      <c r="BL6" s="115"/>
      <c r="BM6" s="91"/>
      <c r="BN6" s="173"/>
      <c r="BO6" s="102"/>
      <c r="BP6" s="116"/>
      <c r="BQ6" s="99"/>
      <c r="BR6" s="106"/>
      <c r="BS6" s="96"/>
      <c r="BT6" s="97"/>
      <c r="BU6" s="320" t="s">
        <v>61</v>
      </c>
      <c r="BV6" s="321"/>
      <c r="BW6" s="314" t="s">
        <v>62</v>
      </c>
      <c r="BX6" s="315"/>
      <c r="BY6" s="95"/>
      <c r="BZ6" s="95"/>
      <c r="CA6" s="322" t="s">
        <v>59</v>
      </c>
      <c r="CB6" s="323"/>
      <c r="CC6" s="329" t="s">
        <v>60</v>
      </c>
      <c r="CD6" s="352"/>
      <c r="CE6" s="102"/>
      <c r="CF6" s="118"/>
      <c r="CG6" s="344" t="s">
        <v>59</v>
      </c>
      <c r="CH6" s="325"/>
      <c r="CI6" s="326" t="s">
        <v>60</v>
      </c>
      <c r="CJ6" s="351"/>
    </row>
    <row r="7" spans="3:88" ht="21" customHeight="1" thickTop="1">
      <c r="C7" s="114"/>
      <c r="D7" s="118"/>
      <c r="E7" s="100"/>
      <c r="F7" s="118"/>
      <c r="G7" s="130"/>
      <c r="H7" s="93"/>
      <c r="I7" s="100"/>
      <c r="J7" s="118"/>
      <c r="K7" s="100"/>
      <c r="L7" s="180"/>
      <c r="O7" s="119"/>
      <c r="P7" s="120"/>
      <c r="Q7" s="121"/>
      <c r="R7" s="122"/>
      <c r="S7" s="96"/>
      <c r="T7" s="97"/>
      <c r="U7" s="123" t="s">
        <v>68</v>
      </c>
      <c r="V7" s="110">
        <v>38.77</v>
      </c>
      <c r="W7" s="109" t="s">
        <v>69</v>
      </c>
      <c r="X7" s="117">
        <v>38.76</v>
      </c>
      <c r="Y7" s="108" t="s">
        <v>70</v>
      </c>
      <c r="Z7" s="128">
        <v>38.77</v>
      </c>
      <c r="AA7" s="214" t="s">
        <v>71</v>
      </c>
      <c r="AB7" s="253">
        <v>38.407</v>
      </c>
      <c r="AC7" s="91"/>
      <c r="AD7" s="126"/>
      <c r="BI7" s="209"/>
      <c r="BJ7" s="101"/>
      <c r="BK7" s="124" t="s">
        <v>72</v>
      </c>
      <c r="BL7" s="256">
        <v>39.85</v>
      </c>
      <c r="BM7" s="108" t="s">
        <v>73</v>
      </c>
      <c r="BN7" s="128">
        <v>39.442</v>
      </c>
      <c r="BO7" s="123" t="s">
        <v>74</v>
      </c>
      <c r="BP7" s="110">
        <v>39.45</v>
      </c>
      <c r="BQ7" s="109" t="s">
        <v>75</v>
      </c>
      <c r="BR7" s="117">
        <v>39.438</v>
      </c>
      <c r="BS7" s="96"/>
      <c r="BT7" s="97"/>
      <c r="BU7" s="129"/>
      <c r="BV7" s="105"/>
      <c r="BW7" s="99"/>
      <c r="BX7" s="107"/>
      <c r="BY7" s="95"/>
      <c r="BZ7" s="95"/>
      <c r="CA7" s="114"/>
      <c r="CB7" s="118"/>
      <c r="CC7" s="102"/>
      <c r="CD7" s="118"/>
      <c r="CE7" s="130"/>
      <c r="CF7" s="93"/>
      <c r="CG7" s="102"/>
      <c r="CH7" s="118"/>
      <c r="CI7" s="102"/>
      <c r="CJ7" s="180"/>
    </row>
    <row r="8" spans="3:88" ht="21" customHeight="1">
      <c r="C8" s="215" t="s">
        <v>76</v>
      </c>
      <c r="D8" s="128">
        <v>31.668</v>
      </c>
      <c r="E8" s="216" t="s">
        <v>77</v>
      </c>
      <c r="F8" s="134">
        <v>32.036</v>
      </c>
      <c r="G8" s="95"/>
      <c r="H8" s="93"/>
      <c r="I8" s="217" t="s">
        <v>78</v>
      </c>
      <c r="J8" s="128">
        <v>37.17</v>
      </c>
      <c r="K8" s="216" t="s">
        <v>79</v>
      </c>
      <c r="L8" s="218">
        <v>37.393</v>
      </c>
      <c r="O8" s="219" t="s">
        <v>80</v>
      </c>
      <c r="P8" s="249">
        <v>38.334</v>
      </c>
      <c r="Q8" s="220" t="s">
        <v>81</v>
      </c>
      <c r="R8" s="117">
        <v>38.356</v>
      </c>
      <c r="S8" s="96"/>
      <c r="T8" s="97"/>
      <c r="U8" s="108"/>
      <c r="V8" s="120"/>
      <c r="W8" s="121"/>
      <c r="X8" s="122"/>
      <c r="Y8" s="91"/>
      <c r="Z8" s="173"/>
      <c r="AA8" s="131"/>
      <c r="AB8" s="125"/>
      <c r="AC8" s="113" t="s">
        <v>82</v>
      </c>
      <c r="AD8" s="255">
        <v>38.616</v>
      </c>
      <c r="AT8" s="135" t="s">
        <v>83</v>
      </c>
      <c r="BI8" s="213" t="s">
        <v>84</v>
      </c>
      <c r="BJ8" s="254">
        <v>39.606</v>
      </c>
      <c r="BK8" s="104"/>
      <c r="BL8" s="132"/>
      <c r="BM8" s="91"/>
      <c r="BN8" s="173"/>
      <c r="BO8" s="133"/>
      <c r="BP8" s="98"/>
      <c r="BQ8" s="99"/>
      <c r="BR8" s="106"/>
      <c r="BS8" s="96"/>
      <c r="BT8" s="97"/>
      <c r="BU8" s="221" t="s">
        <v>85</v>
      </c>
      <c r="BV8" s="110">
        <v>39.9</v>
      </c>
      <c r="BW8" s="222" t="s">
        <v>86</v>
      </c>
      <c r="BX8" s="257">
        <v>39.9</v>
      </c>
      <c r="BY8" s="95"/>
      <c r="BZ8" s="95"/>
      <c r="CA8" s="223" t="s">
        <v>87</v>
      </c>
      <c r="CB8" s="128">
        <v>40.9</v>
      </c>
      <c r="CC8" s="224"/>
      <c r="CD8" s="134"/>
      <c r="CF8" s="93"/>
      <c r="CG8" s="225" t="s">
        <v>88</v>
      </c>
      <c r="CH8" s="128">
        <v>47.4</v>
      </c>
      <c r="CI8" s="224" t="s">
        <v>89</v>
      </c>
      <c r="CJ8" s="218">
        <v>47.104</v>
      </c>
    </row>
    <row r="9" spans="3:88" ht="21" customHeight="1">
      <c r="C9" s="215" t="s">
        <v>90</v>
      </c>
      <c r="D9" s="128">
        <v>32.815</v>
      </c>
      <c r="E9" s="216"/>
      <c r="F9" s="134"/>
      <c r="G9" s="95"/>
      <c r="H9" s="93"/>
      <c r="I9" s="217"/>
      <c r="J9" s="128"/>
      <c r="K9" s="216"/>
      <c r="L9" s="218"/>
      <c r="O9" s="119"/>
      <c r="P9" s="120"/>
      <c r="Q9" s="108"/>
      <c r="R9" s="111"/>
      <c r="S9" s="96"/>
      <c r="T9" s="97"/>
      <c r="U9" s="123" t="s">
        <v>91</v>
      </c>
      <c r="V9" s="110">
        <v>38.77</v>
      </c>
      <c r="W9" s="109" t="s">
        <v>92</v>
      </c>
      <c r="X9" s="117">
        <v>38.811</v>
      </c>
      <c r="Y9" s="108" t="s">
        <v>93</v>
      </c>
      <c r="Z9" s="128">
        <v>38.776</v>
      </c>
      <c r="AA9" s="214" t="s">
        <v>94</v>
      </c>
      <c r="AB9" s="253">
        <v>38.407</v>
      </c>
      <c r="AC9" s="91"/>
      <c r="AD9" s="126"/>
      <c r="BI9" s="209"/>
      <c r="BJ9" s="101"/>
      <c r="BK9" s="124" t="s">
        <v>95</v>
      </c>
      <c r="BL9" s="256">
        <v>39.85</v>
      </c>
      <c r="BM9" s="108" t="s">
        <v>96</v>
      </c>
      <c r="BN9" s="128">
        <v>39.45</v>
      </c>
      <c r="BO9" s="123" t="s">
        <v>97</v>
      </c>
      <c r="BP9" s="110">
        <v>39.44</v>
      </c>
      <c r="BQ9" s="109" t="s">
        <v>98</v>
      </c>
      <c r="BR9" s="117">
        <v>39.357</v>
      </c>
      <c r="BS9" s="96"/>
      <c r="BT9" s="97"/>
      <c r="BU9" s="129"/>
      <c r="BV9" s="105"/>
      <c r="BW9" s="99"/>
      <c r="BX9" s="107"/>
      <c r="BY9" s="95"/>
      <c r="BZ9" s="95"/>
      <c r="CA9" s="223" t="s">
        <v>99</v>
      </c>
      <c r="CB9" s="128">
        <v>41.828</v>
      </c>
      <c r="CC9" s="224" t="s">
        <v>100</v>
      </c>
      <c r="CD9" s="134">
        <v>41.108</v>
      </c>
      <c r="CF9" s="93"/>
      <c r="CG9" s="225" t="s">
        <v>101</v>
      </c>
      <c r="CH9" s="128">
        <v>46.098</v>
      </c>
      <c r="CI9" s="224" t="s">
        <v>102</v>
      </c>
      <c r="CJ9" s="218">
        <v>45.895</v>
      </c>
    </row>
    <row r="10" spans="3:88" ht="21" customHeight="1">
      <c r="C10" s="215" t="s">
        <v>103</v>
      </c>
      <c r="D10" s="128">
        <v>34.216</v>
      </c>
      <c r="E10" s="216" t="s">
        <v>104</v>
      </c>
      <c r="F10" s="134">
        <v>33.89</v>
      </c>
      <c r="G10" s="95"/>
      <c r="H10" s="93"/>
      <c r="I10" s="217" t="s">
        <v>105</v>
      </c>
      <c r="J10" s="128">
        <v>35.383</v>
      </c>
      <c r="K10" s="216" t="s">
        <v>106</v>
      </c>
      <c r="L10" s="218">
        <v>36.242</v>
      </c>
      <c r="O10" s="119"/>
      <c r="P10" s="120"/>
      <c r="Q10" s="108"/>
      <c r="R10" s="111"/>
      <c r="S10" s="96"/>
      <c r="T10" s="97"/>
      <c r="U10" s="121"/>
      <c r="V10" s="120"/>
      <c r="W10" s="121"/>
      <c r="X10" s="122"/>
      <c r="Y10" s="121"/>
      <c r="Z10" s="272"/>
      <c r="AA10" s="91"/>
      <c r="AB10" s="125"/>
      <c r="AC10" s="113" t="s">
        <v>107</v>
      </c>
      <c r="AD10" s="255">
        <v>38.811</v>
      </c>
      <c r="BI10" s="213" t="s">
        <v>108</v>
      </c>
      <c r="BJ10" s="254">
        <v>39.606</v>
      </c>
      <c r="BK10" s="104"/>
      <c r="BL10" s="132"/>
      <c r="BM10" s="121"/>
      <c r="BN10" s="272"/>
      <c r="BO10" s="133"/>
      <c r="BP10" s="98"/>
      <c r="BQ10" s="99"/>
      <c r="BR10" s="106"/>
      <c r="BS10" s="96"/>
      <c r="BT10" s="97"/>
      <c r="BU10" s="129"/>
      <c r="BV10" s="105"/>
      <c r="BW10" s="99"/>
      <c r="BX10" s="107"/>
      <c r="BY10" s="95"/>
      <c r="BZ10" s="95"/>
      <c r="CA10" s="223" t="s">
        <v>109</v>
      </c>
      <c r="CB10" s="128">
        <v>43.253</v>
      </c>
      <c r="CC10" s="224" t="s">
        <v>110</v>
      </c>
      <c r="CD10" s="134">
        <v>43.216</v>
      </c>
      <c r="CF10" s="93"/>
      <c r="CG10" s="225" t="s">
        <v>111</v>
      </c>
      <c r="CH10" s="128">
        <v>44.804</v>
      </c>
      <c r="CI10" s="224" t="s">
        <v>112</v>
      </c>
      <c r="CJ10" s="218">
        <v>44.804</v>
      </c>
    </row>
    <row r="11" spans="3:88" ht="21" customHeight="1" thickBot="1">
      <c r="C11" s="215" t="s">
        <v>113</v>
      </c>
      <c r="D11" s="128">
        <v>35.24</v>
      </c>
      <c r="E11" s="216"/>
      <c r="F11" s="134"/>
      <c r="G11" s="95"/>
      <c r="H11" s="93"/>
      <c r="I11" s="217"/>
      <c r="J11" s="128"/>
      <c r="K11" s="216" t="s">
        <v>114</v>
      </c>
      <c r="L11" s="218">
        <v>35.24</v>
      </c>
      <c r="O11" s="136"/>
      <c r="P11" s="137"/>
      <c r="Q11" s="138"/>
      <c r="R11" s="139"/>
      <c r="S11" s="138"/>
      <c r="T11" s="139"/>
      <c r="U11" s="138"/>
      <c r="V11" s="137"/>
      <c r="W11" s="138"/>
      <c r="X11" s="139"/>
      <c r="Y11" s="140"/>
      <c r="Z11" s="273"/>
      <c r="AA11" s="140"/>
      <c r="AB11" s="141"/>
      <c r="AC11" s="140"/>
      <c r="AD11" s="142"/>
      <c r="AT11" s="267" t="s">
        <v>115</v>
      </c>
      <c r="BI11" s="226"/>
      <c r="BJ11" s="141"/>
      <c r="BK11" s="144"/>
      <c r="BL11" s="145"/>
      <c r="BM11" s="140"/>
      <c r="BN11" s="273"/>
      <c r="BO11" s="140"/>
      <c r="BP11" s="146"/>
      <c r="BQ11" s="140"/>
      <c r="BR11" s="147"/>
      <c r="BS11" s="138"/>
      <c r="BT11" s="139"/>
      <c r="BU11" s="148"/>
      <c r="BV11" s="149"/>
      <c r="BW11" s="138"/>
      <c r="BX11" s="150"/>
      <c r="BY11" s="95"/>
      <c r="BZ11" s="95"/>
      <c r="CA11" s="223" t="s">
        <v>116</v>
      </c>
      <c r="CB11" s="128">
        <v>44.804</v>
      </c>
      <c r="CC11" s="224" t="s">
        <v>117</v>
      </c>
      <c r="CD11" s="134">
        <v>44.804</v>
      </c>
      <c r="CF11" s="93"/>
      <c r="CG11" s="225" t="s">
        <v>118</v>
      </c>
      <c r="CH11" s="128">
        <v>43.216</v>
      </c>
      <c r="CI11" s="224" t="s">
        <v>119</v>
      </c>
      <c r="CJ11" s="218">
        <v>43.253</v>
      </c>
    </row>
    <row r="12" spans="3:88" ht="21" customHeight="1">
      <c r="C12" s="215" t="s">
        <v>120</v>
      </c>
      <c r="D12" s="128">
        <v>36.242</v>
      </c>
      <c r="E12" s="216" t="s">
        <v>121</v>
      </c>
      <c r="F12" s="134">
        <v>35.383</v>
      </c>
      <c r="G12" s="95"/>
      <c r="H12" s="93"/>
      <c r="I12" s="217" t="s">
        <v>122</v>
      </c>
      <c r="J12" s="128">
        <v>33.89</v>
      </c>
      <c r="K12" s="216" t="s">
        <v>123</v>
      </c>
      <c r="L12" s="218">
        <v>34.216</v>
      </c>
      <c r="AT12" s="231" t="s">
        <v>124</v>
      </c>
      <c r="BB12" s="153"/>
      <c r="BU12" s="95"/>
      <c r="BV12" s="95"/>
      <c r="BY12" s="95"/>
      <c r="BZ12" s="95"/>
      <c r="CA12" s="223" t="s">
        <v>125</v>
      </c>
      <c r="CB12" s="128">
        <v>45.895</v>
      </c>
      <c r="CC12" s="224" t="s">
        <v>126</v>
      </c>
      <c r="CD12" s="134">
        <v>45.895</v>
      </c>
      <c r="CF12" s="93"/>
      <c r="CG12" s="225"/>
      <c r="CH12" s="128"/>
      <c r="CI12" s="224" t="s">
        <v>127</v>
      </c>
      <c r="CJ12" s="218">
        <v>42.104</v>
      </c>
    </row>
    <row r="13" spans="3:88" ht="21" customHeight="1">
      <c r="C13" s="227"/>
      <c r="D13" s="118"/>
      <c r="E13" s="230"/>
      <c r="F13" s="118"/>
      <c r="G13" s="95"/>
      <c r="H13" s="93"/>
      <c r="I13" s="230"/>
      <c r="J13" s="118"/>
      <c r="K13" s="230"/>
      <c r="L13" s="180"/>
      <c r="O13" s="95"/>
      <c r="P13" s="95"/>
      <c r="AP13" s="153"/>
      <c r="AQ13" s="153"/>
      <c r="AR13" s="153"/>
      <c r="AS13" s="153"/>
      <c r="AT13" s="231" t="s">
        <v>128</v>
      </c>
      <c r="AU13" s="153"/>
      <c r="AV13" s="153"/>
      <c r="AW13" s="153"/>
      <c r="AX13" s="153"/>
      <c r="BD13" s="153"/>
      <c r="BE13" s="153"/>
      <c r="BK13" s="99"/>
      <c r="BL13" s="232"/>
      <c r="BW13" s="95"/>
      <c r="BX13" s="95"/>
      <c r="BY13" s="95"/>
      <c r="CA13" s="227"/>
      <c r="CB13" s="118"/>
      <c r="CC13" s="91"/>
      <c r="CD13" s="118"/>
      <c r="CE13" s="95"/>
      <c r="CF13" s="93"/>
      <c r="CG13" s="91"/>
      <c r="CH13" s="118"/>
      <c r="CI13" s="91"/>
      <c r="CJ13" s="180"/>
    </row>
    <row r="14" spans="3:88" ht="21" customHeight="1">
      <c r="C14" s="233" t="s">
        <v>129</v>
      </c>
      <c r="D14" s="117">
        <v>37.393</v>
      </c>
      <c r="E14" s="234" t="s">
        <v>130</v>
      </c>
      <c r="F14" s="151">
        <v>37.17</v>
      </c>
      <c r="G14" s="95"/>
      <c r="H14" s="93"/>
      <c r="I14" s="234" t="s">
        <v>131</v>
      </c>
      <c r="J14" s="117">
        <v>32.436</v>
      </c>
      <c r="K14" s="234" t="s">
        <v>132</v>
      </c>
      <c r="L14" s="152">
        <v>32.815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AP14" s="235"/>
      <c r="AQ14" s="235"/>
      <c r="AR14" s="235"/>
      <c r="AS14" s="235"/>
      <c r="AU14" s="235"/>
      <c r="AV14" s="235"/>
      <c r="AW14" s="235"/>
      <c r="AX14" s="235"/>
      <c r="BW14" s="95"/>
      <c r="BX14" s="95"/>
      <c r="CA14" s="228" t="s">
        <v>133</v>
      </c>
      <c r="CB14" s="117">
        <v>47.104</v>
      </c>
      <c r="CC14" s="229" t="s">
        <v>134</v>
      </c>
      <c r="CD14" s="151">
        <v>47.104</v>
      </c>
      <c r="CE14" s="95"/>
      <c r="CF14" s="93"/>
      <c r="CG14" s="229" t="s">
        <v>135</v>
      </c>
      <c r="CH14" s="117">
        <v>41.512</v>
      </c>
      <c r="CI14" s="229" t="s">
        <v>136</v>
      </c>
      <c r="CJ14" s="152">
        <v>40.9</v>
      </c>
    </row>
    <row r="15" spans="3:88" ht="18" customHeight="1" thickBot="1">
      <c r="C15" s="136"/>
      <c r="D15" s="139"/>
      <c r="E15" s="138"/>
      <c r="F15" s="139"/>
      <c r="G15" s="138"/>
      <c r="H15" s="139"/>
      <c r="I15" s="138"/>
      <c r="J15" s="139"/>
      <c r="K15" s="138"/>
      <c r="L15" s="150"/>
      <c r="O15" s="95"/>
      <c r="P15" s="95"/>
      <c r="Q15" s="95"/>
      <c r="R15" s="95"/>
      <c r="S15" s="95"/>
      <c r="T15" s="95"/>
      <c r="U15" s="95"/>
      <c r="V15" s="95"/>
      <c r="W15" s="95"/>
      <c r="X15" s="95"/>
      <c r="BF15" s="153"/>
      <c r="BK15" s="236"/>
      <c r="BL15" s="232"/>
      <c r="BU15" s="95"/>
      <c r="BV15" s="95"/>
      <c r="BW15" s="95"/>
      <c r="BX15" s="95"/>
      <c r="CA15" s="136"/>
      <c r="CB15" s="139"/>
      <c r="CC15" s="138"/>
      <c r="CD15" s="139"/>
      <c r="CE15" s="138"/>
      <c r="CF15" s="139"/>
      <c r="CG15" s="138"/>
      <c r="CH15" s="139"/>
      <c r="CI15" s="138"/>
      <c r="CJ15" s="150"/>
    </row>
    <row r="16" spans="15:76" ht="18" customHeight="1">
      <c r="O16" s="153"/>
      <c r="P16" s="95"/>
      <c r="S16" s="95"/>
      <c r="T16" s="95"/>
      <c r="U16" s="95"/>
      <c r="V16" s="95"/>
      <c r="W16" s="95"/>
      <c r="X16" s="95"/>
      <c r="AS16" s="153"/>
      <c r="AU16" s="153"/>
      <c r="BU16" s="95"/>
      <c r="BV16" s="95"/>
      <c r="BW16" s="95"/>
      <c r="BX16" s="95"/>
    </row>
    <row r="17" spans="20:62" ht="18" customHeight="1">
      <c r="T17" s="153"/>
      <c r="W17" s="153"/>
      <c r="AS17" s="153"/>
      <c r="AT17" s="153"/>
      <c r="AV17" s="153"/>
      <c r="BJ17" s="153"/>
    </row>
    <row r="18" spans="25:63" ht="18" customHeight="1">
      <c r="Y18" s="153"/>
      <c r="AR18" s="153"/>
      <c r="AT18" s="153"/>
      <c r="BG18" s="153"/>
      <c r="BH18" s="153"/>
      <c r="BI18" s="153"/>
      <c r="BK18" s="153"/>
    </row>
    <row r="19" spans="38:63" ht="18" customHeight="1">
      <c r="AL19" s="153"/>
      <c r="AP19" s="153"/>
      <c r="AT19" s="153"/>
      <c r="BH19" s="153"/>
      <c r="BK19" s="153"/>
    </row>
    <row r="20" spans="17:66" ht="18" customHeight="1">
      <c r="Q20" s="153"/>
      <c r="AT20" s="153"/>
      <c r="BA20" s="153"/>
      <c r="BB20" s="153"/>
      <c r="BD20" s="153"/>
      <c r="BI20" s="153"/>
      <c r="BJ20" s="153"/>
      <c r="BN20" s="153"/>
    </row>
    <row r="21" spans="21:64" ht="18" customHeight="1">
      <c r="U21" s="153"/>
      <c r="X21" s="153"/>
      <c r="AB21" s="153"/>
      <c r="BI21" s="153"/>
      <c r="BL21" s="153"/>
    </row>
    <row r="22" spans="4:70" ht="18" customHeight="1">
      <c r="D22" s="153"/>
      <c r="V22" s="274" t="s">
        <v>69</v>
      </c>
      <c r="X22" s="153"/>
      <c r="Y22" s="153"/>
      <c r="Z22" s="153"/>
      <c r="AB22" s="153"/>
      <c r="AD22" s="153"/>
      <c r="AF22" s="153"/>
      <c r="AO22" s="153"/>
      <c r="AP22" s="153"/>
      <c r="AQ22" s="153"/>
      <c r="AR22" s="153"/>
      <c r="AT22" s="154"/>
      <c r="AX22" s="153"/>
      <c r="AY22" s="153"/>
      <c r="AZ22" s="153"/>
      <c r="BB22" s="153"/>
      <c r="BH22" s="153"/>
      <c r="BJ22" s="153"/>
      <c r="BK22" s="153"/>
      <c r="BL22" s="153"/>
      <c r="BM22" s="153"/>
      <c r="BN22" s="153"/>
      <c r="BO22" s="153"/>
      <c r="BP22" s="153"/>
      <c r="BQ22" s="153"/>
      <c r="BR22" s="153"/>
    </row>
    <row r="23" spans="7:80" ht="18" customHeight="1">
      <c r="G23" s="153"/>
      <c r="H23" s="153"/>
      <c r="K23" s="153"/>
      <c r="M23" s="153"/>
      <c r="O23" s="153"/>
      <c r="R23" s="153"/>
      <c r="S23" s="153"/>
      <c r="V23" s="153"/>
      <c r="Z23" s="153"/>
      <c r="AA23" s="153"/>
      <c r="AB23" s="154"/>
      <c r="AC23" s="153"/>
      <c r="AR23" s="261"/>
      <c r="AW23" s="153"/>
      <c r="AX23" s="153"/>
      <c r="BI23" s="153"/>
      <c r="BJ23" s="153"/>
      <c r="BM23" s="153"/>
      <c r="BN23" s="153"/>
      <c r="BP23" s="153"/>
      <c r="CB23" s="262" t="s">
        <v>84</v>
      </c>
    </row>
    <row r="24" spans="4:88" ht="18" customHeight="1">
      <c r="D24" s="268" t="s">
        <v>81</v>
      </c>
      <c r="E24" s="239" t="s">
        <v>71</v>
      </c>
      <c r="W24" s="274" t="s">
        <v>68</v>
      </c>
      <c r="X24" s="153"/>
      <c r="Y24" s="153"/>
      <c r="AB24" s="261"/>
      <c r="BM24" s="153"/>
      <c r="BO24" s="153"/>
      <c r="BP24" s="279" t="s">
        <v>137</v>
      </c>
      <c r="CI24" s="240" t="s">
        <v>72</v>
      </c>
      <c r="CJ24" s="157" t="s">
        <v>86</v>
      </c>
    </row>
    <row r="25" spans="13:90" ht="18" customHeight="1">
      <c r="M25" s="238">
        <v>1</v>
      </c>
      <c r="R25" s="238">
        <v>3</v>
      </c>
      <c r="S25" s="238">
        <v>5</v>
      </c>
      <c r="AX25" s="261"/>
      <c r="BR25" s="96" t="s">
        <v>73</v>
      </c>
      <c r="BU25" s="238">
        <v>9</v>
      </c>
      <c r="BV25" s="238">
        <v>11</v>
      </c>
      <c r="CA25" s="238">
        <v>13</v>
      </c>
      <c r="CL25" s="156"/>
    </row>
    <row r="26" spans="2:90" ht="18" customHeight="1">
      <c r="B26" s="156"/>
      <c r="H26" s="153"/>
      <c r="I26" s="153"/>
      <c r="J26" s="153"/>
      <c r="L26" s="153"/>
      <c r="M26" s="153"/>
      <c r="P26" s="153"/>
      <c r="R26" s="153"/>
      <c r="S26" s="153"/>
      <c r="T26" s="153"/>
      <c r="U26" s="153"/>
      <c r="V26" s="153"/>
      <c r="W26" s="153"/>
      <c r="X26" s="153"/>
      <c r="AA26" s="153"/>
      <c r="AT26" s="154"/>
      <c r="BM26" s="153"/>
      <c r="BN26" s="153"/>
      <c r="BO26" s="153"/>
      <c r="BQ26" s="153"/>
      <c r="BR26" s="153"/>
      <c r="BS26" s="153"/>
      <c r="BT26" s="153"/>
      <c r="BU26" s="153"/>
      <c r="BV26" s="153"/>
      <c r="BX26" s="153"/>
      <c r="BY26" s="153"/>
      <c r="BZ26" s="153"/>
      <c r="CA26" s="153"/>
      <c r="CB26" s="153"/>
      <c r="CL26" s="156"/>
    </row>
    <row r="27" spans="15:80" ht="18" customHeight="1">
      <c r="O27" s="153"/>
      <c r="W27" s="285" t="s">
        <v>70</v>
      </c>
      <c r="BQ27" s="279" t="s">
        <v>74</v>
      </c>
      <c r="BU27" s="153"/>
      <c r="BZ27" s="153"/>
      <c r="CB27" s="262" t="s">
        <v>108</v>
      </c>
    </row>
    <row r="28" spans="2:82" ht="18" customHeight="1">
      <c r="B28" s="156"/>
      <c r="M28" s="264" t="s">
        <v>63</v>
      </c>
      <c r="X28" s="280" t="s">
        <v>91</v>
      </c>
      <c r="BR28" s="108" t="s">
        <v>96</v>
      </c>
      <c r="CD28" s="153"/>
    </row>
    <row r="29" spans="2:89" ht="18" customHeight="1">
      <c r="B29" s="156"/>
      <c r="J29" s="153"/>
      <c r="L29" s="153"/>
      <c r="M29" s="153"/>
      <c r="O29" s="153"/>
      <c r="Q29" s="153"/>
      <c r="R29" s="153"/>
      <c r="S29" s="153"/>
      <c r="T29" s="153"/>
      <c r="U29" s="153"/>
      <c r="V29" s="153"/>
      <c r="W29" s="153"/>
      <c r="X29" s="153"/>
      <c r="AN29" s="153"/>
      <c r="AT29" s="154"/>
      <c r="BO29" s="153"/>
      <c r="BP29" s="153"/>
      <c r="BQ29" s="153"/>
      <c r="BR29" s="153"/>
      <c r="BT29" s="153"/>
      <c r="BU29" s="153"/>
      <c r="BV29" s="153"/>
      <c r="BW29" s="153"/>
      <c r="BX29" s="153"/>
      <c r="BY29" s="153"/>
      <c r="BZ29" s="153"/>
      <c r="CA29" s="153"/>
      <c r="CK29" s="156"/>
    </row>
    <row r="30" spans="13:79" ht="18" customHeight="1">
      <c r="M30" s="238">
        <v>2</v>
      </c>
      <c r="R30" s="238">
        <v>4</v>
      </c>
      <c r="S30" s="238">
        <v>6</v>
      </c>
      <c r="U30" s="153"/>
      <c r="W30" s="284" t="s">
        <v>93</v>
      </c>
      <c r="Z30" s="270" t="s">
        <v>92</v>
      </c>
      <c r="BU30" s="238">
        <v>10</v>
      </c>
      <c r="BV30" s="238">
        <v>12</v>
      </c>
      <c r="CA30" s="238">
        <v>14</v>
      </c>
    </row>
    <row r="31" spans="4:88" ht="18" customHeight="1">
      <c r="D31" s="269" t="s">
        <v>80</v>
      </c>
      <c r="E31" s="243" t="s">
        <v>94</v>
      </c>
      <c r="Q31" s="153"/>
      <c r="U31" s="238">
        <v>7</v>
      </c>
      <c r="W31" s="153"/>
      <c r="AW31" s="261"/>
      <c r="BB31" s="153"/>
      <c r="BD31" s="153"/>
      <c r="BO31" s="153"/>
      <c r="BQ31" s="276" t="s">
        <v>97</v>
      </c>
      <c r="CI31" s="244" t="s">
        <v>95</v>
      </c>
      <c r="CJ31" s="155" t="s">
        <v>85</v>
      </c>
    </row>
    <row r="32" spans="8:83" ht="18" customHeight="1">
      <c r="H32" s="153"/>
      <c r="M32" s="241" t="s">
        <v>82</v>
      </c>
      <c r="X32" s="153"/>
      <c r="Y32" s="153"/>
      <c r="Z32" s="153"/>
      <c r="BN32" s="153"/>
      <c r="BO32" s="153"/>
      <c r="BP32" s="153"/>
      <c r="BQ32" s="153"/>
      <c r="CA32" s="153"/>
      <c r="CB32" s="153"/>
      <c r="CE32" s="153"/>
    </row>
    <row r="33" spans="18:90" ht="18" customHeight="1">
      <c r="R33" s="153"/>
      <c r="S33" s="153"/>
      <c r="T33" s="153"/>
      <c r="X33" s="95"/>
      <c r="Z33" s="248" t="s">
        <v>107</v>
      </c>
      <c r="AA33" s="153"/>
      <c r="AB33" s="153"/>
      <c r="AO33" s="153"/>
      <c r="AR33" s="153"/>
      <c r="AT33" s="154"/>
      <c r="AX33" s="153"/>
      <c r="AY33" s="153"/>
      <c r="BB33" s="153"/>
      <c r="BH33" s="153"/>
      <c r="BJ33" s="153"/>
      <c r="BK33" s="153"/>
      <c r="BL33" s="153"/>
      <c r="BM33" s="153"/>
      <c r="BN33" s="153"/>
      <c r="BP33" s="153"/>
      <c r="BQ33" s="238">
        <v>8</v>
      </c>
      <c r="BT33" s="153"/>
      <c r="BV33" s="153"/>
      <c r="CB33" s="153"/>
      <c r="CG33" s="153"/>
      <c r="CL33" s="154"/>
    </row>
    <row r="34" spans="5:90" ht="18" customHeight="1">
      <c r="E34" s="153"/>
      <c r="R34" s="281" t="s">
        <v>138</v>
      </c>
      <c r="T34" s="281" t="s">
        <v>139</v>
      </c>
      <c r="W34" s="95"/>
      <c r="AB34" s="153"/>
      <c r="AT34" s="153"/>
      <c r="AV34" s="153"/>
      <c r="AY34" s="153"/>
      <c r="AZ34" s="153"/>
      <c r="BD34" s="237"/>
      <c r="BI34" s="153"/>
      <c r="BK34" s="153"/>
      <c r="BO34" s="153"/>
      <c r="BP34" s="153"/>
      <c r="BT34" s="281" t="s">
        <v>140</v>
      </c>
      <c r="BV34" s="281" t="s">
        <v>141</v>
      </c>
      <c r="CG34" s="153"/>
      <c r="CH34" s="153"/>
      <c r="CL34" s="154"/>
    </row>
    <row r="35" spans="18:76" ht="18" customHeight="1">
      <c r="R35" s="282" t="s">
        <v>142</v>
      </c>
      <c r="T35" s="283" t="s">
        <v>143</v>
      </c>
      <c r="Y35" s="153"/>
      <c r="Z35" s="153"/>
      <c r="AA35" s="153"/>
      <c r="AB35" s="153"/>
      <c r="BG35" s="153"/>
      <c r="BH35" s="153"/>
      <c r="BJ35" s="153"/>
      <c r="BL35" s="265" t="s">
        <v>98</v>
      </c>
      <c r="BM35" s="153"/>
      <c r="BN35" s="153"/>
      <c r="BP35" s="153"/>
      <c r="BT35" s="282" t="s">
        <v>144</v>
      </c>
      <c r="BV35" s="283" t="s">
        <v>145</v>
      </c>
      <c r="BX35" s="153"/>
    </row>
    <row r="36" spans="19:74" ht="18" customHeight="1">
      <c r="S36" s="95"/>
      <c r="T36" s="241" t="s">
        <v>146</v>
      </c>
      <c r="AA36" s="153"/>
      <c r="AB36" s="153"/>
      <c r="AC36" s="153"/>
      <c r="AO36" s="153"/>
      <c r="AR36" s="153"/>
      <c r="AT36" s="153"/>
      <c r="AU36" s="153"/>
      <c r="BF36" s="153"/>
      <c r="BI36" s="153"/>
      <c r="BL36" s="153"/>
      <c r="BN36" s="153"/>
      <c r="BP36" s="153"/>
      <c r="BU36" s="95"/>
      <c r="BV36" s="241" t="s">
        <v>147</v>
      </c>
    </row>
    <row r="37" spans="19:89" ht="18" customHeight="1">
      <c r="S37" s="95"/>
      <c r="T37" s="95"/>
      <c r="U37" s="95"/>
      <c r="V37" s="95"/>
      <c r="W37" s="95"/>
      <c r="X37" s="95"/>
      <c r="Y37" s="153"/>
      <c r="Z37" s="275" t="s">
        <v>148</v>
      </c>
      <c r="AD37" s="153"/>
      <c r="AE37" s="95"/>
      <c r="AM37" s="95"/>
      <c r="AT37" s="153"/>
      <c r="AU37" s="153"/>
      <c r="AX37" s="95"/>
      <c r="BB37" s="153"/>
      <c r="BC37" s="153"/>
      <c r="BE37" s="153"/>
      <c r="BN37" s="275" t="s">
        <v>149</v>
      </c>
      <c r="BP37" s="153"/>
      <c r="CJ37" s="153"/>
      <c r="CK37" s="153"/>
    </row>
    <row r="38" spans="19:89" ht="18" customHeight="1">
      <c r="S38" s="95"/>
      <c r="T38" s="95"/>
      <c r="U38" s="95"/>
      <c r="V38" s="95"/>
      <c r="W38" s="95"/>
      <c r="X38" s="95"/>
      <c r="Y38" s="95"/>
      <c r="Z38" s="95"/>
      <c r="AA38" s="95"/>
      <c r="AB38" s="95"/>
      <c r="AD38" s="242"/>
      <c r="AG38" s="153"/>
      <c r="AH38" s="153"/>
      <c r="AI38" s="153"/>
      <c r="AJ38" s="153"/>
      <c r="AK38" s="153"/>
      <c r="AL38" s="153"/>
      <c r="BM38" s="263" t="s">
        <v>150</v>
      </c>
      <c r="BN38" s="153"/>
      <c r="BP38" s="153"/>
      <c r="CJ38" s="153"/>
      <c r="CK38" s="153"/>
    </row>
    <row r="39" spans="15:53" ht="18" customHeight="1">
      <c r="O39" s="153"/>
      <c r="R39" s="95"/>
      <c r="S39" s="95"/>
      <c r="T39" s="95"/>
      <c r="U39" s="95"/>
      <c r="V39" s="156"/>
      <c r="W39" s="95"/>
      <c r="X39" s="95"/>
      <c r="Y39" s="95"/>
      <c r="Z39" s="95"/>
      <c r="AA39" s="95"/>
      <c r="AB39" s="95"/>
      <c r="AD39" s="153"/>
      <c r="AO39" s="95"/>
      <c r="AW39" s="153"/>
      <c r="AX39" s="95"/>
      <c r="AY39" s="153"/>
      <c r="AZ39" s="153"/>
      <c r="BA39" s="153"/>
    </row>
    <row r="40" spans="17:62" ht="18" customHeight="1"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D40" s="153"/>
      <c r="AM40" s="95"/>
      <c r="BJ40" s="153"/>
    </row>
    <row r="41" spans="17:90" ht="18" customHeight="1">
      <c r="Q41" s="95"/>
      <c r="R41" s="95"/>
      <c r="S41" s="95"/>
      <c r="T41" s="95"/>
      <c r="U41" s="95"/>
      <c r="V41" s="95"/>
      <c r="AD41" s="95"/>
      <c r="BR41" s="95"/>
      <c r="BS41" s="95"/>
      <c r="CJ41" s="154"/>
      <c r="CK41" s="154"/>
      <c r="CL41" s="154"/>
    </row>
    <row r="42" spans="17:90" ht="18" customHeight="1">
      <c r="Q42" s="95"/>
      <c r="R42" s="95"/>
      <c r="S42" s="95"/>
      <c r="T42" s="95"/>
      <c r="U42" s="95"/>
      <c r="V42" s="95"/>
      <c r="AD42" s="153"/>
      <c r="CJ42" s="154"/>
      <c r="CK42" s="153"/>
      <c r="CL42" s="154"/>
    </row>
    <row r="43" spans="17:90" ht="18" customHeight="1">
      <c r="Q43" s="95"/>
      <c r="R43" s="95"/>
      <c r="S43" s="95"/>
      <c r="T43" s="95"/>
      <c r="U43" s="95"/>
      <c r="V43" s="95"/>
      <c r="AD43" s="153"/>
      <c r="AM43" s="95"/>
      <c r="AN43" s="95"/>
      <c r="AO43" s="95"/>
      <c r="AP43" s="95"/>
      <c r="AQ43" s="95"/>
      <c r="AY43" s="95"/>
      <c r="AZ43" s="95"/>
      <c r="BA43" s="95"/>
      <c r="CL43" s="154"/>
    </row>
    <row r="44" spans="3:89" ht="18" customHeight="1" thickBot="1">
      <c r="C44" s="158" t="s">
        <v>28</v>
      </c>
      <c r="D44" s="159" t="s">
        <v>151</v>
      </c>
      <c r="E44" s="159" t="s">
        <v>152</v>
      </c>
      <c r="F44" s="159" t="s">
        <v>153</v>
      </c>
      <c r="G44" s="160" t="s">
        <v>154</v>
      </c>
      <c r="H44" s="161"/>
      <c r="I44" s="159" t="s">
        <v>28</v>
      </c>
      <c r="J44" s="159" t="s">
        <v>151</v>
      </c>
      <c r="K44" s="160" t="s">
        <v>154</v>
      </c>
      <c r="L44" s="161"/>
      <c r="M44" s="159" t="s">
        <v>28</v>
      </c>
      <c r="N44" s="159" t="s">
        <v>151</v>
      </c>
      <c r="O44" s="164" t="s">
        <v>154</v>
      </c>
      <c r="Q44" s="95"/>
      <c r="T44" s="95"/>
      <c r="U44" s="95"/>
      <c r="V44" s="95"/>
      <c r="BY44" s="158" t="s">
        <v>28</v>
      </c>
      <c r="BZ44" s="162" t="s">
        <v>151</v>
      </c>
      <c r="CA44" s="163" t="s">
        <v>154</v>
      </c>
      <c r="CB44" s="161"/>
      <c r="CC44" s="159" t="s">
        <v>28</v>
      </c>
      <c r="CD44" s="159" t="s">
        <v>151</v>
      </c>
      <c r="CE44" s="160" t="s">
        <v>154</v>
      </c>
      <c r="CF44" s="161"/>
      <c r="CG44" s="159" t="s">
        <v>28</v>
      </c>
      <c r="CH44" s="159" t="s">
        <v>151</v>
      </c>
      <c r="CI44" s="159" t="s">
        <v>152</v>
      </c>
      <c r="CJ44" s="159" t="s">
        <v>153</v>
      </c>
      <c r="CK44" s="164" t="s">
        <v>154</v>
      </c>
    </row>
    <row r="45" spans="3:89" ht="21" customHeight="1" thickTop="1">
      <c r="C45" s="165"/>
      <c r="D45" s="245"/>
      <c r="E45" s="245"/>
      <c r="F45" s="246"/>
      <c r="G45" s="245"/>
      <c r="H45" s="308" t="s">
        <v>55</v>
      </c>
      <c r="I45" s="308"/>
      <c r="J45" s="308"/>
      <c r="K45" s="245"/>
      <c r="L45" s="206"/>
      <c r="M45" s="206"/>
      <c r="N45" s="206"/>
      <c r="O45" s="258"/>
      <c r="Q45" s="95"/>
      <c r="T45" s="95"/>
      <c r="U45" s="95"/>
      <c r="V45" s="95"/>
      <c r="AT45" s="143" t="s">
        <v>155</v>
      </c>
      <c r="BY45" s="259"/>
      <c r="BZ45" s="245"/>
      <c r="CA45" s="245"/>
      <c r="CB45" s="245"/>
      <c r="CC45" s="245"/>
      <c r="CD45" s="308" t="s">
        <v>55</v>
      </c>
      <c r="CE45" s="308"/>
      <c r="CF45" s="308"/>
      <c r="CG45" s="245"/>
      <c r="CH45" s="245"/>
      <c r="CI45" s="245"/>
      <c r="CJ45" s="245"/>
      <c r="CK45" s="167"/>
    </row>
    <row r="46" spans="3:89" ht="21" customHeight="1">
      <c r="C46" s="168"/>
      <c r="D46" s="169"/>
      <c r="E46" s="169"/>
      <c r="F46" s="169"/>
      <c r="G46" s="170"/>
      <c r="H46" s="170"/>
      <c r="I46" s="169"/>
      <c r="J46" s="169"/>
      <c r="K46" s="170"/>
      <c r="L46" s="170"/>
      <c r="M46" s="169"/>
      <c r="N46" s="169"/>
      <c r="O46" s="171"/>
      <c r="Q46" s="95"/>
      <c r="T46" s="95"/>
      <c r="U46" s="95"/>
      <c r="V46" s="95"/>
      <c r="AT46" s="231" t="s">
        <v>156</v>
      </c>
      <c r="BY46" s="168"/>
      <c r="BZ46" s="169"/>
      <c r="CA46" s="170"/>
      <c r="CB46" s="170"/>
      <c r="CC46" s="169"/>
      <c r="CD46" s="169"/>
      <c r="CE46" s="170"/>
      <c r="CF46" s="174"/>
      <c r="CG46" s="169"/>
      <c r="CH46" s="169"/>
      <c r="CI46" s="169"/>
      <c r="CJ46" s="169"/>
      <c r="CK46" s="171"/>
    </row>
    <row r="47" spans="3:89" ht="21" customHeight="1">
      <c r="C47" s="168"/>
      <c r="D47" s="169"/>
      <c r="E47" s="169"/>
      <c r="F47" s="169"/>
      <c r="G47" s="170"/>
      <c r="H47" s="174"/>
      <c r="I47" s="169"/>
      <c r="J47" s="169"/>
      <c r="K47" s="170"/>
      <c r="L47" s="174"/>
      <c r="M47" s="172" t="s">
        <v>157</v>
      </c>
      <c r="N47" s="110">
        <v>38.702</v>
      </c>
      <c r="O47" s="126" t="s">
        <v>158</v>
      </c>
      <c r="Q47" s="95"/>
      <c r="T47" s="95"/>
      <c r="U47" s="95"/>
      <c r="V47" s="95"/>
      <c r="AT47" s="231" t="s">
        <v>159</v>
      </c>
      <c r="BY47" s="260" t="s">
        <v>160</v>
      </c>
      <c r="BZ47" s="110">
        <v>39.446</v>
      </c>
      <c r="CA47" s="173" t="s">
        <v>158</v>
      </c>
      <c r="CB47" s="174"/>
      <c r="CC47" s="169"/>
      <c r="CD47" s="169"/>
      <c r="CE47" s="170"/>
      <c r="CF47" s="174"/>
      <c r="CG47" s="169"/>
      <c r="CH47" s="169"/>
      <c r="CI47" s="169"/>
      <c r="CJ47" s="169"/>
      <c r="CK47" s="171"/>
    </row>
    <row r="48" spans="3:89" ht="21" customHeight="1">
      <c r="C48" s="175" t="s">
        <v>33</v>
      </c>
      <c r="D48" s="176">
        <v>38.616</v>
      </c>
      <c r="E48" s="177">
        <v>55</v>
      </c>
      <c r="F48" s="178">
        <f>D48+E48*0.001</f>
        <v>38.671</v>
      </c>
      <c r="G48" s="173" t="s">
        <v>158</v>
      </c>
      <c r="H48" s="174"/>
      <c r="I48" s="172" t="s">
        <v>41</v>
      </c>
      <c r="J48" s="110">
        <v>38.696</v>
      </c>
      <c r="K48" s="173" t="s">
        <v>158</v>
      </c>
      <c r="L48" s="174"/>
      <c r="M48" s="169"/>
      <c r="N48" s="169"/>
      <c r="O48" s="171"/>
      <c r="Q48" s="95"/>
      <c r="T48" s="95"/>
      <c r="U48" s="95"/>
      <c r="V48" s="95"/>
      <c r="BY48" s="168"/>
      <c r="BZ48" s="169"/>
      <c r="CA48" s="170"/>
      <c r="CB48" s="174"/>
      <c r="CC48" s="172" t="s">
        <v>161</v>
      </c>
      <c r="CD48" s="110">
        <v>39.511</v>
      </c>
      <c r="CE48" s="173" t="s">
        <v>158</v>
      </c>
      <c r="CF48" s="174"/>
      <c r="CG48" s="179" t="s">
        <v>162</v>
      </c>
      <c r="CH48" s="176">
        <v>39.59</v>
      </c>
      <c r="CI48" s="177">
        <v>-55</v>
      </c>
      <c r="CJ48" s="178">
        <f>CH48+CI48*0.001</f>
        <v>39.535000000000004</v>
      </c>
      <c r="CK48" s="126" t="s">
        <v>158</v>
      </c>
    </row>
    <row r="49" spans="3:89" ht="21" customHeight="1">
      <c r="C49" s="168"/>
      <c r="D49" s="169"/>
      <c r="E49" s="169"/>
      <c r="F49" s="169"/>
      <c r="G49" s="170"/>
      <c r="H49" s="174"/>
      <c r="I49" s="169"/>
      <c r="J49" s="169"/>
      <c r="K49" s="170"/>
      <c r="L49" s="174"/>
      <c r="M49" s="172" t="s">
        <v>43</v>
      </c>
      <c r="N49" s="110">
        <v>38.702</v>
      </c>
      <c r="O49" s="126" t="s">
        <v>158</v>
      </c>
      <c r="Q49" s="95"/>
      <c r="T49" s="95"/>
      <c r="U49" s="95"/>
      <c r="V49" s="95"/>
      <c r="BY49" s="260" t="s">
        <v>163</v>
      </c>
      <c r="BZ49" s="110">
        <v>39.505</v>
      </c>
      <c r="CA49" s="173" t="s">
        <v>158</v>
      </c>
      <c r="CB49" s="174"/>
      <c r="CC49" s="169"/>
      <c r="CD49" s="169"/>
      <c r="CE49" s="170"/>
      <c r="CF49" s="174"/>
      <c r="CG49" s="169"/>
      <c r="CH49" s="169"/>
      <c r="CI49" s="169"/>
      <c r="CJ49" s="169"/>
      <c r="CK49" s="171"/>
    </row>
    <row r="50" spans="3:89" ht="21" customHeight="1">
      <c r="C50" s="175" t="s">
        <v>37</v>
      </c>
      <c r="D50" s="176">
        <v>38.616</v>
      </c>
      <c r="E50" s="177">
        <v>55</v>
      </c>
      <c r="F50" s="178">
        <f>D50+E50*0.001</f>
        <v>38.671</v>
      </c>
      <c r="G50" s="173" t="s">
        <v>158</v>
      </c>
      <c r="H50" s="174"/>
      <c r="I50" s="172" t="s">
        <v>45</v>
      </c>
      <c r="J50" s="110">
        <v>38.696</v>
      </c>
      <c r="K50" s="173" t="s">
        <v>158</v>
      </c>
      <c r="L50" s="174"/>
      <c r="M50" s="169"/>
      <c r="N50" s="169"/>
      <c r="O50" s="126"/>
      <c r="Q50" s="95"/>
      <c r="T50" s="95"/>
      <c r="U50" s="95"/>
      <c r="V50" s="95"/>
      <c r="BY50" s="168"/>
      <c r="BZ50" s="169"/>
      <c r="CA50" s="170"/>
      <c r="CB50" s="174"/>
      <c r="CC50" s="172" t="s">
        <v>164</v>
      </c>
      <c r="CD50" s="110">
        <v>39.511</v>
      </c>
      <c r="CE50" s="173" t="s">
        <v>158</v>
      </c>
      <c r="CF50" s="174"/>
      <c r="CG50" s="179" t="s">
        <v>165</v>
      </c>
      <c r="CH50" s="176">
        <v>39.59</v>
      </c>
      <c r="CI50" s="177">
        <v>-55</v>
      </c>
      <c r="CJ50" s="178">
        <f>CH50+CI50*0.001</f>
        <v>39.535000000000004</v>
      </c>
      <c r="CK50" s="126" t="s">
        <v>158</v>
      </c>
    </row>
    <row r="51" spans="3:89" ht="21" customHeight="1">
      <c r="C51" s="181"/>
      <c r="D51" s="125"/>
      <c r="E51" s="169"/>
      <c r="F51" s="112"/>
      <c r="G51" s="173"/>
      <c r="H51" s="174"/>
      <c r="I51" s="169"/>
      <c r="J51" s="169"/>
      <c r="K51" s="173"/>
      <c r="L51" s="174"/>
      <c r="M51" s="172" t="s">
        <v>166</v>
      </c>
      <c r="N51" s="110">
        <v>38.739</v>
      </c>
      <c r="O51" s="126" t="s">
        <v>158</v>
      </c>
      <c r="T51" s="95"/>
      <c r="U51" s="95"/>
      <c r="V51" s="95"/>
      <c r="AT51" s="286" t="s">
        <v>167</v>
      </c>
      <c r="BY51" s="260" t="s">
        <v>168</v>
      </c>
      <c r="BZ51" s="110">
        <v>39.505</v>
      </c>
      <c r="CA51" s="173" t="s">
        <v>158</v>
      </c>
      <c r="CB51" s="174"/>
      <c r="CC51" s="169"/>
      <c r="CD51" s="169"/>
      <c r="CE51" s="170"/>
      <c r="CF51" s="174"/>
      <c r="CG51" s="169"/>
      <c r="CH51" s="169"/>
      <c r="CI51" s="169"/>
      <c r="CJ51" s="169"/>
      <c r="CK51" s="171"/>
    </row>
    <row r="52" spans="3:89" ht="21" customHeight="1" thickBot="1">
      <c r="C52" s="182"/>
      <c r="D52" s="183"/>
      <c r="E52" s="184"/>
      <c r="F52" s="184"/>
      <c r="G52" s="185"/>
      <c r="H52" s="186"/>
      <c r="I52" s="187"/>
      <c r="J52" s="183"/>
      <c r="K52" s="185"/>
      <c r="L52" s="186"/>
      <c r="M52" s="187"/>
      <c r="N52" s="183"/>
      <c r="O52" s="188"/>
      <c r="T52" s="95"/>
      <c r="U52" s="95"/>
      <c r="V52" s="95"/>
      <c r="AE52" s="93"/>
      <c r="AF52" s="210"/>
      <c r="AT52" s="231" t="s">
        <v>169</v>
      </c>
      <c r="BH52" s="93"/>
      <c r="BI52" s="210"/>
      <c r="BY52" s="182"/>
      <c r="BZ52" s="183"/>
      <c r="CA52" s="185"/>
      <c r="CB52" s="186"/>
      <c r="CC52" s="187"/>
      <c r="CD52" s="183"/>
      <c r="CE52" s="185"/>
      <c r="CF52" s="186"/>
      <c r="CG52" s="187"/>
      <c r="CH52" s="183"/>
      <c r="CI52" s="184"/>
      <c r="CJ52" s="184"/>
      <c r="CK52" s="188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2005-10-21T09:40:37Z</cp:lastPrinted>
  <dcterms:created xsi:type="dcterms:W3CDTF">2004-05-28T09:30:30Z</dcterms:created>
  <dcterms:modified xsi:type="dcterms:W3CDTF">2013-06-21T13:07:59Z</dcterms:modified>
  <cp:category/>
  <cp:version/>
  <cp:contentType/>
  <cp:contentStatus/>
</cp:coreProperties>
</file>