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335" windowWidth="28770" windowHeight="7395" tabRatio="663" activeTab="1"/>
  </bookViews>
  <sheets>
    <sheet name="titul" sheetId="1" r:id="rId1"/>
    <sheet name="Šumná" sheetId="2" r:id="rId2"/>
  </sheets>
  <definedNames/>
  <calcPr fullCalcOnLoad="1"/>
</workbook>
</file>

<file path=xl/sharedStrings.xml><?xml version="1.0" encoding="utf-8"?>
<sst xmlns="http://schemas.openxmlformats.org/spreadsheetml/2006/main" count="169" uniqueCount="100">
  <si>
    <t>Vjezdová</t>
  </si>
  <si>
    <t>Seřaďovací</t>
  </si>
  <si>
    <t>SENA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</si>
  <si>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</si>
  <si>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</si>
  <si>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</si>
  <si>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</si>
  <si>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</si>
  <si>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</si>
  <si>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</si>
  <si>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</si>
  <si>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</si>
  <si>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</si>
  <si>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</si>
  <si>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</si>
  <si>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</si>
  <si>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</si>
  <si>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</si>
  <si>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</si>
  <si>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</si>
  <si>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</si>
  <si>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</si>
  <si>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</si>
  <si>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</si>
  <si>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</si>
  <si>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</si>
  <si>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</si>
  <si>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</si>
  <si>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</si>
  <si>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</si>
  <si>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</si>
  <si>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</si>
  <si>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</si>
  <si>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</si>
  <si>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</si>
  <si>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</si>
  <si>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</si>
  <si>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</si>
  <si>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</si>
  <si>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</si>
  <si>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</si>
  <si>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</si>
  <si>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</si>
  <si>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>Vlečka</t>
  </si>
  <si>
    <t>L 1 - 3</t>
  </si>
  <si>
    <t>L1</t>
  </si>
  <si>
    <t>Směr  :  Olbramkostel</t>
  </si>
  <si>
    <t>Směr  :  Grešlové Mýto</t>
  </si>
  <si>
    <t>Stanice  bez</t>
  </si>
  <si>
    <t>seřaďovacích</t>
  </si>
  <si>
    <t>návěstidel</t>
  </si>
  <si>
    <t>Stanice bez</t>
  </si>
  <si>
    <t>Odjezdová  -  skupinová</t>
  </si>
  <si>
    <t>S 1-3</t>
  </si>
  <si>
    <t>L 1-3</t>
  </si>
  <si>
    <t>ručně</t>
  </si>
  <si>
    <t>poznámka</t>
  </si>
  <si>
    <t>L2</t>
  </si>
  <si>
    <t>HVk 1</t>
  </si>
  <si>
    <t>Zabezpečovací zařízení neumožňuje současné vlakové cesty</t>
  </si>
  <si>
    <t>vyjma současných odjezdů</t>
  </si>
  <si>
    <t>Mechanické</t>
  </si>
  <si>
    <t>Trať :</t>
  </si>
  <si>
    <t>Ev. č. :</t>
  </si>
  <si>
    <t>ústřední stavědlo vz. 5007</t>
  </si>
  <si>
    <t>Zjišťování</t>
  </si>
  <si>
    <t>konce  vlaku</t>
  </si>
  <si>
    <t>výpravčí</t>
  </si>
  <si>
    <t>proj. - 00</t>
  </si>
  <si>
    <t>Dopravní  koleje</t>
  </si>
  <si>
    <t>Nástupiště  u  koleje</t>
  </si>
  <si>
    <t>Km  119,465</t>
  </si>
  <si>
    <t>Kód :  2</t>
  </si>
  <si>
    <t>mechanická vjezdová a skupinová odjezdová návěstidla</t>
  </si>
  <si>
    <t>Obvod  vlečky</t>
  </si>
  <si>
    <t>společný závorník v.č. 3 / L1 na ÚS</t>
  </si>
  <si>
    <t>bez zabezpečení</t>
  </si>
  <si>
    <t>=</t>
  </si>
  <si>
    <t>výpravčí  //  dozorce výhybek</t>
  </si>
  <si>
    <t>zast. - 00  //  30</t>
  </si>
  <si>
    <t>Dozorce výhybek  -  1</t>
  </si>
  <si>
    <t>00 // 30</t>
  </si>
  <si>
    <t>výhybky a výkolejky jsou ručně stavěny a při vlakové cestě jsou zajištěny závorníky z ÚS</t>
  </si>
  <si>
    <t>§) = závorník v.č. 1, 2 a společný závorník v.č. 4 / Vk 1 na ÚS</t>
  </si>
  <si>
    <t>§) = závorník v.č. 7, 8 a společný závorník v.č. 5 / 6 na ÚS</t>
  </si>
  <si>
    <t>JMZ, a.s.</t>
  </si>
  <si>
    <t>km 119,507 = 0,000 vleč. JMZ</t>
  </si>
  <si>
    <t>km 119,243 = 0,000 vleč.</t>
  </si>
  <si>
    <t>Stanoviště I.</t>
  </si>
  <si>
    <t>Stanoviště II.</t>
  </si>
  <si>
    <t>VI. / 2012</t>
  </si>
  <si>
    <t>provoz podle SŽDC (ČD) D - 2</t>
  </si>
  <si>
    <t>Vlečka č.:</t>
  </si>
  <si>
    <t>Dozorce výhybek  -  1 *)</t>
  </si>
  <si>
    <t>* ) = obsazení v době stanovené rozvrhem služby. V době nepřítomnosti dozorce výhybek St. II přebírá jeho povinnosti dozorce výhybek St. I.</t>
  </si>
  <si>
    <t>( mimo vlakovou dopravu v DK )</t>
  </si>
  <si>
    <t>ručně §)</t>
  </si>
  <si>
    <t>Obvod  dozorce  výhybek</t>
  </si>
  <si>
    <t>č. II,  úrovňové, jednostranné</t>
  </si>
  <si>
    <t>č. I,  úrovňové, jednostranné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</si>
</sst>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sz val="12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9"/>
      <name val="Arial CE"/>
      <family val="0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3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164" fontId="9" fillId="0" borderId="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164" fontId="9" fillId="0" borderId="8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20" applyFont="1" applyAlignment="1">
      <alignment horizontal="right" vertical="center"/>
      <protection/>
    </xf>
    <xf numFmtId="0" fontId="35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0" xfId="0" applyFont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9" fillId="0" borderId="6" xfId="0" applyNumberFormat="1" applyFont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10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5" borderId="4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40" fillId="0" borderId="0" xfId="20" applyFont="1" applyAlignment="1">
      <alignment/>
      <protection/>
    </xf>
    <xf numFmtId="0" fontId="40" fillId="0" borderId="0" xfId="20" applyFont="1" applyBorder="1" applyAlignment="1">
      <alignment/>
      <protection/>
    </xf>
    <xf numFmtId="0" fontId="40" fillId="0" borderId="0" xfId="20" applyFont="1" applyBorder="1">
      <alignment/>
      <protection/>
    </xf>
    <xf numFmtId="0" fontId="40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0" fillId="0" borderId="0" xfId="20" applyFont="1" applyAlignment="1">
      <alignment vertical="center"/>
      <protection/>
    </xf>
    <xf numFmtId="0" fontId="40" fillId="0" borderId="0" xfId="20" applyFont="1" applyAlignment="1" quotePrefix="1">
      <alignment vertical="center"/>
      <protection/>
    </xf>
    <xf numFmtId="0" fontId="40" fillId="0" borderId="0" xfId="20" applyFont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5" borderId="47" xfId="20" applyFont="1" applyFill="1" applyBorder="1" applyAlignment="1" quotePrefix="1">
      <alignment vertical="center"/>
      <protection/>
    </xf>
    <xf numFmtId="164" fontId="0" fillId="5" borderId="47" xfId="20" applyNumberFormat="1" applyFont="1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3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164" fontId="34" fillId="0" borderId="0" xfId="20" applyNumberFormat="1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58" xfId="20" applyFont="1" applyFill="1" applyBorder="1" applyAlignment="1">
      <alignment horizontal="center" vertical="center"/>
      <protection/>
    </xf>
    <xf numFmtId="0" fontId="10" fillId="6" borderId="1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1" fillId="0" borderId="59" xfId="20" applyNumberFormat="1" applyFont="1" applyBorder="1" applyAlignment="1">
      <alignment horizontal="center" vertical="center"/>
      <protection/>
    </xf>
    <xf numFmtId="164" fontId="42" fillId="0" borderId="6" xfId="20" applyNumberFormat="1" applyFont="1" applyBorder="1" applyAlignment="1">
      <alignment horizontal="center" vertical="center"/>
      <protection/>
    </xf>
    <xf numFmtId="1" fontId="43" fillId="0" borderId="5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5" borderId="26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/>
    </xf>
    <xf numFmtId="0" fontId="10" fillId="0" borderId="67" xfId="0" applyFont="1" applyBorder="1" applyAlignment="1">
      <alignment horizontal="left" vertical="center" indent="1"/>
    </xf>
    <xf numFmtId="0" fontId="0" fillId="0" borderId="67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0" fillId="0" borderId="51" xfId="20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1" fillId="0" borderId="0" xfId="20" applyFont="1" applyBorder="1" applyAlignment="1">
      <alignment horizontal="center"/>
      <protection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right" vertical="top"/>
    </xf>
    <xf numFmtId="164" fontId="47" fillId="0" borderId="6" xfId="0" applyNumberFormat="1" applyFont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20" applyFont="1" applyBorder="1" applyAlignment="1">
      <alignment horizontal="center" vertical="center"/>
      <protection/>
    </xf>
    <xf numFmtId="0" fontId="40" fillId="0" borderId="40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45" fillId="0" borderId="5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8" fillId="6" borderId="56" xfId="20" applyFont="1" applyFill="1" applyBorder="1" applyAlignment="1">
      <alignment horizontal="center" vertical="center"/>
      <protection/>
    </xf>
    <xf numFmtId="0" fontId="28" fillId="6" borderId="56" xfId="20" applyFont="1" applyFill="1" applyBorder="1" applyAlignment="1" quotePrefix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0" fillId="6" borderId="73" xfId="20" applyFont="1" applyFill="1" applyBorder="1" applyAlignment="1">
      <alignment horizontal="center" vertical="center"/>
      <protection/>
    </xf>
    <xf numFmtId="0" fontId="16" fillId="0" borderId="33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9" fillId="0" borderId="33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7" fillId="4" borderId="74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45" fillId="0" borderId="33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Šumná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495300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1" name="Line 123"/>
        <xdr:cNvSpPr>
          <a:spLocks/>
        </xdr:cNvSpPr>
      </xdr:nvSpPr>
      <xdr:spPr>
        <a:xfrm flipV="1">
          <a:off x="19354800" y="5057775"/>
          <a:ext cx="13306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71</xdr:col>
      <xdr:colOff>247650</xdr:colOff>
      <xdr:row>22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5743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22</xdr:row>
      <xdr:rowOff>152400</xdr:rowOff>
    </xdr:from>
    <xdr:to>
      <xdr:col>20</xdr:col>
      <xdr:colOff>495300</xdr:colOff>
      <xdr:row>23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41541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7" name="Line 10"/>
        <xdr:cNvSpPr>
          <a:spLocks/>
        </xdr:cNvSpPr>
      </xdr:nvSpPr>
      <xdr:spPr>
        <a:xfrm>
          <a:off x="821055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7115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75</xdr:col>
      <xdr:colOff>266700</xdr:colOff>
      <xdr:row>28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233035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Šumná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5640050" y="57435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23</xdr:row>
      <xdr:rowOff>0</xdr:rowOff>
    </xdr:from>
    <xdr:to>
      <xdr:col>78</xdr:col>
      <xdr:colOff>495300</xdr:colOff>
      <xdr:row>25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4559200" y="5857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114300</xdr:rowOff>
    </xdr:from>
    <xdr:to>
      <xdr:col>21</xdr:col>
      <xdr:colOff>266700</xdr:colOff>
      <xdr:row>22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48971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14</xdr:col>
      <xdr:colOff>495300</xdr:colOff>
      <xdr:row>23</xdr:row>
      <xdr:rowOff>0</xdr:rowOff>
    </xdr:from>
    <xdr:to>
      <xdr:col>19</xdr:col>
      <xdr:colOff>266700</xdr:colOff>
      <xdr:row>25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10439400" y="5857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76200</xdr:rowOff>
    </xdr:from>
    <xdr:to>
      <xdr:col>69</xdr:col>
      <xdr:colOff>247650</xdr:colOff>
      <xdr:row>28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08444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72</xdr:col>
      <xdr:colOff>476250</xdr:colOff>
      <xdr:row>22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30733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742950</xdr:colOff>
      <xdr:row>19</xdr:row>
      <xdr:rowOff>114300</xdr:rowOff>
    </xdr:from>
    <xdr:to>
      <xdr:col>56</xdr:col>
      <xdr:colOff>476250</xdr:colOff>
      <xdr:row>19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27950" y="5057775"/>
          <a:ext cx="8801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29</xdr:row>
      <xdr:rowOff>0</xdr:rowOff>
    </xdr:to>
    <xdr:sp>
      <xdr:nvSpPr>
        <xdr:cNvPr id="28" name="Line 459"/>
        <xdr:cNvSpPr>
          <a:spLocks/>
        </xdr:cNvSpPr>
      </xdr:nvSpPr>
      <xdr:spPr>
        <a:xfrm>
          <a:off x="9944100" y="5857875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29</xdr:row>
      <xdr:rowOff>0</xdr:rowOff>
    </xdr:from>
    <xdr:ext cx="1019175" cy="457200"/>
    <xdr:sp>
      <xdr:nvSpPr>
        <xdr:cNvPr id="29" name="text 774"/>
        <xdr:cNvSpPr txBox="1">
          <a:spLocks noChangeArrowheads="1"/>
        </xdr:cNvSpPr>
      </xdr:nvSpPr>
      <xdr:spPr>
        <a:xfrm>
          <a:off x="9429750" y="7229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3629 - 3SNI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119,220</a:t>
          </a:r>
        </a:p>
      </xdr:txBody>
    </xdr:sp>
    <xdr:clientData/>
  </xdr:oneCellAnchor>
  <xdr:twoCellAnchor>
    <xdr:from>
      <xdr:col>72</xdr:col>
      <xdr:colOff>476250</xdr:colOff>
      <xdr:row>22</xdr:row>
      <xdr:rowOff>152400</xdr:rowOff>
    </xdr:from>
    <xdr:to>
      <xdr:col>73</xdr:col>
      <xdr:colOff>247650</xdr:colOff>
      <xdr:row>23</xdr:row>
      <xdr:rowOff>0</xdr:rowOff>
    </xdr:to>
    <xdr:sp>
      <xdr:nvSpPr>
        <xdr:cNvPr id="30" name="Line 500"/>
        <xdr:cNvSpPr>
          <a:spLocks/>
        </xdr:cNvSpPr>
      </xdr:nvSpPr>
      <xdr:spPr>
        <a:xfrm flipH="1" flipV="1">
          <a:off x="538162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2" name="Line 613"/>
        <xdr:cNvSpPr>
          <a:spLocks/>
        </xdr:cNvSpPr>
      </xdr:nvSpPr>
      <xdr:spPr>
        <a:xfrm>
          <a:off x="647700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33" name="Line 637"/>
        <xdr:cNvSpPr>
          <a:spLocks/>
        </xdr:cNvSpPr>
      </xdr:nvSpPr>
      <xdr:spPr>
        <a:xfrm>
          <a:off x="119253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34" name="Line 638"/>
        <xdr:cNvSpPr>
          <a:spLocks/>
        </xdr:cNvSpPr>
      </xdr:nvSpPr>
      <xdr:spPr>
        <a:xfrm>
          <a:off x="126682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29</xdr:col>
      <xdr:colOff>247650</xdr:colOff>
      <xdr:row>36</xdr:row>
      <xdr:rowOff>0</xdr:rowOff>
    </xdr:to>
    <xdr:sp>
      <xdr:nvSpPr>
        <xdr:cNvPr id="35" name="Line 642"/>
        <xdr:cNvSpPr>
          <a:spLocks/>
        </xdr:cNvSpPr>
      </xdr:nvSpPr>
      <xdr:spPr>
        <a:xfrm flipV="1">
          <a:off x="17868900" y="82581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36</xdr:row>
      <xdr:rowOff>0</xdr:rowOff>
    </xdr:from>
    <xdr:to>
      <xdr:col>24</xdr:col>
      <xdr:colOff>495300</xdr:colOff>
      <xdr:row>36</xdr:row>
      <xdr:rowOff>76200</xdr:rowOff>
    </xdr:to>
    <xdr:sp>
      <xdr:nvSpPr>
        <xdr:cNvPr id="36" name="Line 643"/>
        <xdr:cNvSpPr>
          <a:spLocks/>
        </xdr:cNvSpPr>
      </xdr:nvSpPr>
      <xdr:spPr>
        <a:xfrm flipV="1">
          <a:off x="171259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76200</xdr:rowOff>
    </xdr:from>
    <xdr:to>
      <xdr:col>23</xdr:col>
      <xdr:colOff>266700</xdr:colOff>
      <xdr:row>36</xdr:row>
      <xdr:rowOff>114300</xdr:rowOff>
    </xdr:to>
    <xdr:sp>
      <xdr:nvSpPr>
        <xdr:cNvPr id="37" name="Line 644"/>
        <xdr:cNvSpPr>
          <a:spLocks/>
        </xdr:cNvSpPr>
      </xdr:nvSpPr>
      <xdr:spPr>
        <a:xfrm flipV="1">
          <a:off x="163830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0</xdr:rowOff>
    </xdr:from>
    <xdr:to>
      <xdr:col>70</xdr:col>
      <xdr:colOff>476250</xdr:colOff>
      <xdr:row>28</xdr:row>
      <xdr:rowOff>76200</xdr:rowOff>
    </xdr:to>
    <xdr:sp>
      <xdr:nvSpPr>
        <xdr:cNvPr id="38" name="Line 665"/>
        <xdr:cNvSpPr>
          <a:spLocks/>
        </xdr:cNvSpPr>
      </xdr:nvSpPr>
      <xdr:spPr>
        <a:xfrm flipH="1">
          <a:off x="5158740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314325</xdr:colOff>
      <xdr:row>16</xdr:row>
      <xdr:rowOff>9525</xdr:rowOff>
    </xdr:from>
    <xdr:to>
      <xdr:col>38</xdr:col>
      <xdr:colOff>85725</xdr:colOff>
      <xdr:row>18</xdr:row>
      <xdr:rowOff>28575</xdr:rowOff>
    </xdr:to>
    <xdr:pic>
      <xdr:nvPicPr>
        <xdr:cNvPr id="39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3325" y="42672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41" name="Line 863"/>
        <xdr:cNvSpPr>
          <a:spLocks/>
        </xdr:cNvSpPr>
      </xdr:nvSpPr>
      <xdr:spPr>
        <a:xfrm>
          <a:off x="5715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52450" cy="228600"/>
    <xdr:sp>
      <xdr:nvSpPr>
        <xdr:cNvPr id="42" name="text 7125"/>
        <xdr:cNvSpPr txBox="1">
          <a:spLocks noChangeArrowheads="1"/>
        </xdr:cNvSpPr>
      </xdr:nvSpPr>
      <xdr:spPr>
        <a:xfrm>
          <a:off x="32613600" y="49434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16</xdr:col>
      <xdr:colOff>314325</xdr:colOff>
      <xdr:row>33</xdr:row>
      <xdr:rowOff>114300</xdr:rowOff>
    </xdr:from>
    <xdr:to>
      <xdr:col>46</xdr:col>
      <xdr:colOff>657225</xdr:colOff>
      <xdr:row>33</xdr:row>
      <xdr:rowOff>114300</xdr:rowOff>
    </xdr:to>
    <xdr:sp>
      <xdr:nvSpPr>
        <xdr:cNvPr id="43" name="Line 124"/>
        <xdr:cNvSpPr>
          <a:spLocks/>
        </xdr:cNvSpPr>
      </xdr:nvSpPr>
      <xdr:spPr>
        <a:xfrm flipV="1">
          <a:off x="11744325" y="8258175"/>
          <a:ext cx="22936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18</xdr:col>
      <xdr:colOff>495300</xdr:colOff>
      <xdr:row>20</xdr:row>
      <xdr:rowOff>190500</xdr:rowOff>
    </xdr:from>
    <xdr:to>
      <xdr:col>22</xdr:col>
      <xdr:colOff>495300</xdr:colOff>
      <xdr:row>23</xdr:row>
      <xdr:rowOff>114300</xdr:rowOff>
    </xdr:to>
    <xdr:sp>
      <xdr:nvSpPr>
        <xdr:cNvPr id="45" name="Line 126"/>
        <xdr:cNvSpPr>
          <a:spLocks/>
        </xdr:cNvSpPr>
      </xdr:nvSpPr>
      <xdr:spPr>
        <a:xfrm flipV="1">
          <a:off x="13411200" y="5362575"/>
          <a:ext cx="2971800" cy="609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23</xdr:col>
      <xdr:colOff>266700</xdr:colOff>
      <xdr:row>32</xdr:row>
      <xdr:rowOff>114300</xdr:rowOff>
    </xdr:to>
    <xdr:sp>
      <xdr:nvSpPr>
        <xdr:cNvPr id="46" name="Line 127"/>
        <xdr:cNvSpPr>
          <a:spLocks/>
        </xdr:cNvSpPr>
      </xdr:nvSpPr>
      <xdr:spPr>
        <a:xfrm>
          <a:off x="11182350" y="6886575"/>
          <a:ext cx="59436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0</xdr:rowOff>
    </xdr:from>
    <xdr:to>
      <xdr:col>25</xdr:col>
      <xdr:colOff>266700</xdr:colOff>
      <xdr:row>33</xdr:row>
      <xdr:rowOff>76200</xdr:rowOff>
    </xdr:to>
    <xdr:sp>
      <xdr:nvSpPr>
        <xdr:cNvPr id="47" name="Line 128"/>
        <xdr:cNvSpPr>
          <a:spLocks/>
        </xdr:cNvSpPr>
      </xdr:nvSpPr>
      <xdr:spPr>
        <a:xfrm>
          <a:off x="178689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76200</xdr:rowOff>
    </xdr:from>
    <xdr:to>
      <xdr:col>26</xdr:col>
      <xdr:colOff>476250</xdr:colOff>
      <xdr:row>33</xdr:row>
      <xdr:rowOff>114300</xdr:rowOff>
    </xdr:to>
    <xdr:sp>
      <xdr:nvSpPr>
        <xdr:cNvPr id="48" name="Line 129"/>
        <xdr:cNvSpPr>
          <a:spLocks/>
        </xdr:cNvSpPr>
      </xdr:nvSpPr>
      <xdr:spPr>
        <a:xfrm>
          <a:off x="18611850" y="82200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0</xdr:rowOff>
    </xdr:from>
    <xdr:to>
      <xdr:col>63</xdr:col>
      <xdr:colOff>266700</xdr:colOff>
      <xdr:row>22</xdr:row>
      <xdr:rowOff>114300</xdr:rowOff>
    </xdr:to>
    <xdr:sp>
      <xdr:nvSpPr>
        <xdr:cNvPr id="49" name="Line 177"/>
        <xdr:cNvSpPr>
          <a:spLocks/>
        </xdr:cNvSpPr>
      </xdr:nvSpPr>
      <xdr:spPr>
        <a:xfrm>
          <a:off x="43414950" y="51720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68</xdr:col>
      <xdr:colOff>285750</xdr:colOff>
      <xdr:row>19</xdr:row>
      <xdr:rowOff>114300</xdr:rowOff>
    </xdr:to>
    <xdr:sp>
      <xdr:nvSpPr>
        <xdr:cNvPr id="50" name="Line 178"/>
        <xdr:cNvSpPr>
          <a:spLocks/>
        </xdr:cNvSpPr>
      </xdr:nvSpPr>
      <xdr:spPr>
        <a:xfrm flipV="1">
          <a:off x="41929050" y="5057775"/>
          <a:ext cx="8724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314325</xdr:colOff>
      <xdr:row>36</xdr:row>
      <xdr:rowOff>114300</xdr:rowOff>
    </xdr:from>
    <xdr:to>
      <xdr:col>22</xdr:col>
      <xdr:colOff>495300</xdr:colOff>
      <xdr:row>36</xdr:row>
      <xdr:rowOff>114300</xdr:rowOff>
    </xdr:to>
    <xdr:sp>
      <xdr:nvSpPr>
        <xdr:cNvPr id="51" name="Line 179"/>
        <xdr:cNvSpPr>
          <a:spLocks/>
        </xdr:cNvSpPr>
      </xdr:nvSpPr>
      <xdr:spPr>
        <a:xfrm flipV="1">
          <a:off x="11744325" y="8943975"/>
          <a:ext cx="4638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57</xdr:col>
      <xdr:colOff>247650</xdr:colOff>
      <xdr:row>19</xdr:row>
      <xdr:rowOff>152400</xdr:rowOff>
    </xdr:to>
    <xdr:sp>
      <xdr:nvSpPr>
        <xdr:cNvPr id="52" name="Line 180"/>
        <xdr:cNvSpPr>
          <a:spLocks/>
        </xdr:cNvSpPr>
      </xdr:nvSpPr>
      <xdr:spPr>
        <a:xfrm flipH="1" flipV="1">
          <a:off x="4192905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19</xdr:row>
      <xdr:rowOff>152400</xdr:rowOff>
    </xdr:from>
    <xdr:to>
      <xdr:col>58</xdr:col>
      <xdr:colOff>476250</xdr:colOff>
      <xdr:row>20</xdr:row>
      <xdr:rowOff>0</xdr:rowOff>
    </xdr:to>
    <xdr:sp>
      <xdr:nvSpPr>
        <xdr:cNvPr id="53" name="Line 181"/>
        <xdr:cNvSpPr>
          <a:spLocks/>
        </xdr:cNvSpPr>
      </xdr:nvSpPr>
      <xdr:spPr>
        <a:xfrm flipH="1" flipV="1">
          <a:off x="4267200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22</xdr:row>
      <xdr:rowOff>0</xdr:rowOff>
    </xdr:from>
    <xdr:to>
      <xdr:col>78</xdr:col>
      <xdr:colOff>514350</xdr:colOff>
      <xdr:row>23</xdr:row>
      <xdr:rowOff>0</xdr:rowOff>
    </xdr:to>
    <xdr:sp>
      <xdr:nvSpPr>
        <xdr:cNvPr id="54" name="text 207"/>
        <xdr:cNvSpPr txBox="1">
          <a:spLocks noChangeArrowheads="1"/>
        </xdr:cNvSpPr>
      </xdr:nvSpPr>
      <xdr:spPr>
        <a:xfrm>
          <a:off x="5779770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16</xdr:col>
      <xdr:colOff>0</xdr:colOff>
      <xdr:row>23</xdr:row>
      <xdr:rowOff>0</xdr:rowOff>
    </xdr:to>
    <xdr:sp>
      <xdr:nvSpPr>
        <xdr:cNvPr id="55" name="text 207"/>
        <xdr:cNvSpPr txBox="1">
          <a:spLocks noChangeArrowheads="1"/>
        </xdr:cNvSpPr>
      </xdr:nvSpPr>
      <xdr:spPr>
        <a:xfrm>
          <a:off x="109156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24</xdr:col>
      <xdr:colOff>495300</xdr:colOff>
      <xdr:row>33</xdr:row>
      <xdr:rowOff>0</xdr:rowOff>
    </xdr:to>
    <xdr:sp>
      <xdr:nvSpPr>
        <xdr:cNvPr id="56" name="Line 254"/>
        <xdr:cNvSpPr>
          <a:spLocks/>
        </xdr:cNvSpPr>
      </xdr:nvSpPr>
      <xdr:spPr>
        <a:xfrm>
          <a:off x="1712595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7" name="Oval 26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266700</xdr:colOff>
      <xdr:row>19</xdr:row>
      <xdr:rowOff>200025</xdr:rowOff>
    </xdr:from>
    <xdr:to>
      <xdr:col>24</xdr:col>
      <xdr:colOff>495300</xdr:colOff>
      <xdr:row>20</xdr:row>
      <xdr:rowOff>66675</xdr:rowOff>
    </xdr:to>
    <xdr:sp>
      <xdr:nvSpPr>
        <xdr:cNvPr id="58" name="Line 262"/>
        <xdr:cNvSpPr>
          <a:spLocks/>
        </xdr:cNvSpPr>
      </xdr:nvSpPr>
      <xdr:spPr>
        <a:xfrm flipV="1">
          <a:off x="17125950" y="5143500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19</xdr:row>
      <xdr:rowOff>142875</xdr:rowOff>
    </xdr:from>
    <xdr:to>
      <xdr:col>25</xdr:col>
      <xdr:colOff>266700</xdr:colOff>
      <xdr:row>19</xdr:row>
      <xdr:rowOff>200025</xdr:rowOff>
    </xdr:to>
    <xdr:sp>
      <xdr:nvSpPr>
        <xdr:cNvPr id="59" name="Line 263"/>
        <xdr:cNvSpPr>
          <a:spLocks/>
        </xdr:cNvSpPr>
      </xdr:nvSpPr>
      <xdr:spPr>
        <a:xfrm flipV="1">
          <a:off x="17868900" y="50863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19</xdr:row>
      <xdr:rowOff>114300</xdr:rowOff>
    </xdr:from>
    <xdr:to>
      <xdr:col>26</xdr:col>
      <xdr:colOff>495300</xdr:colOff>
      <xdr:row>19</xdr:row>
      <xdr:rowOff>142875</xdr:rowOff>
    </xdr:to>
    <xdr:sp>
      <xdr:nvSpPr>
        <xdr:cNvPr id="60" name="Line 264"/>
        <xdr:cNvSpPr>
          <a:spLocks/>
        </xdr:cNvSpPr>
      </xdr:nvSpPr>
      <xdr:spPr>
        <a:xfrm flipV="1">
          <a:off x="18611850" y="50577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66675</xdr:rowOff>
    </xdr:from>
    <xdr:to>
      <xdr:col>23</xdr:col>
      <xdr:colOff>266700</xdr:colOff>
      <xdr:row>20</xdr:row>
      <xdr:rowOff>190500</xdr:rowOff>
    </xdr:to>
    <xdr:sp>
      <xdr:nvSpPr>
        <xdr:cNvPr id="61" name="Line 269"/>
        <xdr:cNvSpPr>
          <a:spLocks/>
        </xdr:cNvSpPr>
      </xdr:nvSpPr>
      <xdr:spPr>
        <a:xfrm flipV="1">
          <a:off x="16383000" y="52387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76200</xdr:rowOff>
    </xdr:from>
    <xdr:to>
      <xdr:col>47</xdr:col>
      <xdr:colOff>0</xdr:colOff>
      <xdr:row>21</xdr:row>
      <xdr:rowOff>152400</xdr:rowOff>
    </xdr:to>
    <xdr:grpSp>
      <xdr:nvGrpSpPr>
        <xdr:cNvPr id="62" name="Group 272"/>
        <xdr:cNvGrpSpPr>
          <a:grpSpLocks/>
        </xdr:cNvGrpSpPr>
      </xdr:nvGrpSpPr>
      <xdr:grpSpPr>
        <a:xfrm>
          <a:off x="20840700" y="5248275"/>
          <a:ext cx="14154150" cy="304800"/>
          <a:chOff x="115" y="479"/>
          <a:chExt cx="1117" cy="40"/>
        </a:xfrm>
        <a:solidFill>
          <a:srgbClr val="FFFFFF"/>
        </a:solidFill>
      </xdr:grpSpPr>
      <xdr:sp>
        <xdr:nvSpPr>
          <xdr:cNvPr id="63" name="Rectangle 27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7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7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7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7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7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7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8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8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23</xdr:row>
      <xdr:rowOff>76200</xdr:rowOff>
    </xdr:from>
    <xdr:to>
      <xdr:col>47</xdr:col>
      <xdr:colOff>0</xdr:colOff>
      <xdr:row>24</xdr:row>
      <xdr:rowOff>152400</xdr:rowOff>
    </xdr:to>
    <xdr:grpSp>
      <xdr:nvGrpSpPr>
        <xdr:cNvPr id="72" name="Group 282"/>
        <xdr:cNvGrpSpPr>
          <a:grpSpLocks/>
        </xdr:cNvGrpSpPr>
      </xdr:nvGrpSpPr>
      <xdr:grpSpPr>
        <a:xfrm>
          <a:off x="20840700" y="5934075"/>
          <a:ext cx="14154150" cy="304800"/>
          <a:chOff x="115" y="479"/>
          <a:chExt cx="1117" cy="40"/>
        </a:xfrm>
        <a:solidFill>
          <a:srgbClr val="FFFFFF"/>
        </a:solidFill>
      </xdr:grpSpPr>
      <xdr:sp>
        <xdr:nvSpPr>
          <xdr:cNvPr id="73" name="Rectangle 28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8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82" name="Group 292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2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20</xdr:row>
      <xdr:rowOff>219075</xdr:rowOff>
    </xdr:from>
    <xdr:to>
      <xdr:col>63</xdr:col>
      <xdr:colOff>419100</xdr:colOff>
      <xdr:row>22</xdr:row>
      <xdr:rowOff>114300</xdr:rowOff>
    </xdr:to>
    <xdr:grpSp>
      <xdr:nvGrpSpPr>
        <xdr:cNvPr id="85" name="Group 295"/>
        <xdr:cNvGrpSpPr>
          <a:grpSpLocks noChangeAspect="1"/>
        </xdr:cNvGrpSpPr>
      </xdr:nvGrpSpPr>
      <xdr:grpSpPr>
        <a:xfrm>
          <a:off x="469868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2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23</xdr:row>
      <xdr:rowOff>219075</xdr:rowOff>
    </xdr:from>
    <xdr:to>
      <xdr:col>78</xdr:col>
      <xdr:colOff>647700</xdr:colOff>
      <xdr:row>25</xdr:row>
      <xdr:rowOff>114300</xdr:rowOff>
    </xdr:to>
    <xdr:grpSp>
      <xdr:nvGrpSpPr>
        <xdr:cNvPr id="88" name="Group 301"/>
        <xdr:cNvGrpSpPr>
          <a:grpSpLocks noChangeAspect="1"/>
        </xdr:cNvGrpSpPr>
      </xdr:nvGrpSpPr>
      <xdr:grpSpPr>
        <a:xfrm>
          <a:off x="5814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3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91" name="Group 304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3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21</xdr:row>
      <xdr:rowOff>219075</xdr:rowOff>
    </xdr:from>
    <xdr:to>
      <xdr:col>18</xdr:col>
      <xdr:colOff>647700</xdr:colOff>
      <xdr:row>23</xdr:row>
      <xdr:rowOff>114300</xdr:rowOff>
    </xdr:to>
    <xdr:grpSp>
      <xdr:nvGrpSpPr>
        <xdr:cNvPr id="94" name="Group 307"/>
        <xdr:cNvGrpSpPr>
          <a:grpSpLocks noChangeAspect="1"/>
        </xdr:cNvGrpSpPr>
      </xdr:nvGrpSpPr>
      <xdr:grpSpPr>
        <a:xfrm>
          <a:off x="1325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3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97" name="Group 310"/>
        <xdr:cNvGrpSpPr>
          <a:grpSpLocks noChangeAspect="1"/>
        </xdr:cNvGrpSpPr>
      </xdr:nvGrpSpPr>
      <xdr:grpSpPr>
        <a:xfrm>
          <a:off x="1102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3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31</xdr:row>
      <xdr:rowOff>209550</xdr:rowOff>
    </xdr:from>
    <xdr:to>
      <xdr:col>26</xdr:col>
      <xdr:colOff>628650</xdr:colOff>
      <xdr:row>33</xdr:row>
      <xdr:rowOff>114300</xdr:rowOff>
    </xdr:to>
    <xdr:grpSp>
      <xdr:nvGrpSpPr>
        <xdr:cNvPr id="100" name="Group 313"/>
        <xdr:cNvGrpSpPr>
          <a:grpSpLocks noChangeAspect="1"/>
        </xdr:cNvGrpSpPr>
      </xdr:nvGrpSpPr>
      <xdr:grpSpPr>
        <a:xfrm>
          <a:off x="191833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1" name="Line 3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31</xdr:row>
      <xdr:rowOff>209550</xdr:rowOff>
    </xdr:from>
    <xdr:to>
      <xdr:col>29</xdr:col>
      <xdr:colOff>409575</xdr:colOff>
      <xdr:row>33</xdr:row>
      <xdr:rowOff>114300</xdr:rowOff>
    </xdr:to>
    <xdr:grpSp>
      <xdr:nvGrpSpPr>
        <xdr:cNvPr id="103" name="Group 316"/>
        <xdr:cNvGrpSpPr>
          <a:grpSpLocks noChangeAspect="1"/>
        </xdr:cNvGrpSpPr>
      </xdr:nvGrpSpPr>
      <xdr:grpSpPr>
        <a:xfrm>
          <a:off x="2141220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4" name="Line 3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17</xdr:row>
      <xdr:rowOff>209550</xdr:rowOff>
    </xdr:from>
    <xdr:to>
      <xdr:col>56</xdr:col>
      <xdr:colOff>628650</xdr:colOff>
      <xdr:row>19</xdr:row>
      <xdr:rowOff>114300</xdr:rowOff>
    </xdr:to>
    <xdr:grpSp>
      <xdr:nvGrpSpPr>
        <xdr:cNvPr id="106" name="Group 319"/>
        <xdr:cNvGrpSpPr>
          <a:grpSpLocks noChangeAspect="1"/>
        </xdr:cNvGrpSpPr>
      </xdr:nvGrpSpPr>
      <xdr:grpSpPr>
        <a:xfrm>
          <a:off x="417766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3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18</xdr:row>
      <xdr:rowOff>57150</xdr:rowOff>
    </xdr:from>
    <xdr:to>
      <xdr:col>61</xdr:col>
      <xdr:colOff>428625</xdr:colOff>
      <xdr:row>18</xdr:row>
      <xdr:rowOff>180975</xdr:rowOff>
    </xdr:to>
    <xdr:sp>
      <xdr:nvSpPr>
        <xdr:cNvPr id="109" name="kreslení 16"/>
        <xdr:cNvSpPr>
          <a:spLocks/>
        </xdr:cNvSpPr>
      </xdr:nvSpPr>
      <xdr:spPr>
        <a:xfrm>
          <a:off x="45472350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457200</xdr:colOff>
      <xdr:row>26</xdr:row>
      <xdr:rowOff>0</xdr:rowOff>
    </xdr:from>
    <xdr:to>
      <xdr:col>70</xdr:col>
      <xdr:colOff>504825</xdr:colOff>
      <xdr:row>27</xdr:row>
      <xdr:rowOff>0</xdr:rowOff>
    </xdr:to>
    <xdr:grpSp>
      <xdr:nvGrpSpPr>
        <xdr:cNvPr id="110" name="Group 354"/>
        <xdr:cNvGrpSpPr>
          <a:grpSpLocks/>
        </xdr:cNvGrpSpPr>
      </xdr:nvGrpSpPr>
      <xdr:grpSpPr>
        <a:xfrm>
          <a:off x="52311300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1" name="Rectangle 3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238125</xdr:colOff>
      <xdr:row>24</xdr:row>
      <xdr:rowOff>0</xdr:rowOff>
    </xdr:from>
    <xdr:to>
      <xdr:col>19</xdr:col>
      <xdr:colOff>285750</xdr:colOff>
      <xdr:row>25</xdr:row>
      <xdr:rowOff>0</xdr:rowOff>
    </xdr:to>
    <xdr:grpSp>
      <xdr:nvGrpSpPr>
        <xdr:cNvPr id="114" name="Group 360"/>
        <xdr:cNvGrpSpPr>
          <a:grpSpLocks/>
        </xdr:cNvGrpSpPr>
      </xdr:nvGrpSpPr>
      <xdr:grpSpPr>
        <a:xfrm>
          <a:off x="1412557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5" name="Rectangle 3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21</xdr:row>
      <xdr:rowOff>0</xdr:rowOff>
    </xdr:from>
    <xdr:to>
      <xdr:col>23</xdr:col>
      <xdr:colOff>285750</xdr:colOff>
      <xdr:row>22</xdr:row>
      <xdr:rowOff>0</xdr:rowOff>
    </xdr:to>
    <xdr:grpSp>
      <xdr:nvGrpSpPr>
        <xdr:cNvPr id="118" name="Group 364"/>
        <xdr:cNvGrpSpPr>
          <a:grpSpLocks/>
        </xdr:cNvGrpSpPr>
      </xdr:nvGrpSpPr>
      <xdr:grpSpPr>
        <a:xfrm>
          <a:off x="17097375" y="5400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9" name="Rectangle 36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36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6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29</xdr:row>
      <xdr:rowOff>0</xdr:rowOff>
    </xdr:from>
    <xdr:to>
      <xdr:col>20</xdr:col>
      <xdr:colOff>514350</xdr:colOff>
      <xdr:row>30</xdr:row>
      <xdr:rowOff>0</xdr:rowOff>
    </xdr:to>
    <xdr:grpSp>
      <xdr:nvGrpSpPr>
        <xdr:cNvPr id="122" name="Group 368"/>
        <xdr:cNvGrpSpPr>
          <a:grpSpLocks/>
        </xdr:cNvGrpSpPr>
      </xdr:nvGrpSpPr>
      <xdr:grpSpPr>
        <a:xfrm>
          <a:off x="1486852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3" name="Rectangle 3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3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19</xdr:row>
      <xdr:rowOff>57150</xdr:rowOff>
    </xdr:from>
    <xdr:to>
      <xdr:col>23</xdr:col>
      <xdr:colOff>438150</xdr:colOff>
      <xdr:row>19</xdr:row>
      <xdr:rowOff>180975</xdr:rowOff>
    </xdr:to>
    <xdr:sp>
      <xdr:nvSpPr>
        <xdr:cNvPr id="126" name="kreslení 16"/>
        <xdr:cNvSpPr>
          <a:spLocks/>
        </xdr:cNvSpPr>
      </xdr:nvSpPr>
      <xdr:spPr>
        <a:xfrm>
          <a:off x="16944975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33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26517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L 1</a:t>
          </a:r>
        </a:p>
      </xdr:txBody>
    </xdr:sp>
    <xdr:clientData/>
  </xdr:oneCellAnchor>
  <xdr:oneCellAnchor>
    <xdr:from>
      <xdr:col>18</xdr:col>
      <xdr:colOff>228600</xdr:colOff>
      <xdr:row>33</xdr:row>
      <xdr:rowOff>0</xdr:rowOff>
    </xdr:from>
    <xdr:ext cx="523875" cy="228600"/>
    <xdr:sp>
      <xdr:nvSpPr>
        <xdr:cNvPr id="128" name="text 7125"/>
        <xdr:cNvSpPr txBox="1">
          <a:spLocks noChangeArrowheads="1"/>
        </xdr:cNvSpPr>
      </xdr:nvSpPr>
      <xdr:spPr>
        <a:xfrm>
          <a:off x="131445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L 1a</a:t>
          </a:r>
        </a:p>
      </xdr:txBody>
    </xdr:sp>
    <xdr:clientData/>
  </xdr:oneCellAnchor>
  <xdr:oneCellAnchor>
    <xdr:from>
      <xdr:col>18</xdr:col>
      <xdr:colOff>228600</xdr:colOff>
      <xdr:row>36</xdr:row>
      <xdr:rowOff>0</xdr:rowOff>
    </xdr:from>
    <xdr:ext cx="523875" cy="228600"/>
    <xdr:sp>
      <xdr:nvSpPr>
        <xdr:cNvPr id="129" name="text 7125"/>
        <xdr:cNvSpPr txBox="1">
          <a:spLocks noChangeArrowheads="1"/>
        </xdr:cNvSpPr>
      </xdr:nvSpPr>
      <xdr:spPr>
        <a:xfrm>
          <a:off x="131445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L 2</a:t>
          </a:r>
        </a:p>
      </xdr:txBody>
    </xdr:sp>
    <xdr:clientData/>
  </xdr:oneCellAnchor>
  <xdr:twoCellAnchor>
    <xdr:from>
      <xdr:col>41</xdr:col>
      <xdr:colOff>247650</xdr:colOff>
      <xdr:row>32</xdr:row>
      <xdr:rowOff>0</xdr:rowOff>
    </xdr:from>
    <xdr:to>
      <xdr:col>41</xdr:col>
      <xdr:colOff>247650</xdr:colOff>
      <xdr:row>33</xdr:row>
      <xdr:rowOff>0</xdr:rowOff>
    </xdr:to>
    <xdr:sp>
      <xdr:nvSpPr>
        <xdr:cNvPr id="130" name="Line 381"/>
        <xdr:cNvSpPr>
          <a:spLocks/>
        </xdr:cNvSpPr>
      </xdr:nvSpPr>
      <xdr:spPr>
        <a:xfrm>
          <a:off x="30480000" y="7915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0</xdr:rowOff>
    </xdr:from>
    <xdr:to>
      <xdr:col>16</xdr:col>
      <xdr:colOff>495300</xdr:colOff>
      <xdr:row>30</xdr:row>
      <xdr:rowOff>0</xdr:rowOff>
    </xdr:to>
    <xdr:sp>
      <xdr:nvSpPr>
        <xdr:cNvPr id="131" name="Line 385"/>
        <xdr:cNvSpPr>
          <a:spLocks/>
        </xdr:cNvSpPr>
      </xdr:nvSpPr>
      <xdr:spPr>
        <a:xfrm>
          <a:off x="11925300" y="7229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19050</xdr:rowOff>
    </xdr:from>
    <xdr:to>
      <xdr:col>3</xdr:col>
      <xdr:colOff>485775</xdr:colOff>
      <xdr:row>26</xdr:row>
      <xdr:rowOff>209550</xdr:rowOff>
    </xdr:to>
    <xdr:grpSp>
      <xdr:nvGrpSpPr>
        <xdr:cNvPr id="132" name="Group 387"/>
        <xdr:cNvGrpSpPr>
          <a:grpSpLocks noChangeAspect="1"/>
        </xdr:cNvGrpSpPr>
      </xdr:nvGrpSpPr>
      <xdr:grpSpPr>
        <a:xfrm>
          <a:off x="2057400" y="65627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133" name="Line 388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89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90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391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92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93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94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0</xdr:colOff>
      <xdr:row>22</xdr:row>
      <xdr:rowOff>9525</xdr:rowOff>
    </xdr:from>
    <xdr:to>
      <xdr:col>14</xdr:col>
      <xdr:colOff>428625</xdr:colOff>
      <xdr:row>22</xdr:row>
      <xdr:rowOff>200025</xdr:rowOff>
    </xdr:to>
    <xdr:grpSp>
      <xdr:nvGrpSpPr>
        <xdr:cNvPr id="140" name="Group 395"/>
        <xdr:cNvGrpSpPr>
          <a:grpSpLocks noChangeAspect="1"/>
        </xdr:cNvGrpSpPr>
      </xdr:nvGrpSpPr>
      <xdr:grpSpPr>
        <a:xfrm>
          <a:off x="9944100" y="5638800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141" name="Line 396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97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398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99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00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401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29</xdr:row>
      <xdr:rowOff>19050</xdr:rowOff>
    </xdr:from>
    <xdr:to>
      <xdr:col>71</xdr:col>
      <xdr:colOff>457200</xdr:colOff>
      <xdr:row>29</xdr:row>
      <xdr:rowOff>209550</xdr:rowOff>
    </xdr:to>
    <xdr:grpSp>
      <xdr:nvGrpSpPr>
        <xdr:cNvPr id="147" name="Group 402"/>
        <xdr:cNvGrpSpPr>
          <a:grpSpLocks noChangeAspect="1"/>
        </xdr:cNvGrpSpPr>
      </xdr:nvGrpSpPr>
      <xdr:grpSpPr>
        <a:xfrm>
          <a:off x="52854225" y="72485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148" name="Line 403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404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405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406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407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408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24</xdr:row>
      <xdr:rowOff>19050</xdr:rowOff>
    </xdr:from>
    <xdr:to>
      <xdr:col>85</xdr:col>
      <xdr:colOff>457200</xdr:colOff>
      <xdr:row>24</xdr:row>
      <xdr:rowOff>209550</xdr:rowOff>
    </xdr:to>
    <xdr:grpSp>
      <xdr:nvGrpSpPr>
        <xdr:cNvPr id="154" name="Group 409"/>
        <xdr:cNvGrpSpPr>
          <a:grpSpLocks noChangeAspect="1"/>
        </xdr:cNvGrpSpPr>
      </xdr:nvGrpSpPr>
      <xdr:grpSpPr>
        <a:xfrm>
          <a:off x="63255525" y="61055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155" name="Line 410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11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12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413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14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15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16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25</xdr:row>
      <xdr:rowOff>114300</xdr:rowOff>
    </xdr:from>
    <xdr:to>
      <xdr:col>75</xdr:col>
      <xdr:colOff>419100</xdr:colOff>
      <xdr:row>27</xdr:row>
      <xdr:rowOff>28575</xdr:rowOff>
    </xdr:to>
    <xdr:grpSp>
      <xdr:nvGrpSpPr>
        <xdr:cNvPr id="162" name="Group 417"/>
        <xdr:cNvGrpSpPr>
          <a:grpSpLocks noChangeAspect="1"/>
        </xdr:cNvGrpSpPr>
      </xdr:nvGrpSpPr>
      <xdr:grpSpPr>
        <a:xfrm>
          <a:off x="559022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4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390525</xdr:colOff>
      <xdr:row>23</xdr:row>
      <xdr:rowOff>114300</xdr:rowOff>
    </xdr:from>
    <xdr:ext cx="542925" cy="228600"/>
    <xdr:sp>
      <xdr:nvSpPr>
        <xdr:cNvPr id="165" name="text 7125"/>
        <xdr:cNvSpPr txBox="1">
          <a:spLocks noChangeArrowheads="1"/>
        </xdr:cNvSpPr>
      </xdr:nvSpPr>
      <xdr:spPr>
        <a:xfrm>
          <a:off x="27651075" y="59721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oneCellAnchor>
    <xdr:from>
      <xdr:col>37</xdr:col>
      <xdr:colOff>390525</xdr:colOff>
      <xdr:row>20</xdr:row>
      <xdr:rowOff>114300</xdr:rowOff>
    </xdr:from>
    <xdr:ext cx="542925" cy="228600"/>
    <xdr:sp>
      <xdr:nvSpPr>
        <xdr:cNvPr id="166" name="text 7125"/>
        <xdr:cNvSpPr txBox="1">
          <a:spLocks noChangeArrowheads="1"/>
        </xdr:cNvSpPr>
      </xdr:nvSpPr>
      <xdr:spPr>
        <a:xfrm>
          <a:off x="27651075" y="52863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twoCellAnchor>
    <xdr:from>
      <xdr:col>37</xdr:col>
      <xdr:colOff>0</xdr:colOff>
      <xdr:row>15</xdr:row>
      <xdr:rowOff>0</xdr:rowOff>
    </xdr:from>
    <xdr:to>
      <xdr:col>38</xdr:col>
      <xdr:colOff>0</xdr:colOff>
      <xdr:row>16</xdr:row>
      <xdr:rowOff>0</xdr:rowOff>
    </xdr:to>
    <xdr:sp>
      <xdr:nvSpPr>
        <xdr:cNvPr id="167" name="text 207"/>
        <xdr:cNvSpPr txBox="1">
          <a:spLocks noChangeArrowheads="1"/>
        </xdr:cNvSpPr>
      </xdr:nvSpPr>
      <xdr:spPr>
        <a:xfrm>
          <a:off x="27260550" y="4029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0.75390625" style="228" customWidth="1"/>
    <col min="3" max="8" width="11.75390625" style="148" customWidth="1"/>
    <col min="9" max="11" width="9.75390625" style="148" customWidth="1"/>
    <col min="12" max="17" width="11.75390625" style="148" customWidth="1"/>
    <col min="18" max="18" width="10.7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21" customHeight="1">
      <c r="B3" s="151"/>
      <c r="C3" s="151"/>
      <c r="D3" s="151"/>
      <c r="J3" s="152"/>
      <c r="K3" s="151"/>
      <c r="L3" s="151"/>
    </row>
    <row r="4" spans="1:22" s="160" customFormat="1" ht="22.5" customHeight="1">
      <c r="A4" s="153"/>
      <c r="B4" s="105" t="s">
        <v>62</v>
      </c>
      <c r="C4" s="154">
        <v>322</v>
      </c>
      <c r="D4" s="155"/>
      <c r="E4" s="153"/>
      <c r="F4" s="153"/>
      <c r="G4" s="153"/>
      <c r="H4" s="153"/>
      <c r="I4" s="155"/>
      <c r="J4" s="134" t="s">
        <v>71</v>
      </c>
      <c r="K4" s="155"/>
      <c r="L4" s="156"/>
      <c r="M4" s="155"/>
      <c r="N4" s="155"/>
      <c r="O4" s="155"/>
      <c r="P4" s="155"/>
      <c r="Q4" s="157" t="s">
        <v>63</v>
      </c>
      <c r="R4" s="158">
        <v>363655</v>
      </c>
      <c r="S4" s="155"/>
      <c r="T4" s="155"/>
      <c r="U4" s="159"/>
      <c r="V4" s="159"/>
    </row>
    <row r="5" spans="2:22" s="161" customFormat="1" ht="21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4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2"/>
      <c r="U6" s="152"/>
      <c r="V6" s="152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1"/>
      <c r="U7" s="149"/>
    </row>
    <row r="8" spans="1:21" ht="24.75" customHeight="1">
      <c r="A8" s="170"/>
      <c r="B8" s="175"/>
      <c r="C8" s="176" t="s">
        <v>11</v>
      </c>
      <c r="D8" s="177"/>
      <c r="E8" s="177"/>
      <c r="F8" s="177"/>
      <c r="G8" s="177"/>
      <c r="H8" s="178"/>
      <c r="I8" s="178"/>
      <c r="J8" s="83" t="s">
        <v>61</v>
      </c>
      <c r="K8" s="178"/>
      <c r="L8" s="178"/>
      <c r="M8" s="177"/>
      <c r="N8" s="177"/>
      <c r="O8" s="177"/>
      <c r="P8" s="177"/>
      <c r="Q8" s="177"/>
      <c r="R8" s="179"/>
      <c r="S8" s="174"/>
      <c r="T8" s="151"/>
      <c r="U8" s="149"/>
    </row>
    <row r="9" spans="1:21" ht="24.75" customHeight="1">
      <c r="A9" s="170"/>
      <c r="B9" s="175"/>
      <c r="C9" s="50" t="s">
        <v>12</v>
      </c>
      <c r="D9" s="177"/>
      <c r="E9" s="177"/>
      <c r="F9" s="177"/>
      <c r="G9" s="177"/>
      <c r="H9" s="177"/>
      <c r="I9" s="177"/>
      <c r="J9" s="180" t="s">
        <v>64</v>
      </c>
      <c r="K9" s="177"/>
      <c r="L9" s="177"/>
      <c r="M9" s="177"/>
      <c r="N9" s="177"/>
      <c r="O9" s="177"/>
      <c r="P9" s="270" t="s">
        <v>72</v>
      </c>
      <c r="Q9" s="270"/>
      <c r="R9" s="181"/>
      <c r="S9" s="174"/>
      <c r="T9" s="151"/>
      <c r="U9" s="149"/>
    </row>
    <row r="10" spans="1:21" ht="24.75" customHeight="1">
      <c r="A10" s="170"/>
      <c r="B10" s="175"/>
      <c r="C10" s="50" t="s">
        <v>13</v>
      </c>
      <c r="D10" s="177"/>
      <c r="E10" s="177"/>
      <c r="F10" s="177"/>
      <c r="G10" s="177"/>
      <c r="H10" s="177"/>
      <c r="I10" s="177"/>
      <c r="J10" s="180" t="s">
        <v>73</v>
      </c>
      <c r="K10" s="177"/>
      <c r="L10" s="177"/>
      <c r="M10" s="177"/>
      <c r="N10" s="177"/>
      <c r="O10" s="177"/>
      <c r="P10" s="177"/>
      <c r="Q10" s="177"/>
      <c r="R10" s="179"/>
      <c r="S10" s="174"/>
      <c r="T10" s="151"/>
      <c r="U10" s="149"/>
    </row>
    <row r="11" spans="1:21" ht="24.75" customHeight="1">
      <c r="A11" s="170"/>
      <c r="B11" s="175"/>
      <c r="C11" s="177"/>
      <c r="D11" s="177"/>
      <c r="E11" s="177"/>
      <c r="F11" s="177"/>
      <c r="G11" s="177"/>
      <c r="H11" s="177"/>
      <c r="I11" s="177"/>
      <c r="J11" s="180" t="s">
        <v>82</v>
      </c>
      <c r="K11" s="177"/>
      <c r="L11" s="177"/>
      <c r="M11" s="177"/>
      <c r="N11" s="177"/>
      <c r="O11" s="177"/>
      <c r="P11" s="177"/>
      <c r="Q11" s="177"/>
      <c r="R11" s="179"/>
      <c r="S11" s="174"/>
      <c r="T11" s="151"/>
      <c r="U11" s="149"/>
    </row>
    <row r="12" spans="1:21" ht="21" customHeight="1">
      <c r="A12" s="170"/>
      <c r="B12" s="18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174"/>
      <c r="T12" s="151"/>
      <c r="U12" s="149"/>
    </row>
    <row r="13" spans="1:21" ht="21" customHeight="1">
      <c r="A13" s="170"/>
      <c r="B13" s="175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9"/>
      <c r="S13" s="174"/>
      <c r="T13" s="151"/>
      <c r="U13" s="149"/>
    </row>
    <row r="14" spans="1:21" ht="21" customHeight="1">
      <c r="A14" s="170"/>
      <c r="B14" s="175"/>
      <c r="C14" s="95" t="s">
        <v>28</v>
      </c>
      <c r="D14" s="177"/>
      <c r="E14" s="177"/>
      <c r="F14" s="254" t="s">
        <v>88</v>
      </c>
      <c r="G14" s="177"/>
      <c r="J14" s="185" t="s">
        <v>14</v>
      </c>
      <c r="K14" s="177"/>
      <c r="N14" s="254" t="s">
        <v>89</v>
      </c>
      <c r="O14" s="177"/>
      <c r="P14" s="177"/>
      <c r="Q14" s="177"/>
      <c r="R14" s="179"/>
      <c r="S14" s="174"/>
      <c r="T14" s="151"/>
      <c r="U14" s="149"/>
    </row>
    <row r="15" spans="1:21" ht="21" customHeight="1">
      <c r="A15" s="170"/>
      <c r="B15" s="175"/>
      <c r="C15" s="51" t="s">
        <v>30</v>
      </c>
      <c r="D15" s="177"/>
      <c r="E15" s="177"/>
      <c r="F15" s="186">
        <v>119.237</v>
      </c>
      <c r="G15" s="177"/>
      <c r="J15" s="186">
        <v>119.465</v>
      </c>
      <c r="K15" s="177"/>
      <c r="N15" s="186">
        <v>119.896</v>
      </c>
      <c r="O15" s="177"/>
      <c r="P15" s="177"/>
      <c r="Q15" s="177"/>
      <c r="R15" s="179"/>
      <c r="S15" s="174"/>
      <c r="T15" s="151"/>
      <c r="U15" s="149"/>
    </row>
    <row r="16" spans="1:21" ht="21" customHeight="1">
      <c r="A16" s="170"/>
      <c r="B16" s="175"/>
      <c r="C16" s="51" t="s">
        <v>29</v>
      </c>
      <c r="D16" s="177"/>
      <c r="E16" s="177"/>
      <c r="F16" s="263" t="s">
        <v>80</v>
      </c>
      <c r="G16" s="177"/>
      <c r="J16" s="68" t="s">
        <v>15</v>
      </c>
      <c r="K16" s="177"/>
      <c r="L16" s="177"/>
      <c r="N16" s="263" t="s">
        <v>93</v>
      </c>
      <c r="O16" s="177"/>
      <c r="P16" s="177"/>
      <c r="Q16" s="177"/>
      <c r="R16" s="179"/>
      <c r="S16" s="174"/>
      <c r="T16" s="151"/>
      <c r="U16" s="149"/>
    </row>
    <row r="17" spans="1:21" ht="21" customHeight="1">
      <c r="A17" s="170"/>
      <c r="B17" s="18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247" t="s">
        <v>95</v>
      </c>
      <c r="O17" s="183"/>
      <c r="P17" s="183"/>
      <c r="Q17" s="183"/>
      <c r="R17" s="184"/>
      <c r="S17" s="174"/>
      <c r="T17" s="151"/>
      <c r="U17" s="149"/>
    </row>
    <row r="18" spans="1:21" ht="21" customHeight="1">
      <c r="A18" s="170"/>
      <c r="B18" s="17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9"/>
      <c r="S18" s="174"/>
      <c r="T18" s="151"/>
      <c r="U18" s="149"/>
    </row>
    <row r="19" spans="1:21" ht="21" customHeight="1">
      <c r="A19" s="170"/>
      <c r="B19" s="175"/>
      <c r="C19" s="51" t="s">
        <v>65</v>
      </c>
      <c r="D19" s="177"/>
      <c r="E19" s="177"/>
      <c r="F19" s="177"/>
      <c r="G19" s="177"/>
      <c r="H19" s="177"/>
      <c r="J19" s="187" t="s">
        <v>78</v>
      </c>
      <c r="L19" s="177"/>
      <c r="M19" s="188"/>
      <c r="N19" s="188"/>
      <c r="O19" s="177"/>
      <c r="P19" s="270" t="s">
        <v>79</v>
      </c>
      <c r="Q19" s="270"/>
      <c r="R19" s="179"/>
      <c r="S19" s="174"/>
      <c r="T19" s="151"/>
      <c r="U19" s="149"/>
    </row>
    <row r="20" spans="1:21" ht="21" customHeight="1">
      <c r="A20" s="170"/>
      <c r="B20" s="175"/>
      <c r="C20" s="51" t="s">
        <v>66</v>
      </c>
      <c r="D20" s="177"/>
      <c r="E20" s="177"/>
      <c r="F20" s="177"/>
      <c r="G20" s="177"/>
      <c r="H20" s="177"/>
      <c r="J20" s="189" t="s">
        <v>67</v>
      </c>
      <c r="L20" s="177"/>
      <c r="M20" s="188"/>
      <c r="N20" s="188"/>
      <c r="O20" s="177"/>
      <c r="P20" s="270" t="s">
        <v>68</v>
      </c>
      <c r="Q20" s="270"/>
      <c r="R20" s="179"/>
      <c r="S20" s="174"/>
      <c r="T20" s="151"/>
      <c r="U20" s="149"/>
    </row>
    <row r="21" spans="1:21" ht="21" customHeight="1">
      <c r="A21" s="170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2"/>
      <c r="S21" s="174"/>
      <c r="T21" s="151"/>
      <c r="U21" s="149"/>
    </row>
    <row r="22" spans="1:21" ht="24" customHeight="1">
      <c r="A22" s="170"/>
      <c r="B22" s="193"/>
      <c r="C22" s="194"/>
      <c r="D22" s="194"/>
      <c r="E22" s="195"/>
      <c r="F22" s="195"/>
      <c r="G22" s="195"/>
      <c r="H22" s="195"/>
      <c r="I22" s="194"/>
      <c r="J22" s="196"/>
      <c r="K22" s="194"/>
      <c r="L22" s="194"/>
      <c r="M22" s="194"/>
      <c r="N22" s="194"/>
      <c r="O22" s="194"/>
      <c r="P22" s="194"/>
      <c r="Q22" s="194"/>
      <c r="R22" s="194"/>
      <c r="S22" s="174"/>
      <c r="T22" s="151"/>
      <c r="U22" s="149"/>
    </row>
    <row r="23" spans="1:19" ht="30" customHeight="1">
      <c r="A23" s="197"/>
      <c r="B23" s="198"/>
      <c r="C23" s="199"/>
      <c r="D23" s="271" t="s">
        <v>69</v>
      </c>
      <c r="E23" s="272"/>
      <c r="F23" s="272"/>
      <c r="G23" s="272"/>
      <c r="H23" s="199"/>
      <c r="I23" s="200"/>
      <c r="J23" s="201"/>
      <c r="K23" s="198"/>
      <c r="L23" s="199"/>
      <c r="M23" s="271" t="s">
        <v>70</v>
      </c>
      <c r="N23" s="271"/>
      <c r="O23" s="271"/>
      <c r="P23" s="271"/>
      <c r="Q23" s="199"/>
      <c r="R23" s="200"/>
      <c r="S23" s="174"/>
    </row>
    <row r="24" spans="1:20" s="206" customFormat="1" ht="21" customHeight="1" thickBot="1">
      <c r="A24" s="202"/>
      <c r="B24" s="203" t="s">
        <v>6</v>
      </c>
      <c r="C24" s="133" t="s">
        <v>17</v>
      </c>
      <c r="D24" s="133" t="s">
        <v>18</v>
      </c>
      <c r="E24" s="204" t="s">
        <v>19</v>
      </c>
      <c r="F24" s="273" t="s">
        <v>20</v>
      </c>
      <c r="G24" s="274"/>
      <c r="H24" s="274"/>
      <c r="I24" s="275"/>
      <c r="J24" s="201"/>
      <c r="K24" s="203" t="s">
        <v>6</v>
      </c>
      <c r="L24" s="133" t="s">
        <v>17</v>
      </c>
      <c r="M24" s="133" t="s">
        <v>18</v>
      </c>
      <c r="N24" s="204" t="s">
        <v>19</v>
      </c>
      <c r="O24" s="273" t="s">
        <v>20</v>
      </c>
      <c r="P24" s="274"/>
      <c r="Q24" s="274"/>
      <c r="R24" s="275"/>
      <c r="S24" s="205"/>
      <c r="T24" s="147"/>
    </row>
    <row r="25" spans="1:20" s="160" customFormat="1" ht="21" customHeight="1" thickTop="1">
      <c r="A25" s="197"/>
      <c r="B25" s="207"/>
      <c r="C25" s="208"/>
      <c r="D25" s="209"/>
      <c r="E25" s="210"/>
      <c r="F25" s="211"/>
      <c r="G25" s="212"/>
      <c r="H25" s="212"/>
      <c r="I25" s="213"/>
      <c r="J25" s="201"/>
      <c r="K25" s="207"/>
      <c r="L25" s="208"/>
      <c r="M25" s="209"/>
      <c r="N25" s="210"/>
      <c r="O25" s="211"/>
      <c r="P25" s="212"/>
      <c r="Q25" s="212"/>
      <c r="R25" s="213"/>
      <c r="S25" s="174"/>
      <c r="T25" s="147"/>
    </row>
    <row r="26" spans="1:20" s="160" customFormat="1" ht="21" customHeight="1">
      <c r="A26" s="197"/>
      <c r="B26" s="214">
        <v>1</v>
      </c>
      <c r="C26" s="215">
        <v>119.278</v>
      </c>
      <c r="D26" s="215">
        <v>119.819</v>
      </c>
      <c r="E26" s="216">
        <f>(D26-C26)*1000</f>
        <v>540.9999999999968</v>
      </c>
      <c r="F26" s="276" t="s">
        <v>36</v>
      </c>
      <c r="G26" s="277"/>
      <c r="H26" s="277"/>
      <c r="I26" s="278"/>
      <c r="J26" s="201"/>
      <c r="K26" s="207"/>
      <c r="L26" s="208"/>
      <c r="M26" s="209"/>
      <c r="N26" s="210"/>
      <c r="O26" s="211"/>
      <c r="P26" s="212"/>
      <c r="Q26" s="212"/>
      <c r="R26" s="213"/>
      <c r="S26" s="174"/>
      <c r="T26" s="147"/>
    </row>
    <row r="27" spans="1:20" s="160" customFormat="1" ht="21" customHeight="1">
      <c r="A27" s="197"/>
      <c r="B27" s="207"/>
      <c r="C27" s="208"/>
      <c r="D27" s="209"/>
      <c r="E27" s="210"/>
      <c r="F27" s="211"/>
      <c r="G27" s="212"/>
      <c r="H27" s="212"/>
      <c r="I27" s="213"/>
      <c r="J27" s="201"/>
      <c r="K27" s="214">
        <v>1</v>
      </c>
      <c r="L27" s="217">
        <v>119.37</v>
      </c>
      <c r="M27" s="217">
        <v>119.57</v>
      </c>
      <c r="N27" s="216">
        <f>(M27-L27)*1000</f>
        <v>199.99999999998863</v>
      </c>
      <c r="O27" s="279" t="s">
        <v>98</v>
      </c>
      <c r="P27" s="280"/>
      <c r="Q27" s="280"/>
      <c r="R27" s="281"/>
      <c r="S27" s="174"/>
      <c r="T27" s="147"/>
    </row>
    <row r="28" spans="1:20" s="160" customFormat="1" ht="21" customHeight="1">
      <c r="A28" s="197"/>
      <c r="B28" s="214">
        <v>2</v>
      </c>
      <c r="C28" s="215">
        <v>119.286</v>
      </c>
      <c r="D28" s="215">
        <v>119.819</v>
      </c>
      <c r="E28" s="216">
        <f>(D28-C28)*1000</f>
        <v>533.0000000000013</v>
      </c>
      <c r="F28" s="279" t="s">
        <v>37</v>
      </c>
      <c r="G28" s="280"/>
      <c r="H28" s="280"/>
      <c r="I28" s="281"/>
      <c r="J28" s="201"/>
      <c r="K28" s="207"/>
      <c r="L28" s="208"/>
      <c r="M28" s="209"/>
      <c r="N28" s="210"/>
      <c r="O28" s="211"/>
      <c r="P28" s="212"/>
      <c r="Q28" s="212"/>
      <c r="R28" s="213"/>
      <c r="S28" s="174"/>
      <c r="T28" s="147"/>
    </row>
    <row r="29" spans="1:20" s="160" customFormat="1" ht="21" customHeight="1">
      <c r="A29" s="197"/>
      <c r="B29" s="207"/>
      <c r="C29" s="208"/>
      <c r="D29" s="209"/>
      <c r="E29" s="210"/>
      <c r="F29" s="211"/>
      <c r="G29" s="212"/>
      <c r="H29" s="212"/>
      <c r="I29" s="213"/>
      <c r="J29" s="201"/>
      <c r="K29" s="214">
        <v>3</v>
      </c>
      <c r="L29" s="217">
        <v>119.37</v>
      </c>
      <c r="M29" s="217">
        <v>119.57</v>
      </c>
      <c r="N29" s="216">
        <f>(M29-L29)*1000</f>
        <v>199.99999999998863</v>
      </c>
      <c r="O29" s="279" t="s">
        <v>99</v>
      </c>
      <c r="P29" s="280"/>
      <c r="Q29" s="280"/>
      <c r="R29" s="281"/>
      <c r="S29" s="174"/>
      <c r="T29" s="147"/>
    </row>
    <row r="30" spans="1:20" s="160" customFormat="1" ht="21" customHeight="1">
      <c r="A30" s="197"/>
      <c r="B30" s="214">
        <v>3</v>
      </c>
      <c r="C30" s="215">
        <v>119.317</v>
      </c>
      <c r="D30" s="217">
        <v>119.824</v>
      </c>
      <c r="E30" s="216">
        <f>(D30-C30)*1000</f>
        <v>507.000000000005</v>
      </c>
      <c r="F30" s="279" t="s">
        <v>37</v>
      </c>
      <c r="G30" s="280"/>
      <c r="H30" s="280"/>
      <c r="I30" s="281"/>
      <c r="J30" s="201"/>
      <c r="K30" s="207"/>
      <c r="L30" s="208"/>
      <c r="M30" s="209"/>
      <c r="N30" s="210"/>
      <c r="R30" s="213"/>
      <c r="S30" s="174"/>
      <c r="T30" s="147"/>
    </row>
    <row r="31" spans="1:20" s="153" customFormat="1" ht="21" customHeight="1">
      <c r="A31" s="197"/>
      <c r="B31" s="218"/>
      <c r="C31" s="219"/>
      <c r="D31" s="220"/>
      <c r="E31" s="221"/>
      <c r="F31" s="222"/>
      <c r="G31" s="223"/>
      <c r="H31" s="223"/>
      <c r="I31" s="224"/>
      <c r="J31" s="201"/>
      <c r="K31" s="218"/>
      <c r="L31" s="219"/>
      <c r="M31" s="220"/>
      <c r="N31" s="221"/>
      <c r="O31" s="222"/>
      <c r="P31" s="223"/>
      <c r="Q31" s="223"/>
      <c r="R31" s="224"/>
      <c r="S31" s="174"/>
      <c r="T31" s="147"/>
    </row>
    <row r="32" spans="1:19" ht="24" customHeight="1" thickBo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7"/>
    </row>
    <row r="34" ht="18">
      <c r="J34" s="262" t="s">
        <v>94</v>
      </c>
    </row>
  </sheetData>
  <sheetProtection password="E755" sheet="1" objects="1" scenarios="1"/>
  <mergeCells count="12">
    <mergeCell ref="F26:I26"/>
    <mergeCell ref="F30:I30"/>
    <mergeCell ref="F28:I28"/>
    <mergeCell ref="O27:R27"/>
    <mergeCell ref="O29:R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93"/>
      <c r="AE1" s="94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93"/>
      <c r="BH1" s="94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35"/>
      <c r="C2" s="136"/>
      <c r="D2" s="136"/>
      <c r="E2" s="136"/>
      <c r="F2" s="136"/>
      <c r="G2" s="131" t="s">
        <v>46</v>
      </c>
      <c r="H2" s="136"/>
      <c r="I2" s="136"/>
      <c r="J2" s="136"/>
      <c r="K2" s="136"/>
      <c r="L2" s="137"/>
      <c r="R2" s="90"/>
      <c r="S2" s="91"/>
      <c r="T2" s="91"/>
      <c r="U2" s="91"/>
      <c r="V2" s="286" t="s">
        <v>31</v>
      </c>
      <c r="W2" s="286"/>
      <c r="X2" s="286"/>
      <c r="Y2" s="286"/>
      <c r="Z2" s="91"/>
      <c r="AA2" s="91"/>
      <c r="AB2" s="91"/>
      <c r="AC2" s="92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90"/>
      <c r="BK2" s="91"/>
      <c r="BL2" s="91"/>
      <c r="BM2" s="91"/>
      <c r="BN2" s="286" t="s">
        <v>31</v>
      </c>
      <c r="BO2" s="286"/>
      <c r="BP2" s="286"/>
      <c r="BQ2" s="286"/>
      <c r="BR2" s="91"/>
      <c r="BS2" s="91"/>
      <c r="BT2" s="91"/>
      <c r="BU2" s="92"/>
      <c r="BY2" s="23"/>
      <c r="BZ2" s="135"/>
      <c r="CA2" s="136"/>
      <c r="CB2" s="136"/>
      <c r="CC2" s="136"/>
      <c r="CD2" s="136"/>
      <c r="CE2" s="131" t="s">
        <v>47</v>
      </c>
      <c r="CF2" s="136"/>
      <c r="CG2" s="136"/>
      <c r="CH2" s="136"/>
      <c r="CI2" s="136"/>
      <c r="CJ2" s="137"/>
    </row>
    <row r="3" spans="18:77" ht="21" customHeight="1" thickBot="1" thickTop="1">
      <c r="R3" s="301" t="s">
        <v>0</v>
      </c>
      <c r="S3" s="290"/>
      <c r="T3" s="98"/>
      <c r="U3" s="99"/>
      <c r="V3" s="282" t="s">
        <v>52</v>
      </c>
      <c r="W3" s="289"/>
      <c r="X3" s="289"/>
      <c r="Y3" s="290"/>
      <c r="Z3" s="98"/>
      <c r="AA3" s="99"/>
      <c r="AB3" s="287" t="s">
        <v>1</v>
      </c>
      <c r="AC3" s="288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84" t="s">
        <v>1</v>
      </c>
      <c r="BK3" s="285"/>
      <c r="BL3" s="98"/>
      <c r="BM3" s="99"/>
      <c r="BN3" s="282" t="s">
        <v>52</v>
      </c>
      <c r="BO3" s="289"/>
      <c r="BP3" s="289"/>
      <c r="BQ3" s="290"/>
      <c r="BR3" s="98"/>
      <c r="BS3" s="99"/>
      <c r="BT3" s="282" t="s">
        <v>0</v>
      </c>
      <c r="BU3" s="283"/>
      <c r="BY3" s="23"/>
    </row>
    <row r="4" spans="2:89" ht="23.25" customHeight="1" thickTop="1"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R4" s="2"/>
      <c r="S4" s="3"/>
      <c r="T4" s="3"/>
      <c r="U4" s="3"/>
      <c r="V4" s="291" t="s">
        <v>22</v>
      </c>
      <c r="W4" s="291"/>
      <c r="X4" s="291"/>
      <c r="Y4" s="291"/>
      <c r="Z4" s="3"/>
      <c r="AA4" s="3"/>
      <c r="AB4" s="4"/>
      <c r="AC4" s="5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134" t="s">
        <v>71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6"/>
      <c r="BK4" s="4"/>
      <c r="BL4" s="3"/>
      <c r="BM4" s="3"/>
      <c r="BN4" s="291" t="s">
        <v>22</v>
      </c>
      <c r="BO4" s="291"/>
      <c r="BP4" s="291"/>
      <c r="BQ4" s="291"/>
      <c r="BR4" s="3"/>
      <c r="BS4" s="3"/>
      <c r="BT4" s="7"/>
      <c r="BU4" s="5"/>
      <c r="BY4" s="23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9"/>
    </row>
    <row r="5" spans="2:88" ht="21" customHeight="1">
      <c r="B5" s="53"/>
      <c r="C5" s="54" t="s">
        <v>16</v>
      </c>
      <c r="D5" s="70"/>
      <c r="E5" s="56"/>
      <c r="F5" s="56"/>
      <c r="G5" s="56"/>
      <c r="H5" s="56"/>
      <c r="I5" s="56"/>
      <c r="J5" s="52"/>
      <c r="L5" s="60"/>
      <c r="R5" s="17"/>
      <c r="S5" s="74"/>
      <c r="T5" s="110"/>
      <c r="U5" s="100"/>
      <c r="V5" s="11"/>
      <c r="W5" s="120"/>
      <c r="X5" s="8"/>
      <c r="Y5" s="12"/>
      <c r="Z5" s="110"/>
      <c r="AA5" s="100"/>
      <c r="AB5" s="70"/>
      <c r="AC5" s="97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80"/>
      <c r="BK5" s="119"/>
      <c r="BL5" s="110"/>
      <c r="BM5" s="100"/>
      <c r="BN5" s="11"/>
      <c r="BO5" s="120"/>
      <c r="BP5" s="8"/>
      <c r="BQ5" s="12"/>
      <c r="BR5" s="110"/>
      <c r="BS5" s="100"/>
      <c r="BT5" s="8"/>
      <c r="BU5" s="72"/>
      <c r="BY5" s="23"/>
      <c r="BZ5" s="53"/>
      <c r="CA5" s="54" t="s">
        <v>16</v>
      </c>
      <c r="CB5" s="70"/>
      <c r="CC5" s="56"/>
      <c r="CD5" s="56"/>
      <c r="CE5" s="56"/>
      <c r="CF5" s="56"/>
      <c r="CG5" s="56"/>
      <c r="CH5" s="52"/>
      <c r="CJ5" s="60"/>
    </row>
    <row r="6" spans="2:88" ht="22.5" customHeight="1">
      <c r="B6" s="53"/>
      <c r="C6" s="54" t="s">
        <v>12</v>
      </c>
      <c r="D6" s="70"/>
      <c r="E6" s="56"/>
      <c r="F6" s="56"/>
      <c r="G6" s="57" t="s">
        <v>39</v>
      </c>
      <c r="H6" s="56"/>
      <c r="I6" s="56"/>
      <c r="J6" s="52"/>
      <c r="K6" s="59" t="s">
        <v>42</v>
      </c>
      <c r="L6" s="60"/>
      <c r="R6" s="66" t="s">
        <v>27</v>
      </c>
      <c r="S6" s="96">
        <v>118.273</v>
      </c>
      <c r="U6" s="101"/>
      <c r="V6" s="297" t="s">
        <v>53</v>
      </c>
      <c r="W6" s="266"/>
      <c r="X6" s="266"/>
      <c r="Y6" s="267"/>
      <c r="AA6" s="101"/>
      <c r="AB6" s="295" t="s">
        <v>48</v>
      </c>
      <c r="AC6" s="296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29" t="s">
        <v>2</v>
      </c>
      <c r="AS6" s="16" t="s">
        <v>3</v>
      </c>
      <c r="AT6" s="230" t="s">
        <v>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99" t="s">
        <v>51</v>
      </c>
      <c r="BK6" s="300"/>
      <c r="BM6" s="101"/>
      <c r="BN6" s="297" t="s">
        <v>54</v>
      </c>
      <c r="BO6" s="266"/>
      <c r="BP6" s="266"/>
      <c r="BQ6" s="267"/>
      <c r="BS6" s="101"/>
      <c r="BT6" s="73" t="s">
        <v>38</v>
      </c>
      <c r="BU6" s="103">
        <v>121.09</v>
      </c>
      <c r="BY6" s="23"/>
      <c r="BZ6" s="53"/>
      <c r="CA6" s="54" t="s">
        <v>12</v>
      </c>
      <c r="CB6" s="70"/>
      <c r="CC6" s="56"/>
      <c r="CD6" s="56"/>
      <c r="CE6" s="57" t="s">
        <v>39</v>
      </c>
      <c r="CF6" s="56"/>
      <c r="CG6" s="56"/>
      <c r="CH6" s="52"/>
      <c r="CI6" s="59" t="s">
        <v>42</v>
      </c>
      <c r="CJ6" s="60"/>
    </row>
    <row r="7" spans="2:88" ht="21" customHeight="1">
      <c r="B7" s="53"/>
      <c r="C7" s="54" t="s">
        <v>13</v>
      </c>
      <c r="D7" s="70"/>
      <c r="E7" s="56"/>
      <c r="F7" s="56"/>
      <c r="G7" s="58" t="s">
        <v>91</v>
      </c>
      <c r="H7" s="56"/>
      <c r="I7" s="56"/>
      <c r="J7" s="70"/>
      <c r="K7" s="15"/>
      <c r="L7" s="84"/>
      <c r="R7" s="17"/>
      <c r="S7" s="12"/>
      <c r="U7" s="101"/>
      <c r="V7" s="268">
        <v>119.225</v>
      </c>
      <c r="W7" s="269"/>
      <c r="X7" s="269"/>
      <c r="Y7" s="298"/>
      <c r="AA7" s="101"/>
      <c r="AB7" s="295" t="s">
        <v>49</v>
      </c>
      <c r="AC7" s="296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99" t="s">
        <v>49</v>
      </c>
      <c r="BK7" s="300"/>
      <c r="BM7" s="101"/>
      <c r="BN7" s="268">
        <v>119.824</v>
      </c>
      <c r="BO7" s="269"/>
      <c r="BP7" s="269"/>
      <c r="BQ7" s="298"/>
      <c r="BS7" s="101"/>
      <c r="BT7" s="8"/>
      <c r="BU7" s="72"/>
      <c r="BY7" s="23"/>
      <c r="BZ7" s="53"/>
      <c r="CA7" s="54" t="s">
        <v>13</v>
      </c>
      <c r="CB7" s="70"/>
      <c r="CC7" s="56"/>
      <c r="CD7" s="56"/>
      <c r="CE7" s="58" t="s">
        <v>91</v>
      </c>
      <c r="CF7" s="56"/>
      <c r="CG7" s="56"/>
      <c r="CH7" s="70"/>
      <c r="CI7" s="15"/>
      <c r="CJ7" s="84"/>
    </row>
    <row r="8" spans="2:88" ht="21" customHeight="1">
      <c r="B8" s="55"/>
      <c r="C8" s="10"/>
      <c r="D8" s="10"/>
      <c r="E8" s="10"/>
      <c r="F8" s="10"/>
      <c r="G8" s="10"/>
      <c r="H8" s="10"/>
      <c r="I8" s="10"/>
      <c r="J8" s="10"/>
      <c r="K8" s="10"/>
      <c r="L8" s="61"/>
      <c r="R8" s="18" t="s">
        <v>21</v>
      </c>
      <c r="S8" s="67">
        <v>118.93</v>
      </c>
      <c r="U8" s="101"/>
      <c r="V8" s="244"/>
      <c r="W8" s="245"/>
      <c r="X8" s="245"/>
      <c r="Y8" s="12"/>
      <c r="AA8" s="101"/>
      <c r="AB8" s="295" t="s">
        <v>50</v>
      </c>
      <c r="AC8" s="296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9" t="s">
        <v>90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99" t="s">
        <v>50</v>
      </c>
      <c r="BK8" s="300"/>
      <c r="BM8" s="101"/>
      <c r="BN8" s="244"/>
      <c r="BO8" s="245"/>
      <c r="BP8" s="245"/>
      <c r="BQ8" s="12"/>
      <c r="BS8" s="101"/>
      <c r="BT8" s="21" t="s">
        <v>35</v>
      </c>
      <c r="BU8" s="22">
        <v>120.29</v>
      </c>
      <c r="BY8" s="23"/>
      <c r="BZ8" s="55"/>
      <c r="CA8" s="10"/>
      <c r="CB8" s="10"/>
      <c r="CC8" s="10"/>
      <c r="CD8" s="10"/>
      <c r="CE8" s="10"/>
      <c r="CF8" s="10"/>
      <c r="CG8" s="10"/>
      <c r="CH8" s="10"/>
      <c r="CI8" s="10"/>
      <c r="CJ8" s="61"/>
    </row>
    <row r="9" spans="2:88" ht="21" customHeight="1" thickBot="1">
      <c r="B9" s="85"/>
      <c r="C9" s="70"/>
      <c r="D9" s="70"/>
      <c r="E9" s="70"/>
      <c r="F9" s="70"/>
      <c r="G9" s="70"/>
      <c r="H9" s="70"/>
      <c r="I9" s="70"/>
      <c r="J9" s="70"/>
      <c r="K9" s="70"/>
      <c r="L9" s="84"/>
      <c r="R9" s="75"/>
      <c r="S9" s="76"/>
      <c r="T9" s="69"/>
      <c r="U9" s="102"/>
      <c r="V9" s="77"/>
      <c r="W9" s="121"/>
      <c r="X9" s="77"/>
      <c r="Y9" s="76"/>
      <c r="Z9" s="69"/>
      <c r="AA9" s="102"/>
      <c r="AB9" s="71"/>
      <c r="AC9" s="49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78"/>
      <c r="BK9" s="47"/>
      <c r="BL9" s="69"/>
      <c r="BM9" s="102"/>
      <c r="BN9" s="77"/>
      <c r="BO9" s="121"/>
      <c r="BP9" s="77"/>
      <c r="BQ9" s="76"/>
      <c r="BR9" s="69"/>
      <c r="BS9" s="102"/>
      <c r="BT9" s="81"/>
      <c r="BU9" s="82"/>
      <c r="BY9" s="23"/>
      <c r="BZ9" s="85"/>
      <c r="CA9" s="70"/>
      <c r="CB9" s="70"/>
      <c r="CC9" s="70"/>
      <c r="CD9" s="70"/>
      <c r="CE9" s="70"/>
      <c r="CF9" s="70"/>
      <c r="CG9" s="70"/>
      <c r="CH9" s="70"/>
      <c r="CI9" s="70"/>
      <c r="CJ9" s="84"/>
    </row>
    <row r="10" spans="2:88" ht="21" customHeight="1">
      <c r="B10" s="53"/>
      <c r="C10" s="86" t="s">
        <v>23</v>
      </c>
      <c r="D10" s="70"/>
      <c r="E10" s="70"/>
      <c r="F10" s="52"/>
      <c r="G10" s="187" t="s">
        <v>78</v>
      </c>
      <c r="H10" s="70"/>
      <c r="I10" s="70"/>
      <c r="J10" s="51" t="s">
        <v>24</v>
      </c>
      <c r="K10" s="246" t="s">
        <v>81</v>
      </c>
      <c r="L10" s="60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106" t="s">
        <v>33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53"/>
      <c r="CA10" s="86" t="s">
        <v>23</v>
      </c>
      <c r="CB10" s="70"/>
      <c r="CC10" s="70"/>
      <c r="CD10" s="52"/>
      <c r="CE10" s="187" t="s">
        <v>78</v>
      </c>
      <c r="CF10" s="70"/>
      <c r="CG10" s="70"/>
      <c r="CH10" s="51" t="s">
        <v>24</v>
      </c>
      <c r="CI10" s="246" t="s">
        <v>81</v>
      </c>
      <c r="CJ10" s="60"/>
    </row>
    <row r="11" spans="2:88" ht="21" customHeight="1">
      <c r="B11" s="53"/>
      <c r="C11" s="86" t="s">
        <v>26</v>
      </c>
      <c r="D11" s="70"/>
      <c r="E11" s="70"/>
      <c r="F11" s="52"/>
      <c r="G11" s="189" t="s">
        <v>67</v>
      </c>
      <c r="H11" s="70"/>
      <c r="I11" s="13"/>
      <c r="J11" s="51" t="s">
        <v>25</v>
      </c>
      <c r="K11" s="246" t="s">
        <v>40</v>
      </c>
      <c r="L11" s="60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79" t="s">
        <v>34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53"/>
      <c r="CA11" s="86" t="s">
        <v>26</v>
      </c>
      <c r="CB11" s="70"/>
      <c r="CC11" s="70"/>
      <c r="CD11" s="52"/>
      <c r="CE11" s="189" t="s">
        <v>67</v>
      </c>
      <c r="CF11" s="70"/>
      <c r="CG11" s="13"/>
      <c r="CH11" s="51" t="s">
        <v>25</v>
      </c>
      <c r="CI11" s="246" t="s">
        <v>40</v>
      </c>
      <c r="CJ11" s="60"/>
    </row>
    <row r="12" spans="2:88" ht="21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R12" s="1"/>
      <c r="S12" s="1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79" t="s">
        <v>41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W14" s="1"/>
      <c r="BX14" s="1"/>
      <c r="BY14" s="1"/>
      <c r="BZ14" s="1"/>
      <c r="CH14" s="1"/>
      <c r="CI14" s="1"/>
      <c r="CJ14" s="1"/>
      <c r="CK14" s="1"/>
    </row>
    <row r="15" ht="18" customHeight="1">
      <c r="AS15" s="23"/>
    </row>
    <row r="16" ht="18" customHeight="1">
      <c r="AS16" s="23"/>
    </row>
    <row r="17" spans="2:6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3"/>
      <c r="BM17" s="260" t="s">
        <v>92</v>
      </c>
    </row>
    <row r="18" spans="2:65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BJ18" s="117" t="s">
        <v>58</v>
      </c>
      <c r="BM18" s="261">
        <v>5234</v>
      </c>
    </row>
    <row r="19" spans="2:89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"/>
      <c r="Q19" s="111"/>
      <c r="T19" s="1"/>
      <c r="X19" s="117" t="s">
        <v>5</v>
      </c>
      <c r="AF19" s="23"/>
      <c r="AG19" s="23"/>
      <c r="AI19" s="23"/>
      <c r="AK19" s="23"/>
      <c r="AZ19" s="23"/>
      <c r="BA19" s="23"/>
      <c r="BB19" s="23"/>
      <c r="BC19" s="23"/>
      <c r="BD19" s="23"/>
      <c r="BE19" s="116">
        <v>5</v>
      </c>
      <c r="BF19" s="23"/>
      <c r="BG19" s="23"/>
      <c r="BI19" s="23"/>
      <c r="BL19" s="23"/>
      <c r="BN19" s="23"/>
      <c r="BP19" s="23"/>
      <c r="BQ19" s="255">
        <v>119.79</v>
      </c>
      <c r="BT19" s="1"/>
      <c r="BU19" s="1"/>
      <c r="BX19" s="1"/>
      <c r="BY19" s="1"/>
      <c r="BZ19" s="1"/>
      <c r="CH19" s="1"/>
      <c r="CI19" s="1"/>
      <c r="CJ19" s="1"/>
      <c r="CK19" s="1"/>
    </row>
    <row r="20" spans="2:89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P20" s="23"/>
      <c r="Q20" s="23"/>
      <c r="R20" s="23"/>
      <c r="S20" s="23"/>
      <c r="W20" s="23"/>
      <c r="X20" s="23"/>
      <c r="Y20" s="23"/>
      <c r="Z20" s="23"/>
      <c r="AA20" s="23"/>
      <c r="AG20" s="23"/>
      <c r="AH20" s="23"/>
      <c r="AI20" s="23"/>
      <c r="AJ20" s="23"/>
      <c r="AL20" s="23"/>
      <c r="AM20" s="23"/>
      <c r="AN20" s="23"/>
      <c r="AP20" s="23"/>
      <c r="AS20" s="23"/>
      <c r="AU20" s="23"/>
      <c r="AV20" s="23"/>
      <c r="AZ20" s="23"/>
      <c r="BA20" s="23"/>
      <c r="BB20" s="23"/>
      <c r="BC20" s="23"/>
      <c r="BD20" s="23"/>
      <c r="BE20" s="23"/>
      <c r="BF20" s="23"/>
      <c r="BG20" s="23"/>
      <c r="BJ20" s="23"/>
      <c r="BO20" s="26"/>
      <c r="BR20" s="25"/>
      <c r="BS20" s="25"/>
      <c r="BX20" s="1"/>
      <c r="BY20" s="1"/>
      <c r="BZ20" s="1"/>
      <c r="CH20" s="1"/>
      <c r="CI20" s="1"/>
      <c r="CJ20" s="1"/>
      <c r="CK20" s="1"/>
    </row>
    <row r="21" spans="2:89" ht="18" customHeight="1">
      <c r="B21" s="1"/>
      <c r="C21" s="1"/>
      <c r="D21" s="1"/>
      <c r="E21" s="1"/>
      <c r="F21" s="1"/>
      <c r="H21" s="1"/>
      <c r="I21" s="1"/>
      <c r="J21" s="1"/>
      <c r="K21" s="1"/>
      <c r="L21" s="1"/>
      <c r="N21" s="23"/>
      <c r="V21" s="23"/>
      <c r="W21" s="23"/>
      <c r="X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V21" s="26"/>
      <c r="AZ21" s="23"/>
      <c r="BA21" s="23"/>
      <c r="BB21" s="23"/>
      <c r="BC21" s="23"/>
      <c r="BD21" s="23"/>
      <c r="BE21" s="23"/>
      <c r="BF21" s="23"/>
      <c r="BG21" s="23"/>
      <c r="BO21" s="23"/>
      <c r="BP21" s="23"/>
      <c r="BQ21" s="23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H22" s="1"/>
      <c r="I22" s="1"/>
      <c r="J22" s="1"/>
      <c r="K22" s="1"/>
      <c r="L22" s="1"/>
      <c r="O22" s="114" t="s">
        <v>53</v>
      </c>
      <c r="Q22" s="24"/>
      <c r="S22" s="23"/>
      <c r="U22" s="23"/>
      <c r="V22" s="23"/>
      <c r="X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V22" s="26"/>
      <c r="BA22" s="23"/>
      <c r="BB22" s="23"/>
      <c r="BC22" s="23"/>
      <c r="BD22" s="23"/>
      <c r="BE22" s="23"/>
      <c r="BF22" s="23"/>
      <c r="BG22" s="23"/>
      <c r="BL22" s="107">
        <v>6</v>
      </c>
      <c r="BN22" s="23"/>
      <c r="BQ22" s="23"/>
      <c r="BT22" s="24"/>
      <c r="BU22" s="23"/>
      <c r="BX22" s="1"/>
      <c r="BY22" s="1"/>
      <c r="BZ22" s="1"/>
      <c r="CH22" s="1"/>
      <c r="CI22" s="1"/>
      <c r="CJ22" s="1"/>
      <c r="CK22" s="1"/>
    </row>
    <row r="23" spans="2:74" ht="18" customHeight="1">
      <c r="B23" s="1"/>
      <c r="C23" s="1"/>
      <c r="D23" s="1"/>
      <c r="E23" s="1"/>
      <c r="F23" s="1"/>
      <c r="H23" s="1"/>
      <c r="I23" s="1"/>
      <c r="J23" s="1"/>
      <c r="K23" s="1"/>
      <c r="L23" s="1"/>
      <c r="Q23" s="23"/>
      <c r="R23" s="23"/>
      <c r="S23" s="107">
        <v>4</v>
      </c>
      <c r="T23" s="23"/>
      <c r="U23" s="23"/>
      <c r="V23" s="23"/>
      <c r="W23" s="23"/>
      <c r="Z23" s="23"/>
      <c r="AA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S23" s="24"/>
      <c r="AT23" s="23"/>
      <c r="AV23" s="24"/>
      <c r="AW23" s="23"/>
      <c r="AZ23" s="23"/>
      <c r="BA23" s="23"/>
      <c r="BB23" s="23"/>
      <c r="BC23" s="23"/>
      <c r="BD23" s="23"/>
      <c r="BE23" s="23"/>
      <c r="BF23" s="23"/>
      <c r="BG23" s="23"/>
      <c r="BI23" s="23"/>
      <c r="BJ23" s="23"/>
      <c r="BL23" s="23"/>
      <c r="BN23" s="23"/>
      <c r="BO23" s="23"/>
      <c r="BP23" s="23"/>
      <c r="BS23" s="23"/>
      <c r="BT23" s="23"/>
      <c r="BU23" s="23"/>
      <c r="BV23" s="23"/>
    </row>
    <row r="24" spans="15:86" ht="18" customHeight="1">
      <c r="O24" s="23"/>
      <c r="Q24" s="23"/>
      <c r="R24" s="23"/>
      <c r="S24" s="23"/>
      <c r="AA24" s="24"/>
      <c r="AD24" s="23"/>
      <c r="AE24" s="23"/>
      <c r="AF24" s="23"/>
      <c r="AG24" s="23"/>
      <c r="AH24" s="23"/>
      <c r="AI24" s="23"/>
      <c r="AJ24" s="23"/>
      <c r="AK24" s="23"/>
      <c r="AL24" s="23"/>
      <c r="AV24" s="26"/>
      <c r="AZ24" s="23"/>
      <c r="BA24" s="23"/>
      <c r="BB24" s="23"/>
      <c r="BC24" s="23"/>
      <c r="BD24" s="23"/>
      <c r="BE24" s="23"/>
      <c r="BF24" s="23"/>
      <c r="BG24" s="23"/>
      <c r="BP24" s="23"/>
      <c r="BR24" s="23"/>
      <c r="BS24" s="23"/>
      <c r="BT24" s="23"/>
      <c r="BV24" s="23"/>
      <c r="BW24" s="24"/>
      <c r="CH24" s="28" t="s">
        <v>35</v>
      </c>
    </row>
    <row r="25" spans="12:79" ht="18" customHeight="1">
      <c r="L25" s="107">
        <v>1</v>
      </c>
      <c r="O25" s="107">
        <v>2</v>
      </c>
      <c r="Q25" s="23"/>
      <c r="T25" s="23"/>
      <c r="AA25" s="26"/>
      <c r="AD25" s="23"/>
      <c r="AE25" s="23"/>
      <c r="AF25" s="23"/>
      <c r="AG25" s="23"/>
      <c r="AH25" s="23"/>
      <c r="AI25" s="23"/>
      <c r="AJ25" s="23"/>
      <c r="AK25" s="23"/>
      <c r="AL25" s="23"/>
      <c r="AV25" s="26"/>
      <c r="AZ25" s="23"/>
      <c r="BA25" s="23"/>
      <c r="BB25" s="23"/>
      <c r="BC25" s="23"/>
      <c r="BD25" s="23"/>
      <c r="BE25" s="23"/>
      <c r="BF25" s="23"/>
      <c r="BG25" s="23"/>
      <c r="BR25" s="23"/>
      <c r="CA25" s="107">
        <v>8</v>
      </c>
    </row>
    <row r="26" spans="1:89" ht="18" customHeight="1">
      <c r="A26" s="30"/>
      <c r="B26" s="30"/>
      <c r="H26" s="23"/>
      <c r="I26" s="23"/>
      <c r="J26" s="23"/>
      <c r="K26" s="23"/>
      <c r="L26" s="23"/>
      <c r="M26" s="23"/>
      <c r="N26" s="23"/>
      <c r="O26" s="23"/>
      <c r="P26" s="23"/>
      <c r="Q26" s="23"/>
      <c r="S26" s="23"/>
      <c r="T26" s="27"/>
      <c r="W26" s="23"/>
      <c r="Y26" s="23"/>
      <c r="AA26" s="26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S26" s="24"/>
      <c r="AV26" s="26"/>
      <c r="AZ26" s="23"/>
      <c r="BA26" s="23"/>
      <c r="BB26" s="23"/>
      <c r="BC26" s="23"/>
      <c r="BD26" s="23"/>
      <c r="BE26" s="23"/>
      <c r="BF26" s="23"/>
      <c r="BG26" s="23"/>
      <c r="BN26" s="23"/>
      <c r="BO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J26" s="30"/>
      <c r="CK26" s="30"/>
    </row>
    <row r="27" spans="1:76" ht="18" customHeight="1">
      <c r="A27" s="30"/>
      <c r="P27" s="23"/>
      <c r="AA27" s="26"/>
      <c r="AD27" s="23"/>
      <c r="AE27" s="23"/>
      <c r="AF27" s="23"/>
      <c r="AG27" s="23"/>
      <c r="AH27" s="23"/>
      <c r="AI27" s="23"/>
      <c r="AJ27" s="23"/>
      <c r="AK27" s="23"/>
      <c r="AL27" s="23"/>
      <c r="AN27" s="26"/>
      <c r="AV27" s="26"/>
      <c r="AW27" s="23"/>
      <c r="AZ27" s="23"/>
      <c r="BA27" s="23"/>
      <c r="BB27" s="23"/>
      <c r="BC27" s="23"/>
      <c r="BD27" s="23"/>
      <c r="BE27" s="23"/>
      <c r="BF27" s="23"/>
      <c r="BG27" s="23"/>
      <c r="BM27" s="23"/>
      <c r="BV27" s="23"/>
      <c r="BX27" s="107">
        <v>7</v>
      </c>
    </row>
    <row r="28" spans="1:76" ht="18" customHeight="1">
      <c r="A28" s="30"/>
      <c r="D28" s="31" t="s">
        <v>21</v>
      </c>
      <c r="O28" s="23"/>
      <c r="P28" s="23"/>
      <c r="Q28" s="23"/>
      <c r="R28" s="23"/>
      <c r="T28" s="23"/>
      <c r="AA28" s="26"/>
      <c r="AD28" s="23"/>
      <c r="AE28" s="23"/>
      <c r="AF28" s="23"/>
      <c r="AG28" s="23"/>
      <c r="AH28" s="23"/>
      <c r="AI28" s="23"/>
      <c r="AJ28" s="23"/>
      <c r="AK28" s="23"/>
      <c r="AL28" s="23"/>
      <c r="AW28" s="23"/>
      <c r="AZ28" s="23"/>
      <c r="BA28" s="23"/>
      <c r="BB28" s="23"/>
      <c r="BC28" s="23"/>
      <c r="BD28" s="23"/>
      <c r="BE28" s="23"/>
      <c r="BF28" s="23"/>
      <c r="BG28" s="23"/>
      <c r="BS28" s="23"/>
      <c r="BU28" s="23"/>
      <c r="BV28" s="23"/>
      <c r="BW28" s="23"/>
      <c r="BX28" s="23"/>
    </row>
    <row r="29" spans="10:88" ht="18" customHeight="1">
      <c r="J29" s="23"/>
      <c r="L29" s="23"/>
      <c r="N29" s="23"/>
      <c r="P29" s="107">
        <v>3</v>
      </c>
      <c r="Q29" s="23"/>
      <c r="S29" s="23"/>
      <c r="U29" s="23"/>
      <c r="Y29" s="23"/>
      <c r="AA29" s="26"/>
      <c r="AD29" s="23"/>
      <c r="AE29" s="23"/>
      <c r="AF29" s="23"/>
      <c r="AG29" s="23"/>
      <c r="AH29" s="23"/>
      <c r="AI29" s="23"/>
      <c r="AJ29" s="23"/>
      <c r="AK29" s="23"/>
      <c r="AL29" s="23"/>
      <c r="AS29" s="24"/>
      <c r="AW29" s="23"/>
      <c r="AZ29" s="23"/>
      <c r="BA29" s="23"/>
      <c r="BB29" s="23"/>
      <c r="BC29" s="23"/>
      <c r="BD29" s="23"/>
      <c r="BE29" s="23"/>
      <c r="BF29" s="23"/>
      <c r="BG29" s="23"/>
      <c r="BL29" s="23"/>
      <c r="BM29" s="23"/>
      <c r="BN29" s="23"/>
      <c r="BP29" s="23"/>
      <c r="BQ29" s="23"/>
      <c r="BR29" s="23"/>
      <c r="BS29" s="23"/>
      <c r="BY29" s="23"/>
      <c r="CA29" s="23"/>
      <c r="CB29" s="23"/>
      <c r="CJ29" s="30"/>
    </row>
    <row r="30" spans="17:59" ht="18" customHeight="1">
      <c r="Q30" s="23"/>
      <c r="T30" s="23"/>
      <c r="AA30" s="26"/>
      <c r="AD30" s="23"/>
      <c r="AE30" s="23"/>
      <c r="AF30" s="23"/>
      <c r="AG30" s="23"/>
      <c r="AH30" s="23"/>
      <c r="AI30" s="23"/>
      <c r="AJ30" s="23"/>
      <c r="AK30" s="23"/>
      <c r="AL30" s="23"/>
      <c r="AZ30" s="23"/>
      <c r="BA30" s="23"/>
      <c r="BB30" s="24"/>
      <c r="BC30" s="23"/>
      <c r="BD30" s="23"/>
      <c r="BE30" s="23"/>
      <c r="BF30" s="23"/>
      <c r="BG30" s="23"/>
    </row>
    <row r="31" spans="17:73" ht="18" customHeight="1">
      <c r="Q31" s="236" t="s">
        <v>87</v>
      </c>
      <c r="S31" s="23"/>
      <c r="T31" s="23"/>
      <c r="AA31" s="24"/>
      <c r="AD31" s="23"/>
      <c r="AE31" s="23"/>
      <c r="AF31" s="23"/>
      <c r="AG31" s="23"/>
      <c r="AH31" s="23"/>
      <c r="AI31" s="23"/>
      <c r="AJ31" s="23"/>
      <c r="AK31" s="23"/>
      <c r="AL31" s="23"/>
      <c r="AZ31" s="23"/>
      <c r="BA31" s="23"/>
      <c r="BB31" s="24"/>
      <c r="BC31" s="23"/>
      <c r="BD31" s="23"/>
      <c r="BE31" s="23"/>
      <c r="BG31" s="23"/>
      <c r="BH31" s="23"/>
      <c r="BI31" s="23"/>
      <c r="BL31" s="23"/>
      <c r="BT31" s="115" t="s">
        <v>44</v>
      </c>
      <c r="BU31" s="23"/>
    </row>
    <row r="32" spans="11:87" ht="18" customHeight="1">
      <c r="K32" s="1"/>
      <c r="AP32" s="236" t="s">
        <v>86</v>
      </c>
      <c r="BB32" s="23"/>
      <c r="BC32" s="23"/>
      <c r="BD32" s="23"/>
      <c r="BE32" s="23"/>
      <c r="BF32" s="23"/>
      <c r="BG32" s="23"/>
      <c r="BH32" s="23"/>
      <c r="BI32" s="23"/>
      <c r="CI32" s="32"/>
    </row>
    <row r="33" spans="14:87" ht="18" customHeight="1">
      <c r="N33" s="23"/>
      <c r="T33" s="23"/>
      <c r="X33" s="23"/>
      <c r="Y33" s="23"/>
      <c r="Z33" s="23"/>
      <c r="AA33" s="116" t="s">
        <v>45</v>
      </c>
      <c r="AD33" s="116" t="s">
        <v>57</v>
      </c>
      <c r="AL33" s="23"/>
      <c r="AZ33" s="23"/>
      <c r="BA33" s="23"/>
      <c r="BB33" s="23"/>
      <c r="BC33" s="23"/>
      <c r="BD33" s="23"/>
      <c r="BE33" s="23"/>
      <c r="BF33" s="23"/>
      <c r="BG33" s="23"/>
      <c r="BI33" s="23"/>
      <c r="CI33" s="32"/>
    </row>
    <row r="34" spans="15:87" ht="18" customHeight="1">
      <c r="O34" s="23"/>
      <c r="S34" s="23"/>
      <c r="Y34" s="23"/>
      <c r="Z34" s="23"/>
      <c r="AA34" s="23"/>
      <c r="AC34" s="26"/>
      <c r="AD34" s="23"/>
      <c r="AE34" s="23"/>
      <c r="AF34" s="23"/>
      <c r="AG34" s="23"/>
      <c r="AH34" s="23"/>
      <c r="AI34" s="23"/>
      <c r="AJ34" s="23"/>
      <c r="AK34" s="23"/>
      <c r="AP34" s="23"/>
      <c r="AZ34" s="23"/>
      <c r="BA34" s="23"/>
      <c r="BB34" s="23"/>
      <c r="BC34" s="23"/>
      <c r="BD34" s="23"/>
      <c r="BE34" s="23"/>
      <c r="BF34" s="23"/>
      <c r="BG34" s="23"/>
      <c r="BL34" s="23"/>
      <c r="BU34" s="29"/>
      <c r="BY34" s="23"/>
      <c r="CA34" s="23"/>
      <c r="CI34" s="32"/>
    </row>
    <row r="35" spans="20:47" ht="18" customHeight="1">
      <c r="T35" s="23"/>
      <c r="AB35" s="23"/>
      <c r="AD35" s="23"/>
      <c r="AE35" s="23"/>
      <c r="AF35" s="23"/>
      <c r="AG35" s="23"/>
      <c r="AH35" s="23"/>
      <c r="AI35" s="23"/>
      <c r="AJ35" s="23"/>
      <c r="AL35" s="23"/>
      <c r="AU35" s="257">
        <v>119.568</v>
      </c>
    </row>
    <row r="36" spans="24:89" ht="18" customHeight="1">
      <c r="X36" s="23"/>
      <c r="Y36" s="23"/>
      <c r="Z36" s="23"/>
      <c r="AA36" s="23"/>
      <c r="AE36" s="23"/>
      <c r="AK36" s="260" t="s">
        <v>92</v>
      </c>
      <c r="AS36" s="118" t="s">
        <v>43</v>
      </c>
      <c r="AZ36" s="23"/>
      <c r="BB36" s="23"/>
      <c r="BC36" s="23"/>
      <c r="BD36" s="23"/>
      <c r="BE36" s="23"/>
      <c r="BF36" s="23"/>
      <c r="BG36" s="23"/>
      <c r="BQ36" s="23"/>
      <c r="CK36" s="24"/>
    </row>
    <row r="37" spans="19:45" ht="18" customHeight="1">
      <c r="S37" s="23"/>
      <c r="T37" s="25"/>
      <c r="U37" s="25"/>
      <c r="W37" s="23"/>
      <c r="X37" s="23"/>
      <c r="AA37" s="1"/>
      <c r="AC37" s="23"/>
      <c r="AD37" s="23"/>
      <c r="AE37" s="23"/>
      <c r="AF37" s="23"/>
      <c r="AG37" s="23"/>
      <c r="AH37" s="23"/>
      <c r="AK37" s="261">
        <v>5235</v>
      </c>
      <c r="AS37" s="248" t="s">
        <v>85</v>
      </c>
    </row>
    <row r="38" ht="18" customHeight="1">
      <c r="Q38" s="256">
        <v>119.24</v>
      </c>
    </row>
    <row r="39" ht="18" customHeight="1"/>
    <row r="40" ht="18" customHeight="1"/>
    <row r="41" spans="7:83" ht="18" customHeight="1">
      <c r="G41" s="249" t="s">
        <v>83</v>
      </c>
      <c r="CE41" s="249" t="s">
        <v>84</v>
      </c>
    </row>
    <row r="42" ht="18" customHeight="1"/>
    <row r="43" ht="18" customHeight="1"/>
    <row r="44" ht="18" customHeight="1"/>
    <row r="45" spans="2:88" ht="21" customHeight="1" thickBot="1">
      <c r="B45" s="33" t="s">
        <v>6</v>
      </c>
      <c r="C45" s="34" t="s">
        <v>7</v>
      </c>
      <c r="D45" s="34" t="s">
        <v>8</v>
      </c>
      <c r="E45" s="34" t="s">
        <v>9</v>
      </c>
      <c r="F45" s="235" t="s">
        <v>10</v>
      </c>
      <c r="G45" s="35"/>
      <c r="H45" s="34" t="s">
        <v>6</v>
      </c>
      <c r="I45" s="34" t="s">
        <v>7</v>
      </c>
      <c r="J45" s="34" t="s">
        <v>8</v>
      </c>
      <c r="K45" s="34" t="s">
        <v>9</v>
      </c>
      <c r="L45" s="235" t="s">
        <v>10</v>
      </c>
      <c r="M45" s="238"/>
      <c r="N45" s="34" t="s">
        <v>6</v>
      </c>
      <c r="O45" s="34" t="s">
        <v>7</v>
      </c>
      <c r="P45" s="34" t="s">
        <v>8</v>
      </c>
      <c r="Q45" s="34" t="s">
        <v>9</v>
      </c>
      <c r="R45" s="122" t="s">
        <v>10</v>
      </c>
      <c r="S45" s="292" t="s">
        <v>56</v>
      </c>
      <c r="T45" s="293"/>
      <c r="U45" s="293"/>
      <c r="V45" s="294"/>
      <c r="BZ45" s="33" t="s">
        <v>6</v>
      </c>
      <c r="CA45" s="34" t="s">
        <v>7</v>
      </c>
      <c r="CB45" s="34" t="s">
        <v>8</v>
      </c>
      <c r="CC45" s="34" t="s">
        <v>9</v>
      </c>
      <c r="CD45" s="235" t="s">
        <v>10</v>
      </c>
      <c r="CE45" s="35"/>
      <c r="CF45" s="34" t="s">
        <v>6</v>
      </c>
      <c r="CG45" s="34" t="s">
        <v>7</v>
      </c>
      <c r="CH45" s="34" t="s">
        <v>8</v>
      </c>
      <c r="CI45" s="34" t="s">
        <v>9</v>
      </c>
      <c r="CJ45" s="250" t="s">
        <v>10</v>
      </c>
    </row>
    <row r="46" spans="2:88" ht="21" customHeight="1" thickTop="1">
      <c r="B46" s="36"/>
      <c r="C46" s="4"/>
      <c r="D46" s="4"/>
      <c r="E46" s="4"/>
      <c r="F46" s="4"/>
      <c r="G46" s="132" t="s">
        <v>97</v>
      </c>
      <c r="H46" s="4"/>
      <c r="I46" s="4"/>
      <c r="J46" s="4"/>
      <c r="K46" s="4"/>
      <c r="L46" s="4"/>
      <c r="M46" s="240"/>
      <c r="N46" s="4"/>
      <c r="O46" s="4"/>
      <c r="P46" s="4"/>
      <c r="Q46" s="4"/>
      <c r="R46" s="132" t="s">
        <v>74</v>
      </c>
      <c r="S46" s="4"/>
      <c r="T46" s="4"/>
      <c r="U46" s="4"/>
      <c r="V46" s="5"/>
      <c r="BZ46" s="6"/>
      <c r="CA46" s="37"/>
      <c r="CB46" s="37"/>
      <c r="CC46" s="37"/>
      <c r="CD46" s="37"/>
      <c r="CE46" s="132" t="s">
        <v>97</v>
      </c>
      <c r="CF46" s="37"/>
      <c r="CG46" s="37"/>
      <c r="CH46" s="37"/>
      <c r="CI46" s="37"/>
      <c r="CJ46" s="5"/>
    </row>
    <row r="47" spans="2:88" ht="21" customHeight="1">
      <c r="B47" s="38"/>
      <c r="C47" s="39"/>
      <c r="D47" s="39"/>
      <c r="E47" s="39"/>
      <c r="F47" s="126"/>
      <c r="G47" s="231"/>
      <c r="H47" s="39"/>
      <c r="I47" s="39"/>
      <c r="J47" s="39"/>
      <c r="K47" s="39"/>
      <c r="L47" s="123"/>
      <c r="M47" s="239"/>
      <c r="N47" s="39"/>
      <c r="O47" s="39"/>
      <c r="P47" s="39"/>
      <c r="Q47" s="39"/>
      <c r="R47" s="123"/>
      <c r="S47" s="241"/>
      <c r="T47" s="110"/>
      <c r="U47" s="110"/>
      <c r="V47" s="237"/>
      <c r="BZ47" s="38"/>
      <c r="CA47" s="39"/>
      <c r="CB47" s="39"/>
      <c r="CC47" s="39"/>
      <c r="CD47" s="123"/>
      <c r="CE47" s="231"/>
      <c r="CF47" s="39"/>
      <c r="CG47" s="39"/>
      <c r="CH47" s="39"/>
      <c r="CI47" s="39"/>
      <c r="CJ47" s="251"/>
    </row>
    <row r="48" spans="2:88" ht="21" customHeight="1">
      <c r="B48" s="108"/>
      <c r="C48" s="14"/>
      <c r="D48" s="39"/>
      <c r="E48" s="43"/>
      <c r="F48" s="124"/>
      <c r="G48" s="232"/>
      <c r="H48" s="139">
        <v>2</v>
      </c>
      <c r="I48" s="20">
        <v>119.227</v>
      </c>
      <c r="J48" s="41">
        <v>51</v>
      </c>
      <c r="K48" s="42">
        <f>I48+J48*0.001</f>
        <v>119.278</v>
      </c>
      <c r="L48" s="264" t="s">
        <v>96</v>
      </c>
      <c r="M48" s="232"/>
      <c r="N48" s="112" t="s">
        <v>45</v>
      </c>
      <c r="O48" s="258">
        <v>0.111</v>
      </c>
      <c r="P48" s="259">
        <v>-42</v>
      </c>
      <c r="Q48" s="258">
        <f>O48+P48*0.001</f>
        <v>0.069</v>
      </c>
      <c r="R48" s="124" t="s">
        <v>55</v>
      </c>
      <c r="S48" s="242" t="s">
        <v>75</v>
      </c>
      <c r="T48" s="1"/>
      <c r="U48" s="1"/>
      <c r="V48" s="128"/>
      <c r="BZ48" s="140">
        <v>5</v>
      </c>
      <c r="CA48" s="113">
        <v>119.667</v>
      </c>
      <c r="CB48" s="41">
        <v>51</v>
      </c>
      <c r="CC48" s="42">
        <f>CA48+CB48*0.001</f>
        <v>119.718</v>
      </c>
      <c r="CD48" s="264" t="s">
        <v>96</v>
      </c>
      <c r="CE48" s="232"/>
      <c r="CF48" s="39"/>
      <c r="CG48" s="39"/>
      <c r="CH48" s="39"/>
      <c r="CI48" s="39"/>
      <c r="CJ48" s="252"/>
    </row>
    <row r="49" spans="2:88" ht="21" customHeight="1">
      <c r="B49" s="108"/>
      <c r="C49" s="14"/>
      <c r="D49" s="39"/>
      <c r="E49" s="43"/>
      <c r="F49" s="124"/>
      <c r="G49" s="232"/>
      <c r="H49" s="39"/>
      <c r="I49" s="39"/>
      <c r="J49" s="39"/>
      <c r="K49" s="39"/>
      <c r="L49" s="124"/>
      <c r="M49" s="232"/>
      <c r="N49" s="112" t="s">
        <v>77</v>
      </c>
      <c r="O49" s="258">
        <v>119.354</v>
      </c>
      <c r="P49" s="259">
        <v>-42</v>
      </c>
      <c r="Q49" s="258">
        <f>O49+P49*0.001</f>
        <v>119.312</v>
      </c>
      <c r="R49" s="124"/>
      <c r="S49" s="243"/>
      <c r="T49" s="1"/>
      <c r="U49" s="1"/>
      <c r="V49" s="128"/>
      <c r="BZ49" s="38"/>
      <c r="CA49" s="39"/>
      <c r="CB49" s="39"/>
      <c r="CC49" s="39"/>
      <c r="CD49" s="124"/>
      <c r="CE49" s="232"/>
      <c r="CF49" s="39"/>
      <c r="CG49" s="39"/>
      <c r="CH49" s="39"/>
      <c r="CI49" s="39"/>
      <c r="CJ49" s="252"/>
    </row>
    <row r="50" spans="2:88" ht="21" customHeight="1">
      <c r="B50" s="138">
        <v>1</v>
      </c>
      <c r="C50" s="40">
        <v>119.179</v>
      </c>
      <c r="D50" s="41">
        <v>51</v>
      </c>
      <c r="E50" s="42">
        <f>C50+D50*0.001</f>
        <v>119.23</v>
      </c>
      <c r="F50" s="264" t="s">
        <v>96</v>
      </c>
      <c r="G50" s="233"/>
      <c r="H50" s="139">
        <v>3</v>
      </c>
      <c r="I50" s="20">
        <v>119.235</v>
      </c>
      <c r="J50" s="41">
        <v>51</v>
      </c>
      <c r="K50" s="42">
        <f>I50+J50*0.001</f>
        <v>119.286</v>
      </c>
      <c r="L50" s="124" t="s">
        <v>55</v>
      </c>
      <c r="M50" s="233"/>
      <c r="N50" s="39"/>
      <c r="O50" s="39"/>
      <c r="P50" s="39"/>
      <c r="Q50" s="39"/>
      <c r="R50" s="124"/>
      <c r="S50" s="243"/>
      <c r="T50" s="1"/>
      <c r="U50" s="1"/>
      <c r="V50" s="128"/>
      <c r="AS50" s="104" t="s">
        <v>32</v>
      </c>
      <c r="BZ50" s="141">
        <v>6</v>
      </c>
      <c r="CA50" s="20">
        <v>119.743</v>
      </c>
      <c r="CB50" s="41">
        <v>-51</v>
      </c>
      <c r="CC50" s="42">
        <f>CA50+CB50*0.001</f>
        <v>119.692</v>
      </c>
      <c r="CD50" s="264" t="s">
        <v>96</v>
      </c>
      <c r="CE50" s="233"/>
      <c r="CF50" s="142">
        <v>8</v>
      </c>
      <c r="CG50" s="40">
        <v>119.903</v>
      </c>
      <c r="CH50" s="41">
        <v>-51</v>
      </c>
      <c r="CI50" s="42">
        <f>CG50+CH50*0.001</f>
        <v>119.852</v>
      </c>
      <c r="CJ50" s="265" t="s">
        <v>96</v>
      </c>
    </row>
    <row r="51" spans="2:88" ht="21" customHeight="1">
      <c r="B51" s="108"/>
      <c r="C51" s="14"/>
      <c r="D51" s="39"/>
      <c r="E51" s="43"/>
      <c r="F51" s="124"/>
      <c r="G51" s="233"/>
      <c r="H51" s="39"/>
      <c r="I51" s="39"/>
      <c r="J51" s="39"/>
      <c r="K51" s="39"/>
      <c r="L51" s="124"/>
      <c r="M51" s="233"/>
      <c r="N51" s="112" t="s">
        <v>57</v>
      </c>
      <c r="O51" s="258">
        <v>0.138</v>
      </c>
      <c r="P51" s="259">
        <v>-42</v>
      </c>
      <c r="Q51" s="258">
        <f>O51+P51*0.001</f>
        <v>0.096</v>
      </c>
      <c r="R51" s="124" t="s">
        <v>55</v>
      </c>
      <c r="S51" s="242" t="s">
        <v>76</v>
      </c>
      <c r="T51" s="1"/>
      <c r="U51" s="1"/>
      <c r="V51" s="128"/>
      <c r="AS51" s="79" t="s">
        <v>59</v>
      </c>
      <c r="BZ51" s="38"/>
      <c r="CA51" s="39"/>
      <c r="CB51" s="39"/>
      <c r="CC51" s="39"/>
      <c r="CD51" s="124"/>
      <c r="CE51" s="233"/>
      <c r="CF51" s="39"/>
      <c r="CG51" s="39"/>
      <c r="CH51" s="39"/>
      <c r="CI51" s="39"/>
      <c r="CJ51" s="252"/>
    </row>
    <row r="52" spans="2:88" ht="21" customHeight="1">
      <c r="B52" s="108"/>
      <c r="C52" s="14"/>
      <c r="D52" s="39"/>
      <c r="E52" s="43"/>
      <c r="F52" s="124"/>
      <c r="G52" s="233"/>
      <c r="H52" s="139">
        <v>4</v>
      </c>
      <c r="I52" s="20">
        <v>119.266</v>
      </c>
      <c r="J52" s="41">
        <v>51</v>
      </c>
      <c r="K52" s="42">
        <f>I52+J52*0.001</f>
        <v>119.31700000000001</v>
      </c>
      <c r="L52" s="264" t="s">
        <v>96</v>
      </c>
      <c r="M52" s="233"/>
      <c r="N52" s="112" t="s">
        <v>77</v>
      </c>
      <c r="O52" s="258">
        <v>119.381</v>
      </c>
      <c r="P52" s="259">
        <v>-42</v>
      </c>
      <c r="Q52" s="258">
        <f>O52+P52*0.001</f>
        <v>119.339</v>
      </c>
      <c r="R52" s="124"/>
      <c r="S52" s="243"/>
      <c r="T52" s="1"/>
      <c r="U52" s="1"/>
      <c r="V52" s="128"/>
      <c r="AS52" s="79" t="s">
        <v>60</v>
      </c>
      <c r="BZ52" s="141">
        <v>7</v>
      </c>
      <c r="CA52" s="130">
        <v>119.87</v>
      </c>
      <c r="CB52" s="41">
        <v>-51</v>
      </c>
      <c r="CC52" s="42">
        <f>CA52+CB52*0.001</f>
        <v>119.819</v>
      </c>
      <c r="CD52" s="264" t="s">
        <v>96</v>
      </c>
      <c r="CE52" s="233"/>
      <c r="CF52" s="39"/>
      <c r="CG52" s="39"/>
      <c r="CH52" s="39"/>
      <c r="CI52" s="39"/>
      <c r="CJ52" s="252"/>
    </row>
    <row r="53" spans="2:88" ht="21" customHeight="1" thickBot="1">
      <c r="B53" s="109"/>
      <c r="C53" s="45"/>
      <c r="D53" s="46"/>
      <c r="E53" s="46"/>
      <c r="F53" s="125"/>
      <c r="G53" s="234"/>
      <c r="H53" s="48"/>
      <c r="I53" s="45"/>
      <c r="J53" s="46"/>
      <c r="K53" s="46"/>
      <c r="L53" s="125"/>
      <c r="M53" s="234"/>
      <c r="N53" s="48"/>
      <c r="O53" s="45"/>
      <c r="P53" s="46"/>
      <c r="Q53" s="46"/>
      <c r="R53" s="125"/>
      <c r="S53" s="127"/>
      <c r="T53" s="69"/>
      <c r="U53" s="69"/>
      <c r="V53" s="129"/>
      <c r="AD53" s="93"/>
      <c r="AE53" s="94"/>
      <c r="BG53" s="93"/>
      <c r="BH53" s="94"/>
      <c r="BZ53" s="44"/>
      <c r="CA53" s="45"/>
      <c r="CB53" s="46"/>
      <c r="CC53" s="46"/>
      <c r="CD53" s="125"/>
      <c r="CE53" s="234"/>
      <c r="CF53" s="48"/>
      <c r="CG53" s="45"/>
      <c r="CH53" s="46"/>
      <c r="CI53" s="46"/>
      <c r="CJ53" s="253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1">
    <mergeCell ref="V6:Y6"/>
    <mergeCell ref="V7:Y7"/>
    <mergeCell ref="BJ6:BK6"/>
    <mergeCell ref="BJ7:BK7"/>
    <mergeCell ref="AB7:AC7"/>
    <mergeCell ref="AB6:AC6"/>
    <mergeCell ref="BN4:BQ4"/>
    <mergeCell ref="V2:Y2"/>
    <mergeCell ref="V3:Y3"/>
    <mergeCell ref="S45:V45"/>
    <mergeCell ref="AB8:AC8"/>
    <mergeCell ref="BN6:BQ6"/>
    <mergeCell ref="BN7:BQ7"/>
    <mergeCell ref="BJ8:BK8"/>
    <mergeCell ref="R3:S3"/>
    <mergeCell ref="V4:Y4"/>
    <mergeCell ref="BT3:BU3"/>
    <mergeCell ref="BJ3:BK3"/>
    <mergeCell ref="BN2:BQ2"/>
    <mergeCell ref="AB3:AC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K11 CI11" numberStoredAsText="1"/>
  </ignoredErrors>
  <drawing r:id="rId6"/>
  <legacyDrawing r:id="rId5"/>
  <oleObjects>
    <oleObject progId="Paint.Picture" shapeId="366410" r:id="rId1"/>
    <oleObject progId="Paint.Picture" shapeId="585301" r:id="rId2"/>
    <oleObject progId="Paint.Picture" shapeId="585337" r:id="rId3"/>
    <oleObject progId="Paint.Picture" shapeId="63190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2012-06-20T09:48:35Z</cp:lastPrinted>
  <dcterms:created xsi:type="dcterms:W3CDTF">2003-01-10T15:39:03Z</dcterms:created>
  <dcterms:modified xsi:type="dcterms:W3CDTF">2012-06-21T08:18:26Z</dcterms:modified>
  <cp:category/>
  <cp:version/>
  <cp:contentType/>
  <cp:contentStatus/>
</cp:coreProperties>
</file>