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activeTab="1"/>
  </bookViews>
  <sheets>
    <sheet name="Titul" sheetId="1" r:id="rId1"/>
    <sheet name="Bojkovice" sheetId="2" r:id="rId2"/>
  </sheets>
  <definedNames/>
  <calcPr fullCalcOnLoad="1"/>
</workbook>
</file>

<file path=xl/sharedStrings.xml><?xml version="1.0" encoding="utf-8"?>
<sst xmlns="http://schemas.openxmlformats.org/spreadsheetml/2006/main" count="206" uniqueCount="125">
  <si>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</si>
  <si>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</si>
  <si>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</si>
  <si>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</si>
  <si>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</si>
  <si>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</si>
  <si>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</si>
  <si>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</si>
  <si>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</si>
  <si>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</si>
  <si>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</si>
  <si>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</si>
  <si>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</si>
  <si>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</si>
  <si>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</si>
  <si>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</si>
  <si>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</si>
  <si>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5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</si>
  <si>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</si>
  <si>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</si>
  <si>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</si>
  <si>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</si>
  <si>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</si>
  <si>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</si>
  <si>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</si>
  <si>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</si>
  <si>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</si>
  <si>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</si>
  <si>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</si>
  <si>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</si>
  <si>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</si>
  <si>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</si>
  <si>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</si>
  <si>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</si>
  <si>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Počet pracovníků :</t>
  </si>
  <si>
    <t>Zjišťování  konce</t>
  </si>
  <si>
    <t>zast.</t>
  </si>
  <si>
    <t>vlaku :</t>
  </si>
  <si>
    <t>proj.</t>
  </si>
  <si>
    <t>Cestová</t>
  </si>
  <si>
    <t>Se 1</t>
  </si>
  <si>
    <t>Se 2</t>
  </si>
  <si>
    <t>Př L</t>
  </si>
  <si>
    <t>L</t>
  </si>
  <si>
    <t>Návěstidla -  ŽST</t>
  </si>
  <si>
    <t>Př S</t>
  </si>
  <si>
    <t>S</t>
  </si>
  <si>
    <t>elm</t>
  </si>
  <si>
    <t>rychlostní návěstní soustava</t>
  </si>
  <si>
    <t>1 a</t>
  </si>
  <si>
    <t>Směr  :  Nezdenice</t>
  </si>
  <si>
    <t>L 3</t>
  </si>
  <si>
    <t>L 5</t>
  </si>
  <si>
    <t>Hlavní  staniční  kolej</t>
  </si>
  <si>
    <t>Vjezd - odjezd - průjezd</t>
  </si>
  <si>
    <t>3a</t>
  </si>
  <si>
    <t>č. I,  úrovňové,  vnější</t>
  </si>
  <si>
    <t>pokračování traťové koleje</t>
  </si>
  <si>
    <t>Automatické  hradlo</t>
  </si>
  <si>
    <t>AH - 88A ( s návěstním bodem )</t>
  </si>
  <si>
    <t>Kód : 14</t>
  </si>
  <si>
    <t>Směr  :  Slavičín</t>
  </si>
  <si>
    <t>Oddílová  -  AH Pitín</t>
  </si>
  <si>
    <t>od  Slavičína</t>
  </si>
  <si>
    <t>km 137,143</t>
  </si>
  <si>
    <t>do  Slavičína</t>
  </si>
  <si>
    <t>Př Lo</t>
  </si>
  <si>
    <t>Př So</t>
  </si>
  <si>
    <t>Lo</t>
  </si>
  <si>
    <t>So</t>
  </si>
  <si>
    <t>Kód :  22</t>
  </si>
  <si>
    <t>Obvod  výpravčího  JOP</t>
  </si>
  <si>
    <t>samočinně činností</t>
  </si>
  <si>
    <t>zabezpečovacího zařízení</t>
  </si>
  <si>
    <t>Lc 91</t>
  </si>
  <si>
    <t>Sc 1a</t>
  </si>
  <si>
    <t>Sc 2</t>
  </si>
  <si>
    <t>Sc 3a</t>
  </si>
  <si>
    <t>Lc 1a</t>
  </si>
  <si>
    <t>Sc 1</t>
  </si>
  <si>
    <t>Sc 3</t>
  </si>
  <si>
    <t>Sc 5</t>
  </si>
  <si>
    <t>Se 3</t>
  </si>
  <si>
    <t>Se 4</t>
  </si>
  <si>
    <t>Vk 2</t>
  </si>
  <si>
    <t>Zjišťování konce</t>
  </si>
  <si>
    <t>Elektronické  stavědlo  ( JOP )</t>
  </si>
  <si>
    <t>ESA 11</t>
  </si>
  <si>
    <t>Bojkovice město z.</t>
  </si>
  <si>
    <t>Vk 1</t>
  </si>
  <si>
    <t>SVk 2</t>
  </si>
  <si>
    <t>EZ</t>
  </si>
  <si>
    <t>( Vk 1 )</t>
  </si>
  <si>
    <t>úrovňové,  vnější</t>
  </si>
  <si>
    <t>Začátek vlečky</t>
  </si>
  <si>
    <t>Vzájemně vyloučeny jsou pouze protisměrné jízdní cesty na tutéž kolej</t>
  </si>
  <si>
    <t>SVk 1</t>
  </si>
  <si>
    <t>Lc 3a</t>
  </si>
  <si>
    <t>( SVk 1 / SVk 2 )</t>
  </si>
  <si>
    <t>S 101</t>
  </si>
  <si>
    <t>Lc 101</t>
  </si>
  <si>
    <t>Km  129,424</t>
  </si>
  <si>
    <t>Vlečka č.:</t>
  </si>
  <si>
    <t>Zastávka Bojkovice město</t>
  </si>
  <si>
    <t>Km  130,757</t>
  </si>
  <si>
    <t>Ev. č. : 330050</t>
  </si>
  <si>
    <t>Účelová kolej SŽDC</t>
  </si>
  <si>
    <t>č. II a,  úrovňové, oboustranné</t>
  </si>
  <si>
    <t>č. II b,  úrovňové, jednostranné</t>
  </si>
  <si>
    <t>( 1 + 1a  =  394 m )</t>
  </si>
  <si>
    <t>( 3 + 3a  =  426 m )</t>
  </si>
  <si>
    <t>při jízdě do odbočky - není-li uvedeno jinak, rychlost 50 km/h</t>
  </si>
  <si>
    <t>km 129,623 = 0,000 vleč.</t>
  </si>
  <si>
    <t>( OZP )</t>
  </si>
  <si>
    <t>1  +  3</t>
  </si>
  <si>
    <t>1  +  1a</t>
  </si>
  <si>
    <t>1 b</t>
  </si>
  <si>
    <t>1 c</t>
  </si>
  <si>
    <t>celkem hrana u koleje 1 + 1a</t>
  </si>
  <si>
    <t>AH - 88A ( bez návěstního bodu )</t>
  </si>
  <si>
    <t>OZP - klíč pro obsluhu zastávky Pitín zastávka.</t>
  </si>
  <si>
    <t>KANGO</t>
  </si>
  <si>
    <t>129,593</t>
  </si>
  <si>
    <t>VII. / 2013</t>
  </si>
  <si>
    <t>Klíč slouží k zabezpečení jízd vlaků z ŽST Bojkovice na zastávku Pitín z. s návratem zpět do ŽST Bojkovice.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</si>
</sst>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sz val="18"/>
      <color indexed="10"/>
      <name val="Times New Roman CE"/>
      <family val="1"/>
    </font>
    <font>
      <b/>
      <sz val="20"/>
      <color indexed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Times New Roman CE"/>
      <family val="1"/>
    </font>
    <font>
      <sz val="16"/>
      <color indexed="16"/>
      <name val="Arial CE"/>
      <family val="0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0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26" xfId="20" applyNumberFormat="1" applyFont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49" fontId="39" fillId="0" borderId="23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right"/>
    </xf>
    <xf numFmtId="0" fontId="0" fillId="0" borderId="34" xfId="0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0" applyFont="1" applyFill="1" applyBorder="1" applyAlignment="1">
      <alignment horizontal="center"/>
      <protection/>
    </xf>
    <xf numFmtId="164" fontId="29" fillId="0" borderId="24" xfId="0" applyNumberFormat="1" applyFont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39" fillId="0" borderId="23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29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164" fontId="10" fillId="0" borderId="0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49" fontId="13" fillId="0" borderId="23" xfId="20" applyNumberFormat="1" applyFont="1" applyBorder="1" applyAlignment="1">
      <alignment horizontal="center" vertical="center"/>
      <protection/>
    </xf>
    <xf numFmtId="0" fontId="20" fillId="6" borderId="6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0" fillId="6" borderId="63" xfId="0" applyFont="1" applyFill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10" xfId="20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49" fontId="39" fillId="0" borderId="23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1" fontId="0" fillId="0" borderId="11" xfId="20" applyNumberFormat="1" applyFont="1" applyFill="1" applyBorder="1" applyAlignment="1">
      <alignment vertical="center"/>
      <protection/>
    </xf>
    <xf numFmtId="1" fontId="0" fillId="0" borderId="12" xfId="20" applyNumberFormat="1" applyFont="1" applyFill="1" applyBorder="1" applyAlignment="1">
      <alignment vertical="center"/>
      <protection/>
    </xf>
    <xf numFmtId="0" fontId="0" fillId="0" borderId="13" xfId="20" applyFont="1" applyFill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24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43" fillId="0" borderId="0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5" fillId="0" borderId="0" xfId="0" applyFont="1" applyBorder="1" applyAlignment="1">
      <alignment horizontal="center"/>
    </xf>
    <xf numFmtId="0" fontId="19" fillId="0" borderId="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19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1" fillId="0" borderId="8" xfId="0" applyNumberFormat="1" applyFont="1" applyFill="1" applyBorder="1" applyAlignment="1" quotePrefix="1">
      <alignment horizontal="center" vertical="center"/>
    </xf>
    <xf numFmtId="164" fontId="11" fillId="0" borderId="10" xfId="0" applyNumberFormat="1" applyFont="1" applyFill="1" applyBorder="1" applyAlignment="1" quotePrefix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4" fontId="51" fillId="0" borderId="24" xfId="20" applyNumberFormat="1" applyFont="1" applyFill="1" applyBorder="1" applyAlignment="1">
      <alignment horizontal="center" vertical="center"/>
      <protection/>
    </xf>
    <xf numFmtId="0" fontId="52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4" fontId="17" fillId="0" borderId="0" xfId="0" applyNumberFormat="1" applyFont="1" applyAlignment="1">
      <alignment horizont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6" borderId="66" xfId="0" applyFont="1" applyFill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41" fillId="5" borderId="40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13" fillId="0" borderId="23" xfId="20" applyNumberFormat="1" applyFont="1" applyFill="1" applyBorder="1" applyAlignment="1">
      <alignment horizontal="center" vertical="center"/>
      <protection/>
    </xf>
    <xf numFmtId="49" fontId="13" fillId="0" borderId="23" xfId="20" applyNumberFormat="1" applyFont="1" applyFill="1" applyBorder="1" applyAlignment="1">
      <alignment horizontal="center" vertical="center"/>
      <protection/>
    </xf>
    <xf numFmtId="0" fontId="4" fillId="0" borderId="6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9" fillId="0" borderId="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4" fillId="4" borderId="71" xfId="20" applyFont="1" applyFill="1" applyBorder="1" applyAlignment="1">
      <alignment horizontal="center" vertical="center"/>
      <protection/>
    </xf>
    <xf numFmtId="0" fontId="4" fillId="4" borderId="72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0" fillId="6" borderId="74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Bojkovice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771525</xdr:colOff>
      <xdr:row>29</xdr:row>
      <xdr:rowOff>38100</xdr:rowOff>
    </xdr:from>
    <xdr:to>
      <xdr:col>69</xdr:col>
      <xdr:colOff>0</xdr:colOff>
      <xdr:row>30</xdr:row>
      <xdr:rowOff>114300</xdr:rowOff>
    </xdr:to>
    <xdr:grpSp>
      <xdr:nvGrpSpPr>
        <xdr:cNvPr id="1" name="Group 139"/>
        <xdr:cNvGrpSpPr>
          <a:grpSpLocks/>
        </xdr:cNvGrpSpPr>
      </xdr:nvGrpSpPr>
      <xdr:grpSpPr>
        <a:xfrm>
          <a:off x="44891325" y="7267575"/>
          <a:ext cx="614362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4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4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20</xdr:col>
      <xdr:colOff>0</xdr:colOff>
      <xdr:row>31</xdr:row>
      <xdr:rowOff>114300</xdr:rowOff>
    </xdr:to>
    <xdr:sp>
      <xdr:nvSpPr>
        <xdr:cNvPr id="11" name="Line 1"/>
        <xdr:cNvSpPr>
          <a:spLocks/>
        </xdr:cNvSpPr>
      </xdr:nvSpPr>
      <xdr:spPr>
        <a:xfrm>
          <a:off x="981075" y="7800975"/>
          <a:ext cx="1342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74</xdr:col>
      <xdr:colOff>19050</xdr:colOff>
      <xdr:row>34</xdr:row>
      <xdr:rowOff>114300</xdr:rowOff>
    </xdr:to>
    <xdr:sp>
      <xdr:nvSpPr>
        <xdr:cNvPr id="12" name="Line 2"/>
        <xdr:cNvSpPr>
          <a:spLocks/>
        </xdr:cNvSpPr>
      </xdr:nvSpPr>
      <xdr:spPr>
        <a:xfrm>
          <a:off x="43129200" y="84867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394144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119</xdr:col>
      <xdr:colOff>47625</xdr:colOff>
      <xdr:row>31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55445025" y="780097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34</xdr:row>
      <xdr:rowOff>114300</xdr:rowOff>
    </xdr:from>
    <xdr:to>
      <xdr:col>98</xdr:col>
      <xdr:colOff>476250</xdr:colOff>
      <xdr:row>34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5473600" y="84867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5473600" y="68865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18345150" y="7800975"/>
          <a:ext cx="3622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82238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9" name="Line 10"/>
        <xdr:cNvSpPr>
          <a:spLocks/>
        </xdr:cNvSpPr>
      </xdr:nvSpPr>
      <xdr:spPr>
        <a:xfrm flipH="1">
          <a:off x="485775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20" name="Oval 11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28</xdr:row>
      <xdr:rowOff>0</xdr:rowOff>
    </xdr:from>
    <xdr:to>
      <xdr:col>108</xdr:col>
      <xdr:colOff>495300</xdr:colOff>
      <xdr:row>31</xdr:row>
      <xdr:rowOff>114300</xdr:rowOff>
    </xdr:to>
    <xdr:sp>
      <xdr:nvSpPr>
        <xdr:cNvPr id="21" name="Line 12"/>
        <xdr:cNvSpPr>
          <a:spLocks/>
        </xdr:cNvSpPr>
      </xdr:nvSpPr>
      <xdr:spPr>
        <a:xfrm flipH="1" flipV="1">
          <a:off x="75057000" y="70008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31</xdr:row>
      <xdr:rowOff>114300</xdr:rowOff>
    </xdr:from>
    <xdr:to>
      <xdr:col>105</xdr:col>
      <xdr:colOff>266700</xdr:colOff>
      <xdr:row>34</xdr:row>
      <xdr:rowOff>0</xdr:rowOff>
    </xdr:to>
    <xdr:sp>
      <xdr:nvSpPr>
        <xdr:cNvPr id="22" name="Line 13"/>
        <xdr:cNvSpPr>
          <a:spLocks/>
        </xdr:cNvSpPr>
      </xdr:nvSpPr>
      <xdr:spPr>
        <a:xfrm flipH="1">
          <a:off x="7431405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51</xdr:col>
      <xdr:colOff>266700</xdr:colOff>
      <xdr:row>31</xdr:row>
      <xdr:rowOff>114300</xdr:rowOff>
    </xdr:to>
    <xdr:sp>
      <xdr:nvSpPr>
        <xdr:cNvPr id="23" name="Line 14"/>
        <xdr:cNvSpPr>
          <a:spLocks/>
        </xdr:cNvSpPr>
      </xdr:nvSpPr>
      <xdr:spPr>
        <a:xfrm flipV="1">
          <a:off x="32727900" y="70008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56</xdr:col>
      <xdr:colOff>495300</xdr:colOff>
      <xdr:row>34</xdr:row>
      <xdr:rowOff>0</xdr:rowOff>
    </xdr:to>
    <xdr:sp>
      <xdr:nvSpPr>
        <xdr:cNvPr id="24" name="Line 15"/>
        <xdr:cNvSpPr>
          <a:spLocks/>
        </xdr:cNvSpPr>
      </xdr:nvSpPr>
      <xdr:spPr>
        <a:xfrm flipH="1" flipV="1">
          <a:off x="37185600" y="78009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114300</xdr:rowOff>
    </xdr:from>
    <xdr:to>
      <xdr:col>98</xdr:col>
      <xdr:colOff>476250</xdr:colOff>
      <xdr:row>24</xdr:row>
      <xdr:rowOff>152400</xdr:rowOff>
    </xdr:to>
    <xdr:sp>
      <xdr:nvSpPr>
        <xdr:cNvPr id="25" name="Line 18"/>
        <xdr:cNvSpPr>
          <a:spLocks/>
        </xdr:cNvSpPr>
      </xdr:nvSpPr>
      <xdr:spPr>
        <a:xfrm>
          <a:off x="720852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152400</xdr:rowOff>
    </xdr:from>
    <xdr:to>
      <xdr:col>99</xdr:col>
      <xdr:colOff>247650</xdr:colOff>
      <xdr:row>25</xdr:row>
      <xdr:rowOff>0</xdr:rowOff>
    </xdr:to>
    <xdr:sp>
      <xdr:nvSpPr>
        <xdr:cNvPr id="26" name="Line 19"/>
        <xdr:cNvSpPr>
          <a:spLocks/>
        </xdr:cNvSpPr>
      </xdr:nvSpPr>
      <xdr:spPr>
        <a:xfrm>
          <a:off x="72828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0</xdr:rowOff>
    </xdr:from>
    <xdr:to>
      <xdr:col>100</xdr:col>
      <xdr:colOff>476250</xdr:colOff>
      <xdr:row>25</xdr:row>
      <xdr:rowOff>142875</xdr:rowOff>
    </xdr:to>
    <xdr:sp>
      <xdr:nvSpPr>
        <xdr:cNvPr id="27" name="Line 20"/>
        <xdr:cNvSpPr>
          <a:spLocks/>
        </xdr:cNvSpPr>
      </xdr:nvSpPr>
      <xdr:spPr>
        <a:xfrm>
          <a:off x="73571100" y="6315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28028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Bojkovice</a:t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30" name="Line 23"/>
        <xdr:cNvSpPr>
          <a:spLocks/>
        </xdr:cNvSpPr>
      </xdr:nvSpPr>
      <xdr:spPr>
        <a:xfrm>
          <a:off x="31242000" y="6200775"/>
          <a:ext cx="1857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114300</xdr:rowOff>
    </xdr:from>
    <xdr:to>
      <xdr:col>53</xdr:col>
      <xdr:colOff>266700</xdr:colOff>
      <xdr:row>27</xdr:row>
      <xdr:rowOff>152400</xdr:rowOff>
    </xdr:to>
    <xdr:sp>
      <xdr:nvSpPr>
        <xdr:cNvPr id="31" name="Line 24"/>
        <xdr:cNvSpPr>
          <a:spLocks/>
        </xdr:cNvSpPr>
      </xdr:nvSpPr>
      <xdr:spPr>
        <a:xfrm flipH="1">
          <a:off x="38671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114300</xdr:rowOff>
    </xdr:from>
    <xdr:to>
      <xdr:col>58</xdr:col>
      <xdr:colOff>495300</xdr:colOff>
      <xdr:row>34</xdr:row>
      <xdr:rowOff>114300</xdr:rowOff>
    </xdr:to>
    <xdr:sp>
      <xdr:nvSpPr>
        <xdr:cNvPr id="32" name="Line 25"/>
        <xdr:cNvSpPr>
          <a:spLocks/>
        </xdr:cNvSpPr>
      </xdr:nvSpPr>
      <xdr:spPr>
        <a:xfrm>
          <a:off x="40900350" y="84867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65</xdr:col>
      <xdr:colOff>266700</xdr:colOff>
      <xdr:row>27</xdr:row>
      <xdr:rowOff>114300</xdr:rowOff>
    </xdr:to>
    <xdr:sp>
      <xdr:nvSpPr>
        <xdr:cNvPr id="33" name="Line 26"/>
        <xdr:cNvSpPr>
          <a:spLocks/>
        </xdr:cNvSpPr>
      </xdr:nvSpPr>
      <xdr:spPr>
        <a:xfrm flipV="1">
          <a:off x="4461510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152400</xdr:rowOff>
    </xdr:from>
    <xdr:to>
      <xdr:col>52</xdr:col>
      <xdr:colOff>495300</xdr:colOff>
      <xdr:row>28</xdr:row>
      <xdr:rowOff>0</xdr:rowOff>
    </xdr:to>
    <xdr:sp>
      <xdr:nvSpPr>
        <xdr:cNvPr id="34" name="Line 27"/>
        <xdr:cNvSpPr>
          <a:spLocks/>
        </xdr:cNvSpPr>
      </xdr:nvSpPr>
      <xdr:spPr>
        <a:xfrm flipH="1">
          <a:off x="379285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97</xdr:col>
      <xdr:colOff>247650</xdr:colOff>
      <xdr:row>24</xdr:row>
      <xdr:rowOff>114300</xdr:rowOff>
    </xdr:to>
    <xdr:sp>
      <xdr:nvSpPr>
        <xdr:cNvPr id="35" name="Line 28"/>
        <xdr:cNvSpPr>
          <a:spLocks/>
        </xdr:cNvSpPr>
      </xdr:nvSpPr>
      <xdr:spPr>
        <a:xfrm>
          <a:off x="49815750" y="620077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114300</xdr:rowOff>
    </xdr:from>
    <xdr:to>
      <xdr:col>104</xdr:col>
      <xdr:colOff>495300</xdr:colOff>
      <xdr:row>29</xdr:row>
      <xdr:rowOff>114300</xdr:rowOff>
    </xdr:to>
    <xdr:sp>
      <xdr:nvSpPr>
        <xdr:cNvPr id="36" name="Line 29"/>
        <xdr:cNvSpPr>
          <a:spLocks/>
        </xdr:cNvSpPr>
      </xdr:nvSpPr>
      <xdr:spPr>
        <a:xfrm>
          <a:off x="75057000" y="6657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0</xdr:rowOff>
    </xdr:from>
    <xdr:to>
      <xdr:col>57</xdr:col>
      <xdr:colOff>266700</xdr:colOff>
      <xdr:row>34</xdr:row>
      <xdr:rowOff>76200</xdr:rowOff>
    </xdr:to>
    <xdr:sp>
      <xdr:nvSpPr>
        <xdr:cNvPr id="37" name="Line 30"/>
        <xdr:cNvSpPr>
          <a:spLocks/>
        </xdr:cNvSpPr>
      </xdr:nvSpPr>
      <xdr:spPr>
        <a:xfrm>
          <a:off x="41643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76200</xdr:rowOff>
    </xdr:from>
    <xdr:to>
      <xdr:col>58</xdr:col>
      <xdr:colOff>495300</xdr:colOff>
      <xdr:row>34</xdr:row>
      <xdr:rowOff>114300</xdr:rowOff>
    </xdr:to>
    <xdr:sp>
      <xdr:nvSpPr>
        <xdr:cNvPr id="38" name="Line 31"/>
        <xdr:cNvSpPr>
          <a:spLocks/>
        </xdr:cNvSpPr>
      </xdr:nvSpPr>
      <xdr:spPr>
        <a:xfrm>
          <a:off x="423862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0</xdr:rowOff>
    </xdr:from>
    <xdr:to>
      <xdr:col>100</xdr:col>
      <xdr:colOff>476250</xdr:colOff>
      <xdr:row>34</xdr:row>
      <xdr:rowOff>76200</xdr:rowOff>
    </xdr:to>
    <xdr:sp>
      <xdr:nvSpPr>
        <xdr:cNvPr id="39" name="Line 32"/>
        <xdr:cNvSpPr>
          <a:spLocks/>
        </xdr:cNvSpPr>
      </xdr:nvSpPr>
      <xdr:spPr>
        <a:xfrm flipH="1">
          <a:off x="735711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34</xdr:row>
      <xdr:rowOff>76200</xdr:rowOff>
    </xdr:from>
    <xdr:to>
      <xdr:col>99</xdr:col>
      <xdr:colOff>247650</xdr:colOff>
      <xdr:row>34</xdr:row>
      <xdr:rowOff>114300</xdr:rowOff>
    </xdr:to>
    <xdr:sp>
      <xdr:nvSpPr>
        <xdr:cNvPr id="40" name="Line 33"/>
        <xdr:cNvSpPr>
          <a:spLocks/>
        </xdr:cNvSpPr>
      </xdr:nvSpPr>
      <xdr:spPr>
        <a:xfrm flipH="1">
          <a:off x="72828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2" name="Line 35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881824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44" name="Line 37"/>
        <xdr:cNvSpPr>
          <a:spLocks/>
        </xdr:cNvSpPr>
      </xdr:nvSpPr>
      <xdr:spPr>
        <a:xfrm>
          <a:off x="882396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34</xdr:row>
      <xdr:rowOff>0</xdr:rowOff>
    </xdr:to>
    <xdr:sp>
      <xdr:nvSpPr>
        <xdr:cNvPr id="45" name="Line 38"/>
        <xdr:cNvSpPr>
          <a:spLocks/>
        </xdr:cNvSpPr>
      </xdr:nvSpPr>
      <xdr:spPr>
        <a:xfrm>
          <a:off x="812673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807529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7988 - 3ZBI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128,982</a:t>
          </a:r>
        </a:p>
      </xdr:txBody>
    </xdr:sp>
    <xdr:clientData/>
  </xdr:oneCellAnchor>
  <xdr:twoCellAnchor editAs="oneCell">
    <xdr:from>
      <xdr:col>62</xdr:col>
      <xdr:colOff>400050</xdr:colOff>
      <xdr:row>20</xdr:row>
      <xdr:rowOff>9525</xdr:rowOff>
    </xdr:from>
    <xdr:to>
      <xdr:col>64</xdr:col>
      <xdr:colOff>161925</xdr:colOff>
      <xdr:row>22</xdr:row>
      <xdr:rowOff>9525</xdr:rowOff>
    </xdr:to>
    <xdr:pic>
      <xdr:nvPicPr>
        <xdr:cNvPr id="4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0" y="518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523875</xdr:colOff>
      <xdr:row>24</xdr:row>
      <xdr:rowOff>114300</xdr:rowOff>
    </xdr:from>
    <xdr:to>
      <xdr:col>42</xdr:col>
      <xdr:colOff>495300</xdr:colOff>
      <xdr:row>24</xdr:row>
      <xdr:rowOff>114300</xdr:rowOff>
    </xdr:to>
    <xdr:sp>
      <xdr:nvSpPr>
        <xdr:cNvPr id="48" name="Line 41"/>
        <xdr:cNvSpPr>
          <a:spLocks/>
        </xdr:cNvSpPr>
      </xdr:nvSpPr>
      <xdr:spPr>
        <a:xfrm>
          <a:off x="26812875" y="6200775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49" name="Line 42"/>
        <xdr:cNvSpPr>
          <a:spLocks/>
        </xdr:cNvSpPr>
      </xdr:nvSpPr>
      <xdr:spPr>
        <a:xfrm>
          <a:off x="73571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50" name="Line 43"/>
        <xdr:cNvSpPr>
          <a:spLocks/>
        </xdr:cNvSpPr>
      </xdr:nvSpPr>
      <xdr:spPr>
        <a:xfrm>
          <a:off x="743140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0</xdr:rowOff>
    </xdr:from>
    <xdr:to>
      <xdr:col>43</xdr:col>
      <xdr:colOff>0</xdr:colOff>
      <xdr:row>34</xdr:row>
      <xdr:rowOff>0</xdr:rowOff>
    </xdr:to>
    <xdr:sp>
      <xdr:nvSpPr>
        <xdr:cNvPr id="51" name="Line 44"/>
        <xdr:cNvSpPr>
          <a:spLocks/>
        </xdr:cNvSpPr>
      </xdr:nvSpPr>
      <xdr:spPr>
        <a:xfrm>
          <a:off x="31718250" y="562927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457200</xdr:colOff>
      <xdr:row>27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3120390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7989 - 3ZBI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129,619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53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6" name="Line 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7" name="Line 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142875</xdr:rowOff>
    </xdr:from>
    <xdr:to>
      <xdr:col>101</xdr:col>
      <xdr:colOff>247650</xdr:colOff>
      <xdr:row>26</xdr:row>
      <xdr:rowOff>114300</xdr:rowOff>
    </xdr:to>
    <xdr:sp>
      <xdr:nvSpPr>
        <xdr:cNvPr id="58" name="Line 54"/>
        <xdr:cNvSpPr>
          <a:spLocks/>
        </xdr:cNvSpPr>
      </xdr:nvSpPr>
      <xdr:spPr>
        <a:xfrm>
          <a:off x="743140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114300</xdr:rowOff>
    </xdr:from>
    <xdr:to>
      <xdr:col>25</xdr:col>
      <xdr:colOff>0</xdr:colOff>
      <xdr:row>31</xdr:row>
      <xdr:rowOff>114300</xdr:rowOff>
    </xdr:to>
    <xdr:sp>
      <xdr:nvSpPr>
        <xdr:cNvPr id="59" name="Line 55"/>
        <xdr:cNvSpPr>
          <a:spLocks/>
        </xdr:cNvSpPr>
      </xdr:nvSpPr>
      <xdr:spPr>
        <a:xfrm>
          <a:off x="14401800" y="78009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29</xdr:row>
      <xdr:rowOff>0</xdr:rowOff>
    </xdr:from>
    <xdr:to>
      <xdr:col>16</xdr:col>
      <xdr:colOff>476250</xdr:colOff>
      <xdr:row>34</xdr:row>
      <xdr:rowOff>0</xdr:rowOff>
    </xdr:to>
    <xdr:sp>
      <xdr:nvSpPr>
        <xdr:cNvPr id="60" name="Line 56"/>
        <xdr:cNvSpPr>
          <a:spLocks/>
        </xdr:cNvSpPr>
      </xdr:nvSpPr>
      <xdr:spPr>
        <a:xfrm>
          <a:off x="119062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27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1143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7991 - 3ZBI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130,741</a:t>
          </a:r>
        </a:p>
      </xdr:txBody>
    </xdr:sp>
    <xdr:clientData/>
  </xdr:oneCellAnchor>
  <xdr:twoCellAnchor>
    <xdr:from>
      <xdr:col>10</xdr:col>
      <xdr:colOff>0</xdr:colOff>
      <xdr:row>31</xdr:row>
      <xdr:rowOff>0</xdr:rowOff>
    </xdr:from>
    <xdr:to>
      <xdr:col>11</xdr:col>
      <xdr:colOff>0</xdr:colOff>
      <xdr:row>32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69723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9</xdr:col>
      <xdr:colOff>0</xdr:colOff>
      <xdr:row>32</xdr:row>
      <xdr:rowOff>76200</xdr:rowOff>
    </xdr:from>
    <xdr:to>
      <xdr:col>12</xdr:col>
      <xdr:colOff>0</xdr:colOff>
      <xdr:row>33</xdr:row>
      <xdr:rowOff>152400</xdr:rowOff>
    </xdr:to>
    <xdr:grpSp>
      <xdr:nvGrpSpPr>
        <xdr:cNvPr id="63" name="Group 59"/>
        <xdr:cNvGrpSpPr>
          <a:grpSpLocks/>
        </xdr:cNvGrpSpPr>
      </xdr:nvGrpSpPr>
      <xdr:grpSpPr>
        <a:xfrm>
          <a:off x="6457950" y="7991475"/>
          <a:ext cx="2000250" cy="304800"/>
          <a:chOff x="116" y="119"/>
          <a:chExt cx="540" cy="40"/>
        </a:xfrm>
        <a:solidFill>
          <a:srgbClr val="FFFFFF"/>
        </a:solidFill>
      </xdr:grpSpPr>
      <xdr:sp>
        <xdr:nvSpPr>
          <xdr:cNvPr id="64" name="Rectangle 6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34</xdr:row>
      <xdr:rowOff>0</xdr:rowOff>
    </xdr:to>
    <xdr:sp>
      <xdr:nvSpPr>
        <xdr:cNvPr id="71" name="Line 67"/>
        <xdr:cNvSpPr>
          <a:spLocks/>
        </xdr:cNvSpPr>
      </xdr:nvSpPr>
      <xdr:spPr>
        <a:xfrm>
          <a:off x="208216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20345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7990 - 3ZBI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130,014</a:t>
          </a:r>
        </a:p>
      </xdr:txBody>
    </xdr:sp>
    <xdr:clientData/>
  </xdr:oneCellAnchor>
  <xdr:twoCellAnchor>
    <xdr:from>
      <xdr:col>22</xdr:col>
      <xdr:colOff>0</xdr:colOff>
      <xdr:row>31</xdr:row>
      <xdr:rowOff>0</xdr:rowOff>
    </xdr:from>
    <xdr:to>
      <xdr:col>23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15887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41148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62</xdr:col>
      <xdr:colOff>0</xdr:colOff>
      <xdr:row>31</xdr:row>
      <xdr:rowOff>0</xdr:rowOff>
    </xdr:from>
    <xdr:to>
      <xdr:col>63</xdr:col>
      <xdr:colOff>0</xdr:colOff>
      <xdr:row>32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45605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46</xdr:col>
      <xdr:colOff>438150</xdr:colOff>
      <xdr:row>35</xdr:row>
      <xdr:rowOff>0</xdr:rowOff>
    </xdr:from>
    <xdr:to>
      <xdr:col>53</xdr:col>
      <xdr:colOff>266700</xdr:colOff>
      <xdr:row>38</xdr:row>
      <xdr:rowOff>123825</xdr:rowOff>
    </xdr:to>
    <xdr:sp>
      <xdr:nvSpPr>
        <xdr:cNvPr id="76" name="Line 90"/>
        <xdr:cNvSpPr>
          <a:spLocks/>
        </xdr:cNvSpPr>
      </xdr:nvSpPr>
      <xdr:spPr>
        <a:xfrm flipH="1">
          <a:off x="34156650" y="8601075"/>
          <a:ext cx="52578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495300</xdr:colOff>
      <xdr:row>39</xdr:row>
      <xdr:rowOff>0</xdr:rowOff>
    </xdr:to>
    <xdr:sp>
      <xdr:nvSpPr>
        <xdr:cNvPr id="77" name="TextBox 91"/>
        <xdr:cNvSpPr txBox="1">
          <a:spLocks noChangeArrowheads="1"/>
        </xdr:cNvSpPr>
      </xdr:nvSpPr>
      <xdr:spPr>
        <a:xfrm>
          <a:off x="33204150" y="9286875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TD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545211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54521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54521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54521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41376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65</xdr:col>
      <xdr:colOff>266700</xdr:colOff>
      <xdr:row>24</xdr:row>
      <xdr:rowOff>152400</xdr:rowOff>
    </xdr:from>
    <xdr:to>
      <xdr:col>66</xdr:col>
      <xdr:colOff>495300</xdr:colOff>
      <xdr:row>25</xdr:row>
      <xdr:rowOff>0</xdr:rowOff>
    </xdr:to>
    <xdr:sp>
      <xdr:nvSpPr>
        <xdr:cNvPr id="83" name="Line 98"/>
        <xdr:cNvSpPr>
          <a:spLocks/>
        </xdr:cNvSpPr>
      </xdr:nvSpPr>
      <xdr:spPr>
        <a:xfrm flipH="1">
          <a:off x="483298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114300</xdr:rowOff>
    </xdr:from>
    <xdr:to>
      <xdr:col>67</xdr:col>
      <xdr:colOff>266700</xdr:colOff>
      <xdr:row>24</xdr:row>
      <xdr:rowOff>152400</xdr:rowOff>
    </xdr:to>
    <xdr:sp>
      <xdr:nvSpPr>
        <xdr:cNvPr id="84" name="Line 99"/>
        <xdr:cNvSpPr>
          <a:spLocks/>
        </xdr:cNvSpPr>
      </xdr:nvSpPr>
      <xdr:spPr>
        <a:xfrm flipH="1">
          <a:off x="490728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114300</xdr:rowOff>
    </xdr:from>
    <xdr:to>
      <xdr:col>85</xdr:col>
      <xdr:colOff>0</xdr:colOff>
      <xdr:row>30</xdr:row>
      <xdr:rowOff>114300</xdr:rowOff>
    </xdr:to>
    <xdr:grpSp>
      <xdr:nvGrpSpPr>
        <xdr:cNvPr id="85" name="Group 112"/>
        <xdr:cNvGrpSpPr>
          <a:grpSpLocks/>
        </xdr:cNvGrpSpPr>
      </xdr:nvGrpSpPr>
      <xdr:grpSpPr>
        <a:xfrm>
          <a:off x="51034950" y="7115175"/>
          <a:ext cx="11887200" cy="457200"/>
          <a:chOff x="115" y="298"/>
          <a:chExt cx="1117" cy="40"/>
        </a:xfrm>
        <a:solidFill>
          <a:srgbClr val="FFFFFF"/>
        </a:solidFill>
      </xdr:grpSpPr>
      <xdr:sp>
        <xdr:nvSpPr>
          <xdr:cNvPr id="86" name="Rectangle 11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22</xdr:row>
      <xdr:rowOff>76200</xdr:rowOff>
    </xdr:from>
    <xdr:to>
      <xdr:col>76</xdr:col>
      <xdr:colOff>476250</xdr:colOff>
      <xdr:row>23</xdr:row>
      <xdr:rowOff>152400</xdr:rowOff>
    </xdr:to>
    <xdr:grpSp>
      <xdr:nvGrpSpPr>
        <xdr:cNvPr id="102" name="Group 129"/>
        <xdr:cNvGrpSpPr>
          <a:grpSpLocks/>
        </xdr:cNvGrpSpPr>
      </xdr:nvGrpSpPr>
      <xdr:grpSpPr>
        <a:xfrm>
          <a:off x="51034950" y="5705475"/>
          <a:ext cx="5448300" cy="304800"/>
          <a:chOff x="115" y="479"/>
          <a:chExt cx="1117" cy="40"/>
        </a:xfrm>
        <a:solidFill>
          <a:srgbClr val="FFFFFF"/>
        </a:solidFill>
      </xdr:grpSpPr>
      <xdr:sp>
        <xdr:nvSpPr>
          <xdr:cNvPr id="103" name="Rectangle 13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3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22</xdr:row>
      <xdr:rowOff>0</xdr:rowOff>
    </xdr:from>
    <xdr:to>
      <xdr:col>68</xdr:col>
      <xdr:colOff>457200</xdr:colOff>
      <xdr:row>28</xdr:row>
      <xdr:rowOff>114300</xdr:rowOff>
    </xdr:to>
    <xdr:sp>
      <xdr:nvSpPr>
        <xdr:cNvPr id="112" name="Rectangle 149"/>
        <xdr:cNvSpPr>
          <a:spLocks/>
        </xdr:cNvSpPr>
      </xdr:nvSpPr>
      <xdr:spPr>
        <a:xfrm>
          <a:off x="50311050" y="5629275"/>
          <a:ext cx="209550" cy="1485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69</xdr:col>
      <xdr:colOff>0</xdr:colOff>
      <xdr:row>29</xdr:row>
      <xdr:rowOff>76200</xdr:rowOff>
    </xdr:to>
    <xdr:sp>
      <xdr:nvSpPr>
        <xdr:cNvPr id="113" name="Rectangle 150"/>
        <xdr:cNvSpPr>
          <a:spLocks/>
        </xdr:cNvSpPr>
      </xdr:nvSpPr>
      <xdr:spPr>
        <a:xfrm>
          <a:off x="49815750" y="7115175"/>
          <a:ext cx="1219200" cy="190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21</xdr:row>
      <xdr:rowOff>0</xdr:rowOff>
    </xdr:from>
    <xdr:to>
      <xdr:col>42</xdr:col>
      <xdr:colOff>495300</xdr:colOff>
      <xdr:row>22</xdr:row>
      <xdr:rowOff>0</xdr:rowOff>
    </xdr:to>
    <xdr:sp>
      <xdr:nvSpPr>
        <xdr:cNvPr id="114" name="Line 163"/>
        <xdr:cNvSpPr>
          <a:spLocks/>
        </xdr:cNvSpPr>
      </xdr:nvSpPr>
      <xdr:spPr>
        <a:xfrm>
          <a:off x="31242000" y="5400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34</xdr:row>
      <xdr:rowOff>152400</xdr:rowOff>
    </xdr:from>
    <xdr:to>
      <xdr:col>54</xdr:col>
      <xdr:colOff>495300</xdr:colOff>
      <xdr:row>35</xdr:row>
      <xdr:rowOff>0</xdr:rowOff>
    </xdr:to>
    <xdr:sp>
      <xdr:nvSpPr>
        <xdr:cNvPr id="115" name="Line 164"/>
        <xdr:cNvSpPr>
          <a:spLocks/>
        </xdr:cNvSpPr>
      </xdr:nvSpPr>
      <xdr:spPr>
        <a:xfrm flipH="1">
          <a:off x="394144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55</xdr:col>
      <xdr:colOff>266700</xdr:colOff>
      <xdr:row>34</xdr:row>
      <xdr:rowOff>152400</xdr:rowOff>
    </xdr:to>
    <xdr:sp>
      <xdr:nvSpPr>
        <xdr:cNvPr id="116" name="Line 165"/>
        <xdr:cNvSpPr>
          <a:spLocks/>
        </xdr:cNvSpPr>
      </xdr:nvSpPr>
      <xdr:spPr>
        <a:xfrm flipH="1">
          <a:off x="401574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7" name="Line 177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8" name="Line 178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9" name="Line 179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0" name="Line 180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1" name="Line 181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2" name="Line 182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3" name="Line 183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4" name="Line 184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5" name="Line 185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6" name="Line 186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27" name="Line 187"/>
        <xdr:cNvSpPr>
          <a:spLocks/>
        </xdr:cNvSpPr>
      </xdr:nvSpPr>
      <xdr:spPr>
        <a:xfrm flipH="1">
          <a:off x="29260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28" name="Line 188"/>
        <xdr:cNvSpPr>
          <a:spLocks/>
        </xdr:cNvSpPr>
      </xdr:nvSpPr>
      <xdr:spPr>
        <a:xfrm flipH="1">
          <a:off x="29260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29" name="Line 189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0" name="Line 190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31" name="Line 191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32" name="Line 192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3" name="Line 193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4" name="Line 194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200025</xdr:colOff>
      <xdr:row>32</xdr:row>
      <xdr:rowOff>114300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71723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72</xdr:col>
      <xdr:colOff>457200</xdr:colOff>
      <xdr:row>22</xdr:row>
      <xdr:rowOff>114300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3492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76</xdr:col>
      <xdr:colOff>714375</xdr:colOff>
      <xdr:row>28</xdr:row>
      <xdr:rowOff>171450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56721375" y="7172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72</xdr:col>
      <xdr:colOff>457200</xdr:colOff>
      <xdr:row>29</xdr:row>
      <xdr:rowOff>57150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53492400" y="7286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oneCellAnchor>
  <xdr:oneCellAnchor>
    <xdr:from>
      <xdr:col>68</xdr:col>
      <xdr:colOff>0</xdr:colOff>
      <xdr:row>29</xdr:row>
      <xdr:rowOff>85725</xdr:rowOff>
    </xdr:from>
    <xdr:ext cx="466725" cy="209550"/>
    <xdr:sp>
      <xdr:nvSpPr>
        <xdr:cNvPr id="139" name="TextBox 201"/>
        <xdr:cNvSpPr txBox="1">
          <a:spLocks noChangeArrowheads="1"/>
        </xdr:cNvSpPr>
      </xdr:nvSpPr>
      <xdr:spPr>
        <a:xfrm>
          <a:off x="50063400" y="731520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</a:t>
          </a:r>
        </a:p>
      </xdr:txBody>
    </xdr:sp>
    <xdr:clientData/>
  </xdr:oneCellAnchor>
  <xdr:twoCellAnchor>
    <xdr:from>
      <xdr:col>44</xdr:col>
      <xdr:colOff>342900</xdr:colOff>
      <xdr:row>29</xdr:row>
      <xdr:rowOff>219075</xdr:rowOff>
    </xdr:from>
    <xdr:to>
      <xdr:col>44</xdr:col>
      <xdr:colOff>647700</xdr:colOff>
      <xdr:row>31</xdr:row>
      <xdr:rowOff>114300</xdr:rowOff>
    </xdr:to>
    <xdr:grpSp>
      <xdr:nvGrpSpPr>
        <xdr:cNvPr id="140" name="Group 202"/>
        <xdr:cNvGrpSpPr>
          <a:grpSpLocks noChangeAspect="1"/>
        </xdr:cNvGrpSpPr>
      </xdr:nvGrpSpPr>
      <xdr:grpSpPr>
        <a:xfrm>
          <a:off x="32575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43" name="Group 205"/>
        <xdr:cNvGrpSpPr>
          <a:grpSpLocks noChangeAspect="1"/>
        </xdr:cNvGrpSpPr>
      </xdr:nvGrpSpPr>
      <xdr:grpSpPr>
        <a:xfrm>
          <a:off x="37033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34</xdr:row>
      <xdr:rowOff>114300</xdr:rowOff>
    </xdr:from>
    <xdr:to>
      <xdr:col>58</xdr:col>
      <xdr:colOff>647700</xdr:colOff>
      <xdr:row>36</xdr:row>
      <xdr:rowOff>28575</xdr:rowOff>
    </xdr:to>
    <xdr:grpSp>
      <xdr:nvGrpSpPr>
        <xdr:cNvPr id="146" name="Group 208"/>
        <xdr:cNvGrpSpPr>
          <a:grpSpLocks noChangeAspect="1"/>
        </xdr:cNvGrpSpPr>
      </xdr:nvGrpSpPr>
      <xdr:grpSpPr>
        <a:xfrm>
          <a:off x="429768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49" name="Group 211"/>
        <xdr:cNvGrpSpPr>
          <a:grpSpLocks noChangeAspect="1"/>
        </xdr:cNvGrpSpPr>
      </xdr:nvGrpSpPr>
      <xdr:grpSpPr>
        <a:xfrm>
          <a:off x="44462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52" name="Group 217"/>
        <xdr:cNvGrpSpPr>
          <a:grpSpLocks noChangeAspect="1"/>
        </xdr:cNvGrpSpPr>
      </xdr:nvGrpSpPr>
      <xdr:grpSpPr>
        <a:xfrm>
          <a:off x="49653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27</xdr:row>
      <xdr:rowOff>219075</xdr:rowOff>
    </xdr:from>
    <xdr:to>
      <xdr:col>104</xdr:col>
      <xdr:colOff>647700</xdr:colOff>
      <xdr:row>29</xdr:row>
      <xdr:rowOff>114300</xdr:rowOff>
    </xdr:to>
    <xdr:grpSp>
      <xdr:nvGrpSpPr>
        <xdr:cNvPr id="155" name="Group 220"/>
        <xdr:cNvGrpSpPr>
          <a:grpSpLocks noChangeAspect="1"/>
        </xdr:cNvGrpSpPr>
      </xdr:nvGrpSpPr>
      <xdr:grpSpPr>
        <a:xfrm>
          <a:off x="77152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158" name="Group 223"/>
        <xdr:cNvGrpSpPr>
          <a:grpSpLocks noChangeAspect="1"/>
        </xdr:cNvGrpSpPr>
      </xdr:nvGrpSpPr>
      <xdr:grpSpPr>
        <a:xfrm>
          <a:off x="80124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31</xdr:row>
      <xdr:rowOff>114300</xdr:rowOff>
    </xdr:from>
    <xdr:to>
      <xdr:col>105</xdr:col>
      <xdr:colOff>419100</xdr:colOff>
      <xdr:row>33</xdr:row>
      <xdr:rowOff>28575</xdr:rowOff>
    </xdr:to>
    <xdr:grpSp>
      <xdr:nvGrpSpPr>
        <xdr:cNvPr id="161" name="Group 226"/>
        <xdr:cNvGrpSpPr>
          <a:grpSpLocks noChangeAspect="1"/>
        </xdr:cNvGrpSpPr>
      </xdr:nvGrpSpPr>
      <xdr:grpSpPr>
        <a:xfrm>
          <a:off x="77885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36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69189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25774650" y="7686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19831050" y="7686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twoCellAnchor>
  <xdr:twoCellAnchor editAs="absolute">
    <xdr:from>
      <xdr:col>42</xdr:col>
      <xdr:colOff>314325</xdr:colOff>
      <xdr:row>23</xdr:row>
      <xdr:rowOff>57150</xdr:rowOff>
    </xdr:from>
    <xdr:to>
      <xdr:col>42</xdr:col>
      <xdr:colOff>666750</xdr:colOff>
      <xdr:row>23</xdr:row>
      <xdr:rowOff>180975</xdr:rowOff>
    </xdr:to>
    <xdr:sp>
      <xdr:nvSpPr>
        <xdr:cNvPr id="167" name="kreslení 12"/>
        <xdr:cNvSpPr>
          <a:spLocks/>
        </xdr:cNvSpPr>
      </xdr:nvSpPr>
      <xdr:spPr>
        <a:xfrm>
          <a:off x="310610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23</xdr:row>
      <xdr:rowOff>57150</xdr:rowOff>
    </xdr:from>
    <xdr:to>
      <xdr:col>61</xdr:col>
      <xdr:colOff>438150</xdr:colOff>
      <xdr:row>23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451770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23</xdr:row>
      <xdr:rowOff>57150</xdr:rowOff>
    </xdr:from>
    <xdr:to>
      <xdr:col>44</xdr:col>
      <xdr:colOff>666750</xdr:colOff>
      <xdr:row>23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325469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0</xdr:colOff>
      <xdr:row>35</xdr:row>
      <xdr:rowOff>104775</xdr:rowOff>
    </xdr:from>
    <xdr:to>
      <xdr:col>53</xdr:col>
      <xdr:colOff>352425</xdr:colOff>
      <xdr:row>36</xdr:row>
      <xdr:rowOff>0</xdr:rowOff>
    </xdr:to>
    <xdr:sp>
      <xdr:nvSpPr>
        <xdr:cNvPr id="170" name="kreslení 417"/>
        <xdr:cNvSpPr>
          <a:spLocks/>
        </xdr:cNvSpPr>
      </xdr:nvSpPr>
      <xdr:spPr>
        <a:xfrm>
          <a:off x="39147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37</xdr:row>
      <xdr:rowOff>9525</xdr:rowOff>
    </xdr:from>
    <xdr:to>
      <xdr:col>52</xdr:col>
      <xdr:colOff>714375</xdr:colOff>
      <xdr:row>38</xdr:row>
      <xdr:rowOff>0</xdr:rowOff>
    </xdr:to>
    <xdr:grpSp>
      <xdr:nvGrpSpPr>
        <xdr:cNvPr id="171" name="Group 265"/>
        <xdr:cNvGrpSpPr>
          <a:grpSpLocks/>
        </xdr:cNvGrpSpPr>
      </xdr:nvGrpSpPr>
      <xdr:grpSpPr>
        <a:xfrm>
          <a:off x="384524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2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20</xdr:row>
      <xdr:rowOff>9525</xdr:rowOff>
    </xdr:from>
    <xdr:to>
      <xdr:col>68</xdr:col>
      <xdr:colOff>714375</xdr:colOff>
      <xdr:row>21</xdr:row>
      <xdr:rowOff>0</xdr:rowOff>
    </xdr:to>
    <xdr:grpSp>
      <xdr:nvGrpSpPr>
        <xdr:cNvPr id="176" name="Group 270"/>
        <xdr:cNvGrpSpPr>
          <a:grpSpLocks/>
        </xdr:cNvGrpSpPr>
      </xdr:nvGrpSpPr>
      <xdr:grpSpPr>
        <a:xfrm>
          <a:off x="503396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7" name="Oval 2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21</xdr:row>
      <xdr:rowOff>9525</xdr:rowOff>
    </xdr:from>
    <xdr:to>
      <xdr:col>45</xdr:col>
      <xdr:colOff>485775</xdr:colOff>
      <xdr:row>22</xdr:row>
      <xdr:rowOff>0</xdr:rowOff>
    </xdr:to>
    <xdr:grpSp>
      <xdr:nvGrpSpPr>
        <xdr:cNvPr id="181" name="Group 275"/>
        <xdr:cNvGrpSpPr>
          <a:grpSpLocks/>
        </xdr:cNvGrpSpPr>
      </xdr:nvGrpSpPr>
      <xdr:grpSpPr>
        <a:xfrm>
          <a:off x="332517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2" name="Oval 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323850</xdr:colOff>
      <xdr:row>24</xdr:row>
      <xdr:rowOff>0</xdr:rowOff>
    </xdr:from>
    <xdr:ext cx="323850" cy="228600"/>
    <xdr:sp>
      <xdr:nvSpPr>
        <xdr:cNvPr id="186" name="TextBox 280"/>
        <xdr:cNvSpPr txBox="1">
          <a:spLocks noChangeArrowheads="1"/>
        </xdr:cNvSpPr>
      </xdr:nvSpPr>
      <xdr:spPr>
        <a:xfrm>
          <a:off x="697039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87" name="Group 288"/>
        <xdr:cNvGrpSpPr>
          <a:grpSpLocks noChangeAspect="1"/>
        </xdr:cNvGrpSpPr>
      </xdr:nvGrpSpPr>
      <xdr:grpSpPr>
        <a:xfrm>
          <a:off x="2057400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8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9" name="Line 29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9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9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9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9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32</xdr:row>
      <xdr:rowOff>57150</xdr:rowOff>
    </xdr:from>
    <xdr:to>
      <xdr:col>16</xdr:col>
      <xdr:colOff>523875</xdr:colOff>
      <xdr:row>32</xdr:row>
      <xdr:rowOff>171450</xdr:rowOff>
    </xdr:to>
    <xdr:grpSp>
      <xdr:nvGrpSpPr>
        <xdr:cNvPr id="196" name="Group 297"/>
        <xdr:cNvGrpSpPr>
          <a:grpSpLocks noChangeAspect="1"/>
        </xdr:cNvGrpSpPr>
      </xdr:nvGrpSpPr>
      <xdr:grpSpPr>
        <a:xfrm>
          <a:off x="10963275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9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" name="Line 29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0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0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0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0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0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0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</xdr:colOff>
      <xdr:row>32</xdr:row>
      <xdr:rowOff>57150</xdr:rowOff>
    </xdr:from>
    <xdr:to>
      <xdr:col>26</xdr:col>
      <xdr:colOff>542925</xdr:colOff>
      <xdr:row>32</xdr:row>
      <xdr:rowOff>171450</xdr:rowOff>
    </xdr:to>
    <xdr:grpSp>
      <xdr:nvGrpSpPr>
        <xdr:cNvPr id="205" name="Group 306"/>
        <xdr:cNvGrpSpPr>
          <a:grpSpLocks noChangeAspect="1"/>
        </xdr:cNvGrpSpPr>
      </xdr:nvGrpSpPr>
      <xdr:grpSpPr>
        <a:xfrm>
          <a:off x="18411825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Line 30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0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1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1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1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1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1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28</xdr:row>
      <xdr:rowOff>57150</xdr:rowOff>
    </xdr:from>
    <xdr:to>
      <xdr:col>61</xdr:col>
      <xdr:colOff>304800</xdr:colOff>
      <xdr:row>28</xdr:row>
      <xdr:rowOff>171450</xdr:rowOff>
    </xdr:to>
    <xdr:grpSp>
      <xdr:nvGrpSpPr>
        <xdr:cNvPr id="214" name="Group 315"/>
        <xdr:cNvGrpSpPr>
          <a:grpSpLocks noChangeAspect="1"/>
        </xdr:cNvGrpSpPr>
      </xdr:nvGrpSpPr>
      <xdr:grpSpPr>
        <a:xfrm>
          <a:off x="44405550" y="70580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31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1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1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2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2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2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323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324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25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68</xdr:col>
      <xdr:colOff>742950</xdr:colOff>
      <xdr:row>32</xdr:row>
      <xdr:rowOff>171450</xdr:rowOff>
    </xdr:to>
    <xdr:grpSp>
      <xdr:nvGrpSpPr>
        <xdr:cNvPr id="225" name="Group 326"/>
        <xdr:cNvGrpSpPr>
          <a:grpSpLocks noChangeAspect="1"/>
        </xdr:cNvGrpSpPr>
      </xdr:nvGrpSpPr>
      <xdr:grpSpPr>
        <a:xfrm>
          <a:off x="5011102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6" name="Line 32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2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3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3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32</xdr:row>
      <xdr:rowOff>57150</xdr:rowOff>
    </xdr:from>
    <xdr:to>
      <xdr:col>98</xdr:col>
      <xdr:colOff>942975</xdr:colOff>
      <xdr:row>32</xdr:row>
      <xdr:rowOff>171450</xdr:rowOff>
    </xdr:to>
    <xdr:grpSp>
      <xdr:nvGrpSpPr>
        <xdr:cNvPr id="232" name="Group 333"/>
        <xdr:cNvGrpSpPr>
          <a:grpSpLocks noChangeAspect="1"/>
        </xdr:cNvGrpSpPr>
      </xdr:nvGrpSpPr>
      <xdr:grpSpPr>
        <a:xfrm>
          <a:off x="72723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3" name="Line 3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57150</xdr:rowOff>
    </xdr:from>
    <xdr:to>
      <xdr:col>97</xdr:col>
      <xdr:colOff>95250</xdr:colOff>
      <xdr:row>25</xdr:row>
      <xdr:rowOff>171450</xdr:rowOff>
    </xdr:to>
    <xdr:grpSp>
      <xdr:nvGrpSpPr>
        <xdr:cNvPr id="238" name="Group 339"/>
        <xdr:cNvGrpSpPr>
          <a:grpSpLocks noChangeAspect="1"/>
        </xdr:cNvGrpSpPr>
      </xdr:nvGrpSpPr>
      <xdr:grpSpPr>
        <a:xfrm>
          <a:off x="712374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3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28</xdr:row>
      <xdr:rowOff>57150</xdr:rowOff>
    </xdr:from>
    <xdr:to>
      <xdr:col>97</xdr:col>
      <xdr:colOff>266700</xdr:colOff>
      <xdr:row>28</xdr:row>
      <xdr:rowOff>171450</xdr:rowOff>
    </xdr:to>
    <xdr:grpSp>
      <xdr:nvGrpSpPr>
        <xdr:cNvPr id="245" name="Group 346"/>
        <xdr:cNvGrpSpPr>
          <a:grpSpLocks noChangeAspect="1"/>
        </xdr:cNvGrpSpPr>
      </xdr:nvGrpSpPr>
      <xdr:grpSpPr>
        <a:xfrm>
          <a:off x="7123747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34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5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5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5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5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35</xdr:row>
      <xdr:rowOff>57150</xdr:rowOff>
    </xdr:from>
    <xdr:to>
      <xdr:col>99</xdr:col>
      <xdr:colOff>266700</xdr:colOff>
      <xdr:row>35</xdr:row>
      <xdr:rowOff>171450</xdr:rowOff>
    </xdr:to>
    <xdr:grpSp>
      <xdr:nvGrpSpPr>
        <xdr:cNvPr id="253" name="Group 354"/>
        <xdr:cNvGrpSpPr>
          <a:grpSpLocks noChangeAspect="1"/>
        </xdr:cNvGrpSpPr>
      </xdr:nvGrpSpPr>
      <xdr:grpSpPr>
        <a:xfrm>
          <a:off x="72723375" y="8658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5" name="Line 3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304800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261" name="Group 362"/>
        <xdr:cNvGrpSpPr>
          <a:grpSpLocks noChangeAspect="1"/>
        </xdr:cNvGrpSpPr>
      </xdr:nvGrpSpPr>
      <xdr:grpSpPr>
        <a:xfrm>
          <a:off x="86029800" y="7515225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364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65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66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67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68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69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70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371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372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7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30</xdr:row>
      <xdr:rowOff>57150</xdr:rowOff>
    </xdr:from>
    <xdr:to>
      <xdr:col>110</xdr:col>
      <xdr:colOff>942975</xdr:colOff>
      <xdr:row>30</xdr:row>
      <xdr:rowOff>171450</xdr:rowOff>
    </xdr:to>
    <xdr:grpSp>
      <xdr:nvGrpSpPr>
        <xdr:cNvPr id="273" name="Group 374"/>
        <xdr:cNvGrpSpPr>
          <a:grpSpLocks noChangeAspect="1"/>
        </xdr:cNvGrpSpPr>
      </xdr:nvGrpSpPr>
      <xdr:grpSpPr>
        <a:xfrm>
          <a:off x="819150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3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25</xdr:row>
      <xdr:rowOff>57150</xdr:rowOff>
    </xdr:from>
    <xdr:to>
      <xdr:col>62</xdr:col>
      <xdr:colOff>57150</xdr:colOff>
      <xdr:row>25</xdr:row>
      <xdr:rowOff>171450</xdr:rowOff>
    </xdr:to>
    <xdr:grpSp>
      <xdr:nvGrpSpPr>
        <xdr:cNvPr id="277" name="Group 378"/>
        <xdr:cNvGrpSpPr>
          <a:grpSpLocks noChangeAspect="1"/>
        </xdr:cNvGrpSpPr>
      </xdr:nvGrpSpPr>
      <xdr:grpSpPr>
        <a:xfrm>
          <a:off x="452247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342900</xdr:colOff>
      <xdr:row>32</xdr:row>
      <xdr:rowOff>171450</xdr:rowOff>
    </xdr:to>
    <xdr:grpSp>
      <xdr:nvGrpSpPr>
        <xdr:cNvPr id="282" name="Group 383"/>
        <xdr:cNvGrpSpPr>
          <a:grpSpLocks noChangeAspect="1"/>
        </xdr:cNvGrpSpPr>
      </xdr:nvGrpSpPr>
      <xdr:grpSpPr>
        <a:xfrm>
          <a:off x="307943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3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0</xdr:colOff>
      <xdr:row>30</xdr:row>
      <xdr:rowOff>57150</xdr:rowOff>
    </xdr:from>
    <xdr:to>
      <xdr:col>17</xdr:col>
      <xdr:colOff>295275</xdr:colOff>
      <xdr:row>30</xdr:row>
      <xdr:rowOff>171450</xdr:rowOff>
    </xdr:to>
    <xdr:grpSp>
      <xdr:nvGrpSpPr>
        <xdr:cNvPr id="286" name="Group 387"/>
        <xdr:cNvGrpSpPr>
          <a:grpSpLocks noChangeAspect="1"/>
        </xdr:cNvGrpSpPr>
      </xdr:nvGrpSpPr>
      <xdr:grpSpPr>
        <a:xfrm>
          <a:off x="124015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3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838200</xdr:colOff>
      <xdr:row>30</xdr:row>
      <xdr:rowOff>57150</xdr:rowOff>
    </xdr:from>
    <xdr:to>
      <xdr:col>29</xdr:col>
      <xdr:colOff>304800</xdr:colOff>
      <xdr:row>30</xdr:row>
      <xdr:rowOff>171450</xdr:rowOff>
    </xdr:to>
    <xdr:grpSp>
      <xdr:nvGrpSpPr>
        <xdr:cNvPr id="290" name="Group 391"/>
        <xdr:cNvGrpSpPr>
          <a:grpSpLocks noChangeAspect="1"/>
        </xdr:cNvGrpSpPr>
      </xdr:nvGrpSpPr>
      <xdr:grpSpPr>
        <a:xfrm>
          <a:off x="211836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3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866775</xdr:colOff>
      <xdr:row>30</xdr:row>
      <xdr:rowOff>57150</xdr:rowOff>
    </xdr:from>
    <xdr:to>
      <xdr:col>5</xdr:col>
      <xdr:colOff>457200</xdr:colOff>
      <xdr:row>30</xdr:row>
      <xdr:rowOff>171450</xdr:rowOff>
    </xdr:to>
    <xdr:grpSp>
      <xdr:nvGrpSpPr>
        <xdr:cNvPr id="295" name="Group 396"/>
        <xdr:cNvGrpSpPr>
          <a:grpSpLocks noChangeAspect="1"/>
        </xdr:cNvGrpSpPr>
      </xdr:nvGrpSpPr>
      <xdr:grpSpPr>
        <a:xfrm>
          <a:off x="33813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96" name="Line 3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30</xdr:row>
      <xdr:rowOff>57150</xdr:rowOff>
    </xdr:from>
    <xdr:to>
      <xdr:col>56</xdr:col>
      <xdr:colOff>933450</xdr:colOff>
      <xdr:row>30</xdr:row>
      <xdr:rowOff>171450</xdr:rowOff>
    </xdr:to>
    <xdr:grpSp>
      <xdr:nvGrpSpPr>
        <xdr:cNvPr id="301" name="Group 402"/>
        <xdr:cNvGrpSpPr>
          <a:grpSpLocks noChangeAspect="1"/>
        </xdr:cNvGrpSpPr>
      </xdr:nvGrpSpPr>
      <xdr:grpSpPr>
        <a:xfrm>
          <a:off x="413861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02" name="Line 40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0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0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0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200025</xdr:colOff>
      <xdr:row>30</xdr:row>
      <xdr:rowOff>171450</xdr:rowOff>
    </xdr:from>
    <xdr:to>
      <xdr:col>68</xdr:col>
      <xdr:colOff>381000</xdr:colOff>
      <xdr:row>31</xdr:row>
      <xdr:rowOff>57150</xdr:rowOff>
    </xdr:to>
    <xdr:grpSp>
      <xdr:nvGrpSpPr>
        <xdr:cNvPr id="308" name="Group 409"/>
        <xdr:cNvGrpSpPr>
          <a:grpSpLocks noChangeAspect="1"/>
        </xdr:cNvGrpSpPr>
      </xdr:nvGrpSpPr>
      <xdr:grpSpPr>
        <a:xfrm>
          <a:off x="49749075" y="7629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09" name="Line 41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1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1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1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1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1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457200</xdr:colOff>
      <xdr:row>26</xdr:row>
      <xdr:rowOff>57150</xdr:rowOff>
    </xdr:from>
    <xdr:to>
      <xdr:col>51</xdr:col>
      <xdr:colOff>485775</xdr:colOff>
      <xdr:row>26</xdr:row>
      <xdr:rowOff>171450</xdr:rowOff>
    </xdr:to>
    <xdr:grpSp>
      <xdr:nvGrpSpPr>
        <xdr:cNvPr id="315" name="Group 416"/>
        <xdr:cNvGrpSpPr>
          <a:grpSpLocks noChangeAspect="1"/>
        </xdr:cNvGrpSpPr>
      </xdr:nvGrpSpPr>
      <xdr:grpSpPr>
        <a:xfrm>
          <a:off x="37147500" y="66008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7" name="Line 418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19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20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21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22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23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424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425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26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190500</xdr:colOff>
      <xdr:row>33</xdr:row>
      <xdr:rowOff>57150</xdr:rowOff>
    </xdr:from>
    <xdr:to>
      <xdr:col>58</xdr:col>
      <xdr:colOff>666750</xdr:colOff>
      <xdr:row>33</xdr:row>
      <xdr:rowOff>171450</xdr:rowOff>
    </xdr:to>
    <xdr:grpSp>
      <xdr:nvGrpSpPr>
        <xdr:cNvPr id="326" name="Group 427"/>
        <xdr:cNvGrpSpPr>
          <a:grpSpLocks noChangeAspect="1"/>
        </xdr:cNvGrpSpPr>
      </xdr:nvGrpSpPr>
      <xdr:grpSpPr>
        <a:xfrm>
          <a:off x="42310050" y="8201025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32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8" name="Line 429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30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31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32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33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34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435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436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37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26</xdr:row>
      <xdr:rowOff>57150</xdr:rowOff>
    </xdr:from>
    <xdr:to>
      <xdr:col>68</xdr:col>
      <xdr:colOff>942975</xdr:colOff>
      <xdr:row>26</xdr:row>
      <xdr:rowOff>171450</xdr:rowOff>
    </xdr:to>
    <xdr:grpSp>
      <xdr:nvGrpSpPr>
        <xdr:cNvPr id="337" name="Group 438"/>
        <xdr:cNvGrpSpPr>
          <a:grpSpLocks noChangeAspect="1"/>
        </xdr:cNvGrpSpPr>
      </xdr:nvGrpSpPr>
      <xdr:grpSpPr>
        <a:xfrm>
          <a:off x="50006250" y="66008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38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9" name="Line 44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4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4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4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4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45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446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47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48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23</xdr:row>
      <xdr:rowOff>57150</xdr:rowOff>
    </xdr:from>
    <xdr:to>
      <xdr:col>68</xdr:col>
      <xdr:colOff>942975</xdr:colOff>
      <xdr:row>23</xdr:row>
      <xdr:rowOff>171450</xdr:rowOff>
    </xdr:to>
    <xdr:grpSp>
      <xdr:nvGrpSpPr>
        <xdr:cNvPr id="348" name="Group 449"/>
        <xdr:cNvGrpSpPr>
          <a:grpSpLocks noChangeAspect="1"/>
        </xdr:cNvGrpSpPr>
      </xdr:nvGrpSpPr>
      <xdr:grpSpPr>
        <a:xfrm>
          <a:off x="50006250" y="59150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Line 451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52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53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54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55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5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457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458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59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59" name="Line 462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0" name="Line 463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1" name="Line 464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2" name="Line 465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3" name="Line 46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4" name="Line 46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5" name="Line 468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6" name="Line 469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7" name="Line 470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8" name="Line 471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9" name="Line 47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0" name="Line 47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1" name="Line 474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2" name="Line 475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3" name="Line 47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4" name="Line 47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5" name="Line 478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6" name="Line 479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7" name="Line 480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8" name="Line 481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9" name="Line 48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0" name="Line 48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1" name="Line 484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2" name="Line 485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3" name="Line 48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4" name="Line 48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85" name="Line 488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86" name="Line 489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7" name="Line 490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8" name="Line 491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89" name="Line 492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90" name="Line 493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1" name="Line 494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2" name="Line 495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93" name="Line 496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94" name="Line 497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5" name="Line 498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6" name="Line 499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7" name="Line 500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8" name="Line 501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9" name="Line 50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400" name="Line 50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317</v>
      </c>
      <c r="D4" s="14"/>
      <c r="E4" s="11"/>
      <c r="F4" s="11"/>
      <c r="G4" s="11"/>
      <c r="H4" s="11"/>
      <c r="I4" s="14"/>
      <c r="J4" s="15" t="s">
        <v>101</v>
      </c>
      <c r="K4" s="14"/>
      <c r="L4" s="16"/>
      <c r="M4" s="14"/>
      <c r="N4" s="14"/>
      <c r="O4" s="14"/>
      <c r="P4" s="14"/>
      <c r="Q4" s="17" t="s">
        <v>1</v>
      </c>
      <c r="R4" s="160">
        <v>331850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37"/>
      <c r="I8" s="37"/>
      <c r="J8" s="38" t="s">
        <v>86</v>
      </c>
      <c r="K8" s="37"/>
      <c r="L8" s="37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154" t="s">
        <v>87</v>
      </c>
      <c r="K9" s="36"/>
      <c r="O9" s="36"/>
      <c r="P9" s="330" t="s">
        <v>70</v>
      </c>
      <c r="Q9" s="330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54" t="s">
        <v>48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M13" s="48"/>
      <c r="N13" s="48"/>
      <c r="O13" s="48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31">
        <v>129.424</v>
      </c>
      <c r="M14" s="48"/>
      <c r="N14" s="48"/>
      <c r="O14" s="48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34</v>
      </c>
      <c r="D15" s="36"/>
      <c r="E15" s="36"/>
      <c r="J15" s="145" t="s">
        <v>33</v>
      </c>
      <c r="M15" s="48"/>
      <c r="N15" s="48"/>
      <c r="O15" s="48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85</v>
      </c>
      <c r="D18" s="36"/>
      <c r="E18" s="36"/>
      <c r="J18" s="184" t="s">
        <v>72</v>
      </c>
      <c r="N18" s="269"/>
      <c r="O18" s="36"/>
      <c r="P18" s="41" t="s">
        <v>36</v>
      </c>
      <c r="Q18" s="261">
        <v>90</v>
      </c>
      <c r="R18" s="39"/>
      <c r="S18" s="33"/>
      <c r="T18" s="9"/>
      <c r="U18" s="7"/>
    </row>
    <row r="19" spans="1:21" ht="21" customHeight="1">
      <c r="A19" s="29"/>
      <c r="B19" s="34"/>
      <c r="C19" s="41" t="s">
        <v>37</v>
      </c>
      <c r="D19" s="36"/>
      <c r="E19" s="36"/>
      <c r="J19" s="184" t="s">
        <v>73</v>
      </c>
      <c r="N19" s="269"/>
      <c r="O19" s="36"/>
      <c r="P19" s="41" t="s">
        <v>38</v>
      </c>
      <c r="Q19" s="261">
        <v>30</v>
      </c>
      <c r="R19" s="39"/>
      <c r="S19" s="33"/>
      <c r="T19" s="9"/>
      <c r="U19" s="7"/>
    </row>
    <row r="20" spans="1:21" ht="21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331" t="s">
        <v>8</v>
      </c>
      <c r="E22" s="332"/>
      <c r="F22" s="332"/>
      <c r="G22" s="332"/>
      <c r="H22" s="58"/>
      <c r="I22" s="59"/>
      <c r="J22" s="60"/>
      <c r="K22" s="57"/>
      <c r="L22" s="58"/>
      <c r="M22" s="331" t="s">
        <v>9</v>
      </c>
      <c r="N22" s="331"/>
      <c r="O22" s="331"/>
      <c r="P22" s="331"/>
      <c r="Q22" s="58"/>
      <c r="R22" s="59"/>
      <c r="S22" s="33"/>
    </row>
    <row r="23" spans="1:20" s="66" customFormat="1" ht="21" customHeight="1" thickBot="1">
      <c r="A23" s="61"/>
      <c r="B23" s="62" t="s">
        <v>10</v>
      </c>
      <c r="C23" s="63" t="s">
        <v>11</v>
      </c>
      <c r="D23" s="63" t="s">
        <v>12</v>
      </c>
      <c r="E23" s="64" t="s">
        <v>13</v>
      </c>
      <c r="F23" s="333" t="s">
        <v>14</v>
      </c>
      <c r="G23" s="334"/>
      <c r="H23" s="334"/>
      <c r="I23" s="335"/>
      <c r="J23" s="60"/>
      <c r="K23" s="62" t="s">
        <v>10</v>
      </c>
      <c r="L23" s="63" t="s">
        <v>11</v>
      </c>
      <c r="M23" s="63" t="s">
        <v>12</v>
      </c>
      <c r="N23" s="64" t="s">
        <v>13</v>
      </c>
      <c r="O23" s="333" t="s">
        <v>14</v>
      </c>
      <c r="P23" s="334"/>
      <c r="Q23" s="334"/>
      <c r="R23" s="335"/>
      <c r="S23" s="65"/>
      <c r="T23" s="5"/>
    </row>
    <row r="24" spans="1:20" s="19" customFormat="1" ht="21" customHeight="1" thickTop="1">
      <c r="A24" s="56"/>
      <c r="B24" s="67"/>
      <c r="C24" s="68"/>
      <c r="D24" s="138"/>
      <c r="E24" s="69"/>
      <c r="F24" s="70"/>
      <c r="G24" s="71"/>
      <c r="H24" s="71"/>
      <c r="I24" s="72"/>
      <c r="J24" s="60"/>
      <c r="K24" s="67"/>
      <c r="L24" s="68"/>
      <c r="M24" s="138"/>
      <c r="N24" s="69"/>
      <c r="O24" s="70"/>
      <c r="P24" s="71"/>
      <c r="Q24" s="71"/>
      <c r="R24" s="72"/>
      <c r="S24" s="33"/>
      <c r="T24" s="5"/>
    </row>
    <row r="25" spans="1:20" s="19" customFormat="1" ht="21" customHeight="1">
      <c r="A25" s="56"/>
      <c r="B25" s="320">
        <v>1</v>
      </c>
      <c r="C25" s="243">
        <v>129.376</v>
      </c>
      <c r="D25" s="243">
        <v>129.09</v>
      </c>
      <c r="E25" s="144">
        <f>(C25-D25)*1000</f>
        <v>286.00000000000136</v>
      </c>
      <c r="F25" s="324" t="s">
        <v>53</v>
      </c>
      <c r="G25" s="325"/>
      <c r="H25" s="325"/>
      <c r="I25" s="326"/>
      <c r="J25" s="60"/>
      <c r="K25" s="67"/>
      <c r="L25" s="68"/>
      <c r="M25" s="138"/>
      <c r="N25" s="69"/>
      <c r="O25" s="70"/>
      <c r="P25" s="162"/>
      <c r="Q25" s="162"/>
      <c r="R25" s="270"/>
      <c r="S25" s="33"/>
      <c r="T25" s="5"/>
    </row>
    <row r="26" spans="1:20" s="19" customFormat="1" ht="21" customHeight="1">
      <c r="A26" s="56"/>
      <c r="B26" s="321" t="s">
        <v>49</v>
      </c>
      <c r="C26" s="243">
        <v>129.484</v>
      </c>
      <c r="D26" s="156">
        <v>129.378</v>
      </c>
      <c r="E26" s="144">
        <f>(C26-D26)*1000</f>
        <v>106.00000000002296</v>
      </c>
      <c r="F26" s="336" t="s">
        <v>109</v>
      </c>
      <c r="G26" s="330"/>
      <c r="H26" s="330"/>
      <c r="I26" s="337"/>
      <c r="J26" s="60"/>
      <c r="K26" s="67"/>
      <c r="L26" s="68"/>
      <c r="M26" s="138"/>
      <c r="N26" s="69"/>
      <c r="O26" s="70"/>
      <c r="P26" s="162"/>
      <c r="Q26" s="162"/>
      <c r="R26" s="270"/>
      <c r="S26" s="33"/>
      <c r="T26" s="5"/>
    </row>
    <row r="27" spans="1:20" s="19" customFormat="1" ht="21" customHeight="1">
      <c r="A27" s="56"/>
      <c r="B27" s="67"/>
      <c r="C27" s="247"/>
      <c r="D27" s="147"/>
      <c r="E27" s="142"/>
      <c r="F27" s="244"/>
      <c r="G27" s="245"/>
      <c r="H27" s="245"/>
      <c r="I27" s="246"/>
      <c r="J27" s="60"/>
      <c r="K27" s="143" t="s">
        <v>114</v>
      </c>
      <c r="L27" s="156">
        <v>129.36800000000002</v>
      </c>
      <c r="M27" s="156">
        <v>129.218</v>
      </c>
      <c r="N27" s="144">
        <f>(L27-M27)*1000</f>
        <v>150.0000000000341</v>
      </c>
      <c r="O27" s="338" t="s">
        <v>107</v>
      </c>
      <c r="P27" s="339"/>
      <c r="Q27" s="339"/>
      <c r="R27" s="340"/>
      <c r="S27" s="33"/>
      <c r="T27" s="5"/>
    </row>
    <row r="28" spans="1:20" s="19" customFormat="1" ht="21" customHeight="1">
      <c r="A28" s="56"/>
      <c r="B28" s="159">
        <v>2</v>
      </c>
      <c r="C28" s="243">
        <v>129.473</v>
      </c>
      <c r="D28" s="243">
        <v>129.09</v>
      </c>
      <c r="E28" s="144">
        <f>(C28-D28)*1000</f>
        <v>383.0000000000098</v>
      </c>
      <c r="F28" s="327" t="s">
        <v>54</v>
      </c>
      <c r="G28" s="328"/>
      <c r="H28" s="328"/>
      <c r="I28" s="329"/>
      <c r="J28" s="60"/>
      <c r="K28" s="248" t="s">
        <v>49</v>
      </c>
      <c r="L28" s="156">
        <v>129.452</v>
      </c>
      <c r="M28" s="156">
        <v>129.36800000000002</v>
      </c>
      <c r="N28" s="144">
        <f>(L28-M28)*1000</f>
        <v>83.99999999997476</v>
      </c>
      <c r="O28" s="338" t="s">
        <v>108</v>
      </c>
      <c r="P28" s="339"/>
      <c r="Q28" s="339"/>
      <c r="R28" s="340"/>
      <c r="S28" s="33"/>
      <c r="T28" s="5"/>
    </row>
    <row r="29" spans="1:20" s="19" customFormat="1" ht="21" customHeight="1">
      <c r="A29" s="56"/>
      <c r="B29" s="67"/>
      <c r="C29" s="247"/>
      <c r="D29" s="147"/>
      <c r="E29" s="142"/>
      <c r="F29" s="244"/>
      <c r="G29" s="245"/>
      <c r="H29" s="245"/>
      <c r="I29" s="246"/>
      <c r="J29" s="60"/>
      <c r="K29" s="143" t="s">
        <v>115</v>
      </c>
      <c r="L29" s="156">
        <v>129.452</v>
      </c>
      <c r="M29" s="156">
        <v>129.218</v>
      </c>
      <c r="N29" s="144">
        <f>(L29-M29)*1000</f>
        <v>234.00000000000887</v>
      </c>
      <c r="O29" s="338" t="s">
        <v>118</v>
      </c>
      <c r="P29" s="339"/>
      <c r="Q29" s="339"/>
      <c r="R29" s="340"/>
      <c r="S29" s="33"/>
      <c r="T29" s="5"/>
    </row>
    <row r="30" spans="1:20" s="19" customFormat="1" ht="21" customHeight="1">
      <c r="A30" s="56"/>
      <c r="B30" s="159">
        <v>3</v>
      </c>
      <c r="C30" s="243">
        <v>129.373</v>
      </c>
      <c r="D30" s="243">
        <v>129.112</v>
      </c>
      <c r="E30" s="144">
        <f>(C30-D30)*1000</f>
        <v>260.9999999999957</v>
      </c>
      <c r="F30" s="327" t="s">
        <v>54</v>
      </c>
      <c r="G30" s="328"/>
      <c r="H30" s="328"/>
      <c r="I30" s="329"/>
      <c r="J30" s="60"/>
      <c r="K30" s="67"/>
      <c r="L30" s="247"/>
      <c r="M30" s="147"/>
      <c r="N30" s="142"/>
      <c r="O30" s="70"/>
      <c r="P30" s="162"/>
      <c r="Q30" s="162"/>
      <c r="R30" s="270"/>
      <c r="S30" s="33"/>
      <c r="T30" s="5"/>
    </row>
    <row r="31" spans="1:20" s="19" customFormat="1" ht="21" customHeight="1">
      <c r="A31" s="56"/>
      <c r="B31" s="233" t="s">
        <v>55</v>
      </c>
      <c r="C31" s="243">
        <v>129.538</v>
      </c>
      <c r="D31" s="243">
        <v>129.459</v>
      </c>
      <c r="E31" s="144">
        <f>(C31-D31)*1000</f>
        <v>79.00000000000773</v>
      </c>
      <c r="F31" s="336" t="s">
        <v>110</v>
      </c>
      <c r="G31" s="330"/>
      <c r="H31" s="330"/>
      <c r="I31" s="337"/>
      <c r="J31" s="60"/>
      <c r="K31" s="158">
        <v>5</v>
      </c>
      <c r="L31" s="156">
        <v>129.36800000000002</v>
      </c>
      <c r="M31" s="156">
        <v>129.298</v>
      </c>
      <c r="N31" s="144">
        <f>(L31-M31)*1000</f>
        <v>70.0000000000216</v>
      </c>
      <c r="O31" s="338" t="s">
        <v>56</v>
      </c>
      <c r="P31" s="339"/>
      <c r="Q31" s="339"/>
      <c r="R31" s="340"/>
      <c r="S31" s="33"/>
      <c r="T31" s="5"/>
    </row>
    <row r="32" spans="1:20" s="19" customFormat="1" ht="21" customHeight="1">
      <c r="A32" s="56"/>
      <c r="B32" s="67"/>
      <c r="C32" s="247"/>
      <c r="D32" s="147"/>
      <c r="E32" s="142"/>
      <c r="F32" s="244"/>
      <c r="G32" s="245"/>
      <c r="H32" s="245"/>
      <c r="I32" s="246"/>
      <c r="J32" s="60"/>
      <c r="K32" s="67"/>
      <c r="L32" s="247"/>
      <c r="M32" s="147"/>
      <c r="N32" s="142"/>
      <c r="O32" s="18"/>
      <c r="P32" s="162"/>
      <c r="Q32" s="162"/>
      <c r="R32" s="270"/>
      <c r="S32" s="33"/>
      <c r="T32" s="5"/>
    </row>
    <row r="33" spans="1:20" s="19" customFormat="1" ht="21" customHeight="1">
      <c r="A33" s="56"/>
      <c r="B33" s="159">
        <v>5</v>
      </c>
      <c r="C33" s="243">
        <v>129.373</v>
      </c>
      <c r="D33" s="243">
        <v>129.112</v>
      </c>
      <c r="E33" s="144">
        <f>(C33-D33)*1000</f>
        <v>260.9999999999957</v>
      </c>
      <c r="F33" s="327" t="s">
        <v>54</v>
      </c>
      <c r="G33" s="328"/>
      <c r="H33" s="328"/>
      <c r="I33" s="329"/>
      <c r="J33" s="60"/>
      <c r="K33" s="67"/>
      <c r="L33" s="247"/>
      <c r="M33" s="147"/>
      <c r="N33" s="142"/>
      <c r="O33" s="18"/>
      <c r="P33" s="162"/>
      <c r="Q33" s="162"/>
      <c r="R33" s="270"/>
      <c r="S33" s="33"/>
      <c r="T33" s="5"/>
    </row>
    <row r="34" spans="1:20" s="19" customFormat="1" ht="21" customHeight="1">
      <c r="A34" s="56"/>
      <c r="B34" s="249"/>
      <c r="C34" s="272"/>
      <c r="D34" s="250"/>
      <c r="E34" s="251"/>
      <c r="F34" s="252"/>
      <c r="G34" s="253"/>
      <c r="H34" s="253"/>
      <c r="I34" s="254"/>
      <c r="J34" s="60"/>
      <c r="K34" s="249"/>
      <c r="L34" s="272"/>
      <c r="M34" s="250"/>
      <c r="N34" s="255"/>
      <c r="O34" s="256"/>
      <c r="P34" s="256"/>
      <c r="Q34" s="256"/>
      <c r="R34" s="271"/>
      <c r="S34" s="33"/>
      <c r="T34" s="5"/>
    </row>
    <row r="35" spans="1:20" s="19" customFormat="1" ht="21" customHeight="1">
      <c r="A35" s="56"/>
      <c r="B35" s="67"/>
      <c r="C35" s="247"/>
      <c r="D35" s="147"/>
      <c r="E35" s="142"/>
      <c r="F35" s="244"/>
      <c r="G35" s="245"/>
      <c r="H35" s="245"/>
      <c r="I35" s="246"/>
      <c r="J35" s="60"/>
      <c r="K35" s="67"/>
      <c r="L35" s="247"/>
      <c r="M35" s="147"/>
      <c r="N35" s="69"/>
      <c r="O35" s="157"/>
      <c r="P35" s="157"/>
      <c r="Q35" s="157"/>
      <c r="R35" s="270"/>
      <c r="S35" s="33"/>
      <c r="T35" s="5"/>
    </row>
    <row r="36" spans="1:20" s="19" customFormat="1" ht="21" customHeight="1">
      <c r="A36" s="56"/>
      <c r="B36" s="159" t="s">
        <v>116</v>
      </c>
      <c r="C36" s="302">
        <v>130</v>
      </c>
      <c r="D36" s="302">
        <v>129.635</v>
      </c>
      <c r="E36" s="144">
        <f>(C36-D36)*1000</f>
        <v>365.0000000000091</v>
      </c>
      <c r="F36" s="327" t="s">
        <v>57</v>
      </c>
      <c r="G36" s="328"/>
      <c r="H36" s="328"/>
      <c r="I36" s="329"/>
      <c r="J36" s="60"/>
      <c r="K36" s="67"/>
      <c r="L36" s="247"/>
      <c r="M36" s="147"/>
      <c r="N36" s="69"/>
      <c r="O36" s="341" t="s">
        <v>88</v>
      </c>
      <c r="P36" s="342"/>
      <c r="Q36" s="342"/>
      <c r="R36" s="343"/>
      <c r="S36" s="33"/>
      <c r="T36" s="5"/>
    </row>
    <row r="37" spans="1:20" s="19" customFormat="1" ht="21" customHeight="1">
      <c r="A37" s="56"/>
      <c r="B37" s="159" t="s">
        <v>117</v>
      </c>
      <c r="C37" s="243">
        <v>130.086</v>
      </c>
      <c r="D37" s="302">
        <v>130</v>
      </c>
      <c r="E37" s="144">
        <f>(C37-D37)*1000</f>
        <v>86.00000000001273</v>
      </c>
      <c r="F37" s="276"/>
      <c r="G37" s="277"/>
      <c r="H37" s="277"/>
      <c r="I37" s="278"/>
      <c r="J37" s="60"/>
      <c r="K37" s="67"/>
      <c r="L37" s="247"/>
      <c r="M37" s="147"/>
      <c r="N37" s="69"/>
      <c r="O37" s="157"/>
      <c r="P37" s="157"/>
      <c r="Q37" s="157"/>
      <c r="R37" s="270"/>
      <c r="S37" s="33"/>
      <c r="T37" s="5"/>
    </row>
    <row r="38" spans="1:20" s="19" customFormat="1" ht="21" customHeight="1">
      <c r="A38" s="56"/>
      <c r="B38" s="159">
        <v>91</v>
      </c>
      <c r="C38" s="302">
        <v>130.729</v>
      </c>
      <c r="D38" s="243">
        <v>130.086</v>
      </c>
      <c r="E38" s="144">
        <f>(C38-D38)*1000</f>
        <v>643.0000000000007</v>
      </c>
      <c r="F38" s="276"/>
      <c r="G38" s="277"/>
      <c r="H38" s="277"/>
      <c r="I38" s="278"/>
      <c r="J38" s="60"/>
      <c r="K38" s="158">
        <v>101</v>
      </c>
      <c r="L38" s="156">
        <v>130.83</v>
      </c>
      <c r="M38" s="156">
        <v>130.75</v>
      </c>
      <c r="N38" s="144">
        <f>(L38-M38)*1000</f>
        <v>80.0000000000125</v>
      </c>
      <c r="O38" s="338" t="s">
        <v>93</v>
      </c>
      <c r="P38" s="339"/>
      <c r="Q38" s="339"/>
      <c r="R38" s="340"/>
      <c r="S38" s="33"/>
      <c r="T38" s="5"/>
    </row>
    <row r="39" spans="1:20" s="19" customFormat="1" ht="21" customHeight="1">
      <c r="A39" s="56"/>
      <c r="B39" s="159">
        <v>101</v>
      </c>
      <c r="C39" s="243">
        <v>130.86</v>
      </c>
      <c r="D39" s="243">
        <v>130.753</v>
      </c>
      <c r="E39" s="144">
        <f>(C39-D39)*1000</f>
        <v>107.00000000002774</v>
      </c>
      <c r="F39" s="276"/>
      <c r="G39" s="277"/>
      <c r="H39" s="277"/>
      <c r="I39" s="278"/>
      <c r="J39" s="60"/>
      <c r="K39" s="67"/>
      <c r="L39" s="247"/>
      <c r="M39" s="147"/>
      <c r="N39" s="69"/>
      <c r="O39" s="157"/>
      <c r="P39" s="157"/>
      <c r="Q39" s="157"/>
      <c r="R39" s="270"/>
      <c r="S39" s="33"/>
      <c r="T39" s="5"/>
    </row>
    <row r="40" spans="1:20" s="11" customFormat="1" ht="21" customHeight="1">
      <c r="A40" s="56"/>
      <c r="B40" s="73"/>
      <c r="C40" s="74"/>
      <c r="D40" s="141"/>
      <c r="E40" s="75"/>
      <c r="F40" s="76"/>
      <c r="G40" s="77"/>
      <c r="H40" s="77"/>
      <c r="I40" s="78"/>
      <c r="J40" s="60"/>
      <c r="K40" s="73"/>
      <c r="L40" s="74"/>
      <c r="M40" s="141"/>
      <c r="N40" s="75"/>
      <c r="O40" s="76"/>
      <c r="P40" s="77"/>
      <c r="Q40" s="77"/>
      <c r="R40" s="78"/>
      <c r="S40" s="33"/>
      <c r="T40" s="5"/>
    </row>
    <row r="41" spans="1:19" ht="24.75" customHeight="1" thickBo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</row>
    <row r="44" ht="12.75" customHeight="1"/>
  </sheetData>
  <sheetProtection password="E9A7" sheet="1" objects="1" scenarios="1"/>
  <mergeCells count="18">
    <mergeCell ref="F33:I33"/>
    <mergeCell ref="F26:I26"/>
    <mergeCell ref="F31:I31"/>
    <mergeCell ref="O38:R38"/>
    <mergeCell ref="O27:R27"/>
    <mergeCell ref="O31:R31"/>
    <mergeCell ref="O29:R29"/>
    <mergeCell ref="O28:R28"/>
    <mergeCell ref="F36:I36"/>
    <mergeCell ref="O36:R36"/>
    <mergeCell ref="F25:I25"/>
    <mergeCell ref="F28:I28"/>
    <mergeCell ref="F30:I30"/>
    <mergeCell ref="P9:Q9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40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83"/>
      <c r="AE1" s="128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8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83"/>
      <c r="CM1" s="128"/>
      <c r="CN1" s="140"/>
      <c r="CO1" s="140"/>
      <c r="CP1" s="140"/>
      <c r="CQ1" s="140"/>
      <c r="CR1" s="211"/>
      <c r="CS1" s="211"/>
      <c r="CT1" s="211"/>
      <c r="CU1" s="211"/>
      <c r="CV1" s="211"/>
      <c r="CW1" s="211"/>
      <c r="CX1" s="211"/>
      <c r="CY1" s="211"/>
      <c r="CZ1" s="212"/>
      <c r="DA1" s="212"/>
      <c r="DB1" s="212"/>
      <c r="DC1" s="212"/>
      <c r="DD1" s="140"/>
      <c r="DE1" s="140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140"/>
    </row>
    <row r="2" spans="1:120" ht="36" customHeight="1" thickBot="1" thickTop="1">
      <c r="A2" s="140"/>
      <c r="B2" s="163"/>
      <c r="C2" s="164"/>
      <c r="D2" s="164"/>
      <c r="E2" s="164"/>
      <c r="F2" s="164"/>
      <c r="G2" s="165" t="s">
        <v>61</v>
      </c>
      <c r="H2" s="164"/>
      <c r="I2" s="164"/>
      <c r="J2" s="164"/>
      <c r="K2" s="164"/>
      <c r="L2" s="166"/>
      <c r="M2" s="140"/>
      <c r="P2" s="123"/>
      <c r="Q2" s="124"/>
      <c r="R2" s="124"/>
      <c r="S2" s="124"/>
      <c r="T2" s="317" t="s">
        <v>29</v>
      </c>
      <c r="U2" s="317"/>
      <c r="V2" s="317"/>
      <c r="W2" s="317"/>
      <c r="X2" s="317"/>
      <c r="Y2" s="317"/>
      <c r="Z2" s="124"/>
      <c r="AA2" s="124"/>
      <c r="AB2" s="124"/>
      <c r="AC2" s="125"/>
      <c r="AE2" s="140"/>
      <c r="AF2" s="123"/>
      <c r="AG2" s="124"/>
      <c r="AH2" s="317" t="s">
        <v>29</v>
      </c>
      <c r="AI2" s="317"/>
      <c r="AJ2" s="317"/>
      <c r="AK2" s="317"/>
      <c r="AL2" s="317"/>
      <c r="AM2" s="317"/>
      <c r="AN2" s="124"/>
      <c r="AO2" s="125"/>
      <c r="BI2" s="140"/>
      <c r="BJ2" s="140"/>
      <c r="BK2" s="140"/>
      <c r="CN2" s="123"/>
      <c r="CO2" s="124"/>
      <c r="CP2" s="124"/>
      <c r="CQ2" s="124"/>
      <c r="CR2" s="318" t="s">
        <v>44</v>
      </c>
      <c r="CS2" s="318"/>
      <c r="CT2" s="318"/>
      <c r="CU2" s="318"/>
      <c r="CV2" s="124"/>
      <c r="CW2" s="124"/>
      <c r="CX2" s="124"/>
      <c r="CY2" s="125"/>
      <c r="DF2" s="163"/>
      <c r="DG2" s="164"/>
      <c r="DH2" s="164"/>
      <c r="DI2" s="164"/>
      <c r="DJ2" s="164"/>
      <c r="DK2" s="165" t="s">
        <v>50</v>
      </c>
      <c r="DL2" s="164"/>
      <c r="DM2" s="164"/>
      <c r="DN2" s="164"/>
      <c r="DO2" s="164"/>
      <c r="DP2" s="166"/>
    </row>
    <row r="3" spans="1:103" ht="21" customHeight="1" thickBot="1" thickTop="1">
      <c r="A3" s="140"/>
      <c r="M3" s="140"/>
      <c r="P3" s="361" t="s">
        <v>19</v>
      </c>
      <c r="Q3" s="358"/>
      <c r="R3" s="188"/>
      <c r="S3" s="189"/>
      <c r="T3" s="315" t="s">
        <v>20</v>
      </c>
      <c r="U3" s="357"/>
      <c r="V3" s="262"/>
      <c r="W3" s="189"/>
      <c r="X3" s="315" t="s">
        <v>39</v>
      </c>
      <c r="Y3" s="357"/>
      <c r="Z3" s="262"/>
      <c r="AA3" s="189"/>
      <c r="AB3" s="359" t="s">
        <v>21</v>
      </c>
      <c r="AC3" s="360"/>
      <c r="AD3" s="140"/>
      <c r="AE3" s="140"/>
      <c r="AF3" s="263"/>
      <c r="AG3" s="264"/>
      <c r="AH3" s="357" t="s">
        <v>39</v>
      </c>
      <c r="AI3" s="357"/>
      <c r="AJ3" s="242"/>
      <c r="AK3" s="234"/>
      <c r="AL3" s="188"/>
      <c r="AM3" s="189"/>
      <c r="AN3" s="359" t="s">
        <v>21</v>
      </c>
      <c r="AO3" s="360"/>
      <c r="BI3" s="140"/>
      <c r="BJ3" s="140"/>
      <c r="BK3" s="140"/>
      <c r="CN3" s="319" t="s">
        <v>21</v>
      </c>
      <c r="CO3" s="356"/>
      <c r="CP3" s="262"/>
      <c r="CQ3" s="189"/>
      <c r="CR3" s="315" t="s">
        <v>20</v>
      </c>
      <c r="CS3" s="357"/>
      <c r="CT3" s="357"/>
      <c r="CU3" s="358"/>
      <c r="CV3" s="188"/>
      <c r="CW3" s="189"/>
      <c r="CX3" s="315" t="s">
        <v>19</v>
      </c>
      <c r="CY3" s="316"/>
    </row>
    <row r="4" spans="1:120" ht="23.25" customHeight="1" thickTop="1">
      <c r="A4" s="140"/>
      <c r="B4" s="167"/>
      <c r="C4" s="168"/>
      <c r="D4" s="168"/>
      <c r="E4" s="168"/>
      <c r="F4" s="168"/>
      <c r="G4" s="168"/>
      <c r="H4" s="168"/>
      <c r="I4" s="168"/>
      <c r="J4" s="169"/>
      <c r="K4" s="168"/>
      <c r="L4" s="170"/>
      <c r="M4" s="140"/>
      <c r="P4" s="126"/>
      <c r="Q4" s="107"/>
      <c r="R4" s="190"/>
      <c r="S4" s="190"/>
      <c r="T4" s="344" t="s">
        <v>71</v>
      </c>
      <c r="U4" s="344"/>
      <c r="V4" s="344"/>
      <c r="W4" s="344"/>
      <c r="X4" s="344"/>
      <c r="Y4" s="344"/>
      <c r="AB4" s="190"/>
      <c r="AC4" s="149"/>
      <c r="AD4" s="140"/>
      <c r="AE4" s="140"/>
      <c r="AF4" s="266"/>
      <c r="AG4" s="265"/>
      <c r="AH4" s="344" t="s">
        <v>71</v>
      </c>
      <c r="AI4" s="344"/>
      <c r="AJ4" s="344"/>
      <c r="AK4" s="344"/>
      <c r="AL4" s="344"/>
      <c r="AM4" s="344"/>
      <c r="AN4" s="190"/>
      <c r="AO4" s="281"/>
      <c r="BI4" s="140"/>
      <c r="BJ4" s="140"/>
      <c r="BK4" s="140"/>
      <c r="BW4" s="15" t="s">
        <v>101</v>
      </c>
      <c r="CN4" s="126"/>
      <c r="CO4" s="107"/>
      <c r="CP4" s="107"/>
      <c r="CQ4" s="107"/>
      <c r="CR4" s="344" t="s">
        <v>71</v>
      </c>
      <c r="CS4" s="344"/>
      <c r="CT4" s="344"/>
      <c r="CU4" s="344"/>
      <c r="CV4" s="107"/>
      <c r="CW4" s="107"/>
      <c r="CX4" s="107"/>
      <c r="CY4" s="213"/>
      <c r="DF4" s="167"/>
      <c r="DG4" s="168"/>
      <c r="DH4" s="168"/>
      <c r="DI4" s="168"/>
      <c r="DJ4" s="168"/>
      <c r="DK4" s="168"/>
      <c r="DL4" s="168"/>
      <c r="DM4" s="168"/>
      <c r="DN4" s="169"/>
      <c r="DO4" s="168"/>
      <c r="DP4" s="170"/>
    </row>
    <row r="5" spans="1:120" ht="21" customHeight="1">
      <c r="A5" s="140"/>
      <c r="B5" s="171"/>
      <c r="C5" s="172" t="s">
        <v>28</v>
      </c>
      <c r="D5" s="130"/>
      <c r="E5" s="173"/>
      <c r="F5" s="173"/>
      <c r="G5" s="173"/>
      <c r="H5" s="173"/>
      <c r="I5" s="173"/>
      <c r="J5" s="174"/>
      <c r="L5" s="175"/>
      <c r="M5" s="140"/>
      <c r="P5" s="88"/>
      <c r="Q5" s="89"/>
      <c r="R5" s="193"/>
      <c r="S5" s="194"/>
      <c r="T5" s="86"/>
      <c r="U5" s="191"/>
      <c r="V5" s="193"/>
      <c r="W5" s="194"/>
      <c r="X5" s="90"/>
      <c r="Y5" s="192"/>
      <c r="Z5" s="193"/>
      <c r="AA5" s="194"/>
      <c r="AB5" s="195"/>
      <c r="AC5" s="196"/>
      <c r="AD5" s="140"/>
      <c r="AE5" s="140"/>
      <c r="AF5" s="283"/>
      <c r="AG5" s="239"/>
      <c r="AH5" s="86"/>
      <c r="AI5" s="191"/>
      <c r="AJ5" s="238"/>
      <c r="AK5" s="290"/>
      <c r="AL5" s="198"/>
      <c r="AM5" s="199"/>
      <c r="AN5" s="198"/>
      <c r="AO5" s="204"/>
      <c r="BI5" s="140"/>
      <c r="BJ5" s="140"/>
      <c r="BK5" s="140"/>
      <c r="CN5" s="216"/>
      <c r="CO5" s="217"/>
      <c r="CP5" s="193"/>
      <c r="CQ5" s="194"/>
      <c r="CR5" s="86"/>
      <c r="CS5" s="191"/>
      <c r="CT5" s="90"/>
      <c r="CU5" s="150"/>
      <c r="CV5" s="193"/>
      <c r="CW5" s="194"/>
      <c r="CY5" s="84"/>
      <c r="DF5" s="171"/>
      <c r="DG5" s="172" t="s">
        <v>28</v>
      </c>
      <c r="DH5" s="130"/>
      <c r="DI5" s="173"/>
      <c r="DJ5" s="173"/>
      <c r="DK5" s="173"/>
      <c r="DL5" s="173"/>
      <c r="DM5" s="173"/>
      <c r="DN5" s="174"/>
      <c r="DP5" s="175"/>
    </row>
    <row r="6" spans="1:120" ht="22.5" customHeight="1">
      <c r="A6" s="140"/>
      <c r="B6" s="171"/>
      <c r="C6" s="172" t="s">
        <v>3</v>
      </c>
      <c r="D6" s="130"/>
      <c r="E6" s="173"/>
      <c r="F6" s="173"/>
      <c r="G6" s="176" t="s">
        <v>58</v>
      </c>
      <c r="H6" s="173"/>
      <c r="I6" s="173"/>
      <c r="J6" s="174"/>
      <c r="K6" s="177" t="s">
        <v>60</v>
      </c>
      <c r="L6" s="175"/>
      <c r="M6" s="140"/>
      <c r="P6" s="283"/>
      <c r="Q6" s="239"/>
      <c r="R6" s="198"/>
      <c r="S6" s="199"/>
      <c r="T6" s="86"/>
      <c r="U6" s="191"/>
      <c r="V6" s="198"/>
      <c r="W6" s="199"/>
      <c r="X6" s="345" t="s">
        <v>100</v>
      </c>
      <c r="Y6" s="346"/>
      <c r="Z6" s="198"/>
      <c r="AA6" s="199"/>
      <c r="AB6" s="282"/>
      <c r="AC6" s="204"/>
      <c r="AD6" s="140"/>
      <c r="AE6" s="140"/>
      <c r="AF6" s="291" t="s">
        <v>75</v>
      </c>
      <c r="AG6" s="197">
        <v>129.484</v>
      </c>
      <c r="AH6" s="86"/>
      <c r="AI6" s="191"/>
      <c r="AJ6" s="237" t="s">
        <v>79</v>
      </c>
      <c r="AK6" s="201">
        <v>129.376</v>
      </c>
      <c r="AL6" s="198"/>
      <c r="AM6" s="199"/>
      <c r="AN6" s="198"/>
      <c r="AO6" s="204"/>
      <c r="BI6" s="140"/>
      <c r="BJ6" s="140"/>
      <c r="BK6" s="140"/>
      <c r="BV6" s="153" t="s">
        <v>121</v>
      </c>
      <c r="BW6" s="92" t="s">
        <v>22</v>
      </c>
      <c r="BX6" s="152" t="s">
        <v>23</v>
      </c>
      <c r="CN6" s="218"/>
      <c r="CO6" s="219"/>
      <c r="CP6" s="198"/>
      <c r="CQ6" s="199"/>
      <c r="CR6" s="86"/>
      <c r="CS6" s="191"/>
      <c r="CT6" s="237" t="s">
        <v>16</v>
      </c>
      <c r="CU6" s="197">
        <v>129.09</v>
      </c>
      <c r="CV6" s="198"/>
      <c r="CW6" s="199"/>
      <c r="CX6" s="135"/>
      <c r="CY6" s="287"/>
      <c r="DF6" s="171"/>
      <c r="DG6" s="172" t="s">
        <v>3</v>
      </c>
      <c r="DH6" s="130"/>
      <c r="DI6" s="173"/>
      <c r="DJ6" s="173"/>
      <c r="DK6" s="176" t="s">
        <v>58</v>
      </c>
      <c r="DL6" s="173"/>
      <c r="DM6" s="173"/>
      <c r="DN6" s="174"/>
      <c r="DO6" s="177" t="s">
        <v>60</v>
      </c>
      <c r="DP6" s="175"/>
    </row>
    <row r="7" spans="1:120" ht="21" customHeight="1">
      <c r="A7" s="140"/>
      <c r="B7" s="171"/>
      <c r="C7" s="172" t="s">
        <v>4</v>
      </c>
      <c r="D7" s="130"/>
      <c r="E7" s="173"/>
      <c r="F7" s="173"/>
      <c r="G7" s="178" t="s">
        <v>59</v>
      </c>
      <c r="H7" s="173"/>
      <c r="I7" s="173"/>
      <c r="J7" s="130"/>
      <c r="K7" s="130"/>
      <c r="L7" s="179"/>
      <c r="M7" s="140"/>
      <c r="P7" s="284" t="s">
        <v>42</v>
      </c>
      <c r="Q7" s="202">
        <v>131.615</v>
      </c>
      <c r="R7" s="198"/>
      <c r="S7" s="199"/>
      <c r="T7" s="313" t="s">
        <v>99</v>
      </c>
      <c r="U7" s="314"/>
      <c r="V7" s="198"/>
      <c r="W7" s="199"/>
      <c r="X7" s="347">
        <v>130.753</v>
      </c>
      <c r="Y7" s="348"/>
      <c r="Z7" s="198"/>
      <c r="AA7" s="199"/>
      <c r="AB7" s="280" t="s">
        <v>40</v>
      </c>
      <c r="AC7" s="203">
        <v>130.729</v>
      </c>
      <c r="AD7" s="140"/>
      <c r="AE7" s="140"/>
      <c r="AF7" s="283"/>
      <c r="AG7" s="239"/>
      <c r="AH7" s="237" t="s">
        <v>78</v>
      </c>
      <c r="AI7" s="197">
        <v>129.378</v>
      </c>
      <c r="AJ7" s="238"/>
      <c r="AK7" s="290"/>
      <c r="AL7" s="198"/>
      <c r="AM7" s="199"/>
      <c r="AN7" s="280" t="s">
        <v>82</v>
      </c>
      <c r="AO7" s="203">
        <v>129.635</v>
      </c>
      <c r="BI7" s="140"/>
      <c r="BJ7" s="140"/>
      <c r="BK7" s="140"/>
      <c r="CN7" s="218"/>
      <c r="CO7" s="219"/>
      <c r="CP7" s="198"/>
      <c r="CQ7" s="199"/>
      <c r="CR7" s="86"/>
      <c r="CS7" s="191"/>
      <c r="CT7" s="238"/>
      <c r="CU7" s="239"/>
      <c r="CV7" s="198"/>
      <c r="CW7" s="199"/>
      <c r="CX7" s="177" t="s">
        <v>45</v>
      </c>
      <c r="CY7" s="288">
        <v>127.9</v>
      </c>
      <c r="DF7" s="171"/>
      <c r="DG7" s="172" t="s">
        <v>4</v>
      </c>
      <c r="DH7" s="130"/>
      <c r="DI7" s="173"/>
      <c r="DJ7" s="173"/>
      <c r="DK7" s="178" t="s">
        <v>119</v>
      </c>
      <c r="DL7" s="173"/>
      <c r="DM7" s="173"/>
      <c r="DN7" s="130"/>
      <c r="DO7" s="130"/>
      <c r="DP7" s="179"/>
    </row>
    <row r="8" spans="1:120" ht="21" customHeight="1">
      <c r="A8" s="140"/>
      <c r="B8" s="180"/>
      <c r="C8" s="161"/>
      <c r="D8" s="161"/>
      <c r="E8" s="161"/>
      <c r="F8" s="161"/>
      <c r="G8" s="161"/>
      <c r="H8" s="161"/>
      <c r="I8" s="161"/>
      <c r="J8" s="161"/>
      <c r="K8" s="161"/>
      <c r="L8" s="181"/>
      <c r="M8" s="140"/>
      <c r="P8" s="283"/>
      <c r="Q8" s="239"/>
      <c r="R8" s="198"/>
      <c r="S8" s="199"/>
      <c r="T8" s="347">
        <v>130.86</v>
      </c>
      <c r="U8" s="348"/>
      <c r="V8" s="198"/>
      <c r="W8" s="199"/>
      <c r="X8" s="238"/>
      <c r="Y8" s="290"/>
      <c r="Z8" s="198"/>
      <c r="AA8" s="199"/>
      <c r="AB8" s="282"/>
      <c r="AC8" s="204"/>
      <c r="AD8" s="140"/>
      <c r="AE8" s="140"/>
      <c r="AF8" s="291" t="s">
        <v>76</v>
      </c>
      <c r="AG8" s="197">
        <v>129.473</v>
      </c>
      <c r="AH8" s="86"/>
      <c r="AI8" s="191"/>
      <c r="AJ8" s="237" t="s">
        <v>80</v>
      </c>
      <c r="AK8" s="201">
        <v>129.373</v>
      </c>
      <c r="AL8" s="198"/>
      <c r="AM8" s="199"/>
      <c r="AN8" s="198"/>
      <c r="AO8" s="204"/>
      <c r="BI8" s="140"/>
      <c r="BJ8" s="140"/>
      <c r="BW8" s="94" t="s">
        <v>123</v>
      </c>
      <c r="CN8" s="129" t="s">
        <v>17</v>
      </c>
      <c r="CO8" s="235">
        <v>128.972</v>
      </c>
      <c r="CP8" s="198"/>
      <c r="CQ8" s="199"/>
      <c r="CR8" s="236" t="s">
        <v>15</v>
      </c>
      <c r="CS8" s="197">
        <v>129.09</v>
      </c>
      <c r="CT8" s="237" t="s">
        <v>51</v>
      </c>
      <c r="CU8" s="197">
        <v>129.112</v>
      </c>
      <c r="CV8" s="198"/>
      <c r="CW8" s="199"/>
      <c r="CX8" s="135"/>
      <c r="CY8" s="287"/>
      <c r="DF8" s="180"/>
      <c r="DG8" s="161"/>
      <c r="DH8" s="161"/>
      <c r="DI8" s="161"/>
      <c r="DJ8" s="161"/>
      <c r="DK8" s="161"/>
      <c r="DL8" s="161"/>
      <c r="DM8" s="161"/>
      <c r="DN8" s="161"/>
      <c r="DO8" s="161"/>
      <c r="DP8" s="181"/>
    </row>
    <row r="9" spans="1:120" ht="21" customHeight="1">
      <c r="A9" s="140"/>
      <c r="B9" s="182"/>
      <c r="C9" s="130"/>
      <c r="D9" s="130"/>
      <c r="E9" s="130"/>
      <c r="F9" s="130"/>
      <c r="G9" s="130"/>
      <c r="H9" s="130"/>
      <c r="I9" s="130"/>
      <c r="J9" s="130"/>
      <c r="K9" s="130"/>
      <c r="L9" s="179"/>
      <c r="M9" s="140"/>
      <c r="P9" s="285" t="s">
        <v>43</v>
      </c>
      <c r="Q9" s="286">
        <v>130.912</v>
      </c>
      <c r="R9" s="198"/>
      <c r="S9" s="199"/>
      <c r="T9" s="86"/>
      <c r="U9" s="191"/>
      <c r="V9" s="198"/>
      <c r="W9" s="199"/>
      <c r="X9" s="345" t="s">
        <v>74</v>
      </c>
      <c r="Y9" s="346"/>
      <c r="Z9" s="198"/>
      <c r="AA9" s="199"/>
      <c r="AB9" s="280" t="s">
        <v>41</v>
      </c>
      <c r="AC9" s="203">
        <v>130</v>
      </c>
      <c r="AD9" s="140"/>
      <c r="AE9" s="140"/>
      <c r="AF9" s="283"/>
      <c r="AG9" s="239"/>
      <c r="AH9" s="237" t="s">
        <v>97</v>
      </c>
      <c r="AI9" s="197">
        <v>129.459</v>
      </c>
      <c r="AJ9" s="238"/>
      <c r="AK9" s="290"/>
      <c r="AL9" s="198"/>
      <c r="AM9" s="199"/>
      <c r="AN9" s="280" t="s">
        <v>83</v>
      </c>
      <c r="AO9" s="203">
        <v>129.442</v>
      </c>
      <c r="BI9" s="140"/>
      <c r="BJ9" s="140"/>
      <c r="BK9" s="140"/>
      <c r="CN9" s="218"/>
      <c r="CO9" s="219"/>
      <c r="CP9" s="198"/>
      <c r="CQ9" s="199"/>
      <c r="CR9" s="86"/>
      <c r="CS9" s="191"/>
      <c r="CT9" s="238"/>
      <c r="CU9" s="239"/>
      <c r="CV9" s="198"/>
      <c r="CW9" s="199"/>
      <c r="CX9" s="279" t="s">
        <v>46</v>
      </c>
      <c r="CY9" s="289">
        <v>128.66</v>
      </c>
      <c r="DF9" s="182"/>
      <c r="DG9" s="130"/>
      <c r="DH9" s="130"/>
      <c r="DI9" s="130"/>
      <c r="DJ9" s="130"/>
      <c r="DK9" s="130"/>
      <c r="DL9" s="130"/>
      <c r="DM9" s="130"/>
      <c r="DN9" s="130"/>
      <c r="DO9" s="130"/>
      <c r="DP9" s="179"/>
    </row>
    <row r="10" spans="1:120" ht="21" customHeight="1">
      <c r="A10" s="140"/>
      <c r="B10" s="171"/>
      <c r="C10" s="183" t="s">
        <v>35</v>
      </c>
      <c r="D10" s="130"/>
      <c r="E10" s="130"/>
      <c r="F10" s="174"/>
      <c r="G10" s="184" t="s">
        <v>72</v>
      </c>
      <c r="H10" s="130"/>
      <c r="I10" s="130"/>
      <c r="J10" s="41" t="s">
        <v>36</v>
      </c>
      <c r="K10" s="261">
        <v>90</v>
      </c>
      <c r="L10" s="175"/>
      <c r="M10" s="140"/>
      <c r="P10" s="283"/>
      <c r="Q10" s="239"/>
      <c r="R10" s="198"/>
      <c r="S10" s="199"/>
      <c r="T10" s="86"/>
      <c r="U10" s="191"/>
      <c r="V10" s="198"/>
      <c r="W10" s="199"/>
      <c r="X10" s="347">
        <v>130.086</v>
      </c>
      <c r="Y10" s="348"/>
      <c r="Z10" s="198"/>
      <c r="AA10" s="199"/>
      <c r="AB10" s="282"/>
      <c r="AC10" s="204"/>
      <c r="AD10" s="140"/>
      <c r="AE10" s="140"/>
      <c r="AF10" s="291" t="s">
        <v>77</v>
      </c>
      <c r="AG10" s="197">
        <v>129.538</v>
      </c>
      <c r="AH10" s="86"/>
      <c r="AI10" s="191"/>
      <c r="AJ10" s="237" t="s">
        <v>81</v>
      </c>
      <c r="AK10" s="201">
        <v>129.373</v>
      </c>
      <c r="AL10" s="198"/>
      <c r="AM10" s="199"/>
      <c r="AN10" s="198"/>
      <c r="AO10" s="204"/>
      <c r="CN10" s="218"/>
      <c r="CO10" s="219"/>
      <c r="CP10" s="198"/>
      <c r="CQ10" s="199"/>
      <c r="CR10" s="86"/>
      <c r="CS10" s="191"/>
      <c r="CT10" s="237" t="s">
        <v>52</v>
      </c>
      <c r="CU10" s="197">
        <v>129.112</v>
      </c>
      <c r="CV10" s="198"/>
      <c r="CW10" s="199"/>
      <c r="CX10" s="135"/>
      <c r="CY10" s="287"/>
      <c r="DF10" s="171"/>
      <c r="DG10" s="183" t="s">
        <v>35</v>
      </c>
      <c r="DH10" s="130"/>
      <c r="DI10" s="130"/>
      <c r="DJ10" s="174"/>
      <c r="DK10" s="184" t="s">
        <v>72</v>
      </c>
      <c r="DL10" s="130"/>
      <c r="DM10" s="130"/>
      <c r="DN10" s="41" t="s">
        <v>36</v>
      </c>
      <c r="DO10" s="261">
        <v>90</v>
      </c>
      <c r="DP10" s="175"/>
    </row>
    <row r="11" spans="1:120" ht="21" customHeight="1" thickBot="1">
      <c r="A11" s="140"/>
      <c r="B11" s="171"/>
      <c r="C11" s="183" t="s">
        <v>37</v>
      </c>
      <c r="D11" s="130"/>
      <c r="E11" s="130"/>
      <c r="F11" s="174"/>
      <c r="G11" s="184" t="s">
        <v>73</v>
      </c>
      <c r="H11" s="130"/>
      <c r="I11" s="93"/>
      <c r="J11" s="41" t="s">
        <v>38</v>
      </c>
      <c r="K11" s="261">
        <v>30</v>
      </c>
      <c r="L11" s="175"/>
      <c r="M11" s="140"/>
      <c r="P11" s="210"/>
      <c r="Q11" s="206"/>
      <c r="R11" s="208"/>
      <c r="S11" s="207"/>
      <c r="T11" s="205"/>
      <c r="U11" s="206"/>
      <c r="V11" s="208"/>
      <c r="W11" s="207"/>
      <c r="X11" s="205"/>
      <c r="Y11" s="207"/>
      <c r="Z11" s="208"/>
      <c r="AA11" s="207"/>
      <c r="AB11" s="209"/>
      <c r="AC11" s="122"/>
      <c r="AD11" s="140"/>
      <c r="AE11" s="140"/>
      <c r="AF11" s="210"/>
      <c r="AG11" s="206"/>
      <c r="AH11" s="205"/>
      <c r="AI11" s="206"/>
      <c r="AJ11" s="205"/>
      <c r="AK11" s="207"/>
      <c r="AL11" s="208"/>
      <c r="AM11" s="207"/>
      <c r="AN11" s="208"/>
      <c r="AO11" s="215"/>
      <c r="BW11" s="136" t="s">
        <v>30</v>
      </c>
      <c r="CN11" s="210"/>
      <c r="CO11" s="220"/>
      <c r="CP11" s="208"/>
      <c r="CQ11" s="207"/>
      <c r="CR11" s="205"/>
      <c r="CS11" s="206"/>
      <c r="CT11" s="205"/>
      <c r="CU11" s="206"/>
      <c r="CV11" s="208"/>
      <c r="CW11" s="207"/>
      <c r="CX11" s="214"/>
      <c r="CY11" s="215"/>
      <c r="DF11" s="171"/>
      <c r="DG11" s="183" t="s">
        <v>37</v>
      </c>
      <c r="DH11" s="130"/>
      <c r="DI11" s="130"/>
      <c r="DJ11" s="174"/>
      <c r="DK11" s="184" t="s">
        <v>73</v>
      </c>
      <c r="DL11" s="130"/>
      <c r="DM11" s="93"/>
      <c r="DN11" s="41" t="s">
        <v>38</v>
      </c>
      <c r="DO11" s="261">
        <v>30</v>
      </c>
      <c r="DP11" s="175"/>
    </row>
    <row r="12" spans="1:120" ht="21" customHeight="1" thickBot="1">
      <c r="A12" s="140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7"/>
      <c r="M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BW12" s="131" t="s">
        <v>31</v>
      </c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F12" s="185"/>
      <c r="DG12" s="186"/>
      <c r="DH12" s="186"/>
      <c r="DI12" s="186"/>
      <c r="DJ12" s="186"/>
      <c r="DK12" s="186"/>
      <c r="DL12" s="186"/>
      <c r="DM12" s="186"/>
      <c r="DN12" s="186"/>
      <c r="DO12" s="186"/>
      <c r="DP12" s="187"/>
    </row>
    <row r="13" spans="1:120" ht="18" customHeight="1" thickTop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P13" s="140"/>
      <c r="AQ13" s="140"/>
      <c r="AY13" s="146"/>
      <c r="BW13" s="131" t="s">
        <v>111</v>
      </c>
      <c r="CN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</row>
    <row r="14" spans="1:121" ht="18" customHeight="1">
      <c r="A14" s="140"/>
      <c r="B14" s="140"/>
      <c r="C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</row>
    <row r="15" spans="1:121" ht="18" customHeight="1">
      <c r="A15" s="140"/>
      <c r="B15" s="140"/>
      <c r="C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</row>
    <row r="16" spans="1:121" ht="18" customHeight="1">
      <c r="A16" s="140"/>
      <c r="B16" s="140"/>
      <c r="C16" s="140"/>
      <c r="D16" s="85"/>
      <c r="E16" s="85"/>
      <c r="F16" s="85"/>
      <c r="G16" s="85"/>
      <c r="H16" s="85"/>
      <c r="I16" s="85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</row>
    <row r="17" spans="1:121" ht="18" customHeight="1" thickBot="1">
      <c r="A17" s="140"/>
      <c r="B17" s="140"/>
      <c r="C17" s="140"/>
      <c r="D17" s="349" t="s">
        <v>62</v>
      </c>
      <c r="E17" s="350"/>
      <c r="F17" s="350"/>
      <c r="G17" s="350"/>
      <c r="H17" s="350"/>
      <c r="I17" s="351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310" t="s">
        <v>120</v>
      </c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</row>
    <row r="18" spans="1:121" ht="18" customHeight="1" thickTop="1">
      <c r="A18" s="140"/>
      <c r="B18" s="140"/>
      <c r="C18" s="140"/>
      <c r="D18" s="352" t="s">
        <v>63</v>
      </c>
      <c r="E18" s="353"/>
      <c r="F18" s="354" t="s">
        <v>64</v>
      </c>
      <c r="G18" s="355"/>
      <c r="H18" s="322" t="s">
        <v>65</v>
      </c>
      <c r="I18" s="323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310" t="s">
        <v>124</v>
      </c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</row>
    <row r="19" spans="1:121" ht="18" customHeight="1">
      <c r="A19" s="140"/>
      <c r="B19" s="140"/>
      <c r="C19" s="140"/>
      <c r="D19" s="257"/>
      <c r="E19" s="258"/>
      <c r="F19" s="130"/>
      <c r="G19" s="114"/>
      <c r="H19" s="93"/>
      <c r="I19" s="20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R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275" t="s">
        <v>91</v>
      </c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</row>
    <row r="20" spans="1:120" ht="18" customHeight="1">
      <c r="A20" s="140"/>
      <c r="B20" s="140"/>
      <c r="C20" s="140"/>
      <c r="D20" s="297" t="s">
        <v>66</v>
      </c>
      <c r="E20" s="298">
        <v>137.72</v>
      </c>
      <c r="F20" s="174"/>
      <c r="G20" s="294"/>
      <c r="H20" s="292" t="s">
        <v>67</v>
      </c>
      <c r="I20" s="293">
        <v>136.117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K20" s="140"/>
      <c r="AL20" s="140"/>
      <c r="AM20" s="140"/>
      <c r="AN20" s="140"/>
      <c r="AO20" s="140"/>
      <c r="AQ20" s="307" t="s">
        <v>94</v>
      </c>
      <c r="AR20" s="140"/>
      <c r="AT20" s="275" t="s">
        <v>91</v>
      </c>
      <c r="AU20" s="140"/>
      <c r="AV20" s="140"/>
      <c r="AW20" s="140"/>
      <c r="AY20" s="97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273" t="s">
        <v>113</v>
      </c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</row>
    <row r="21" spans="1:120" ht="18" customHeight="1">
      <c r="A21" s="140"/>
      <c r="B21" s="140"/>
      <c r="C21" s="140"/>
      <c r="D21" s="218"/>
      <c r="E21" s="199"/>
      <c r="F21" s="174"/>
      <c r="G21" s="294"/>
      <c r="H21" s="86"/>
      <c r="I21" s="204"/>
      <c r="J21" s="140"/>
      <c r="K21" s="140"/>
      <c r="L21" s="140"/>
      <c r="M21" s="140"/>
      <c r="N21" s="140"/>
      <c r="O21" s="140"/>
      <c r="P21" s="140"/>
      <c r="Q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K21" s="140"/>
      <c r="AL21" s="140"/>
      <c r="AM21" s="140"/>
      <c r="AN21" s="140"/>
      <c r="AO21" s="140"/>
      <c r="AQ21" s="307" t="s">
        <v>112</v>
      </c>
      <c r="AR21" s="140"/>
      <c r="AT21" s="273" t="s">
        <v>98</v>
      </c>
      <c r="AU21" s="140"/>
      <c r="AV21" s="140"/>
      <c r="AW21" s="140"/>
      <c r="AY21" s="97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ht="18" customHeight="1">
      <c r="A22" s="140"/>
      <c r="B22" s="140"/>
      <c r="C22" s="140"/>
      <c r="D22" s="285" t="s">
        <v>68</v>
      </c>
      <c r="E22" s="296">
        <v>136.972</v>
      </c>
      <c r="F22" s="174"/>
      <c r="G22" s="294"/>
      <c r="H22" s="279" t="s">
        <v>69</v>
      </c>
      <c r="I22" s="295">
        <v>136.972</v>
      </c>
      <c r="J22" s="140"/>
      <c r="K22" s="140"/>
      <c r="L22" s="140"/>
      <c r="M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N22" s="300" t="s">
        <v>102</v>
      </c>
      <c r="AQ22" s="96"/>
      <c r="AS22" s="96"/>
      <c r="AY22" s="97"/>
      <c r="BQ22" s="96"/>
      <c r="BW22" s="96"/>
      <c r="BY22" s="96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pans="1:120" ht="18" customHeight="1" thickBot="1">
      <c r="A23" s="140"/>
      <c r="B23" s="140"/>
      <c r="C23" s="140"/>
      <c r="D23" s="259"/>
      <c r="E23" s="121"/>
      <c r="F23" s="209"/>
      <c r="G23" s="121"/>
      <c r="H23" s="209"/>
      <c r="I23" s="260"/>
      <c r="J23" s="140"/>
      <c r="K23" s="140"/>
      <c r="L23" s="140"/>
      <c r="M23" s="140"/>
      <c r="W23" s="140"/>
      <c r="AB23" s="140"/>
      <c r="AC23" s="140"/>
      <c r="AD23" s="140"/>
      <c r="AG23" s="140"/>
      <c r="AH23" s="140"/>
      <c r="AK23" s="140"/>
      <c r="AN23" s="301">
        <v>5346</v>
      </c>
      <c r="AQ23" s="304" t="s">
        <v>90</v>
      </c>
      <c r="AS23" s="304" t="s">
        <v>96</v>
      </c>
      <c r="AY23" s="97"/>
      <c r="BJ23" s="304" t="s">
        <v>84</v>
      </c>
      <c r="BQ23" s="241" t="s">
        <v>81</v>
      </c>
      <c r="BZ23" s="96"/>
      <c r="CA23" s="96"/>
      <c r="CB23" s="96"/>
      <c r="CC23" s="97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</row>
    <row r="24" spans="1:120" ht="18" customHeight="1">
      <c r="A24" s="140"/>
      <c r="B24" s="140"/>
      <c r="C24" s="140"/>
      <c r="D24" s="140"/>
      <c r="E24" s="140"/>
      <c r="F24" s="140"/>
      <c r="G24" s="140"/>
      <c r="H24" s="140"/>
      <c r="J24" s="140"/>
      <c r="K24" s="140"/>
      <c r="L24" s="140"/>
      <c r="M24" s="140"/>
      <c r="AK24" s="312">
        <v>129.72</v>
      </c>
      <c r="AQ24" s="96"/>
      <c r="AT24" s="96"/>
      <c r="AY24" s="96"/>
      <c r="BJ24" s="96"/>
      <c r="BL24" s="96"/>
      <c r="BN24" s="96"/>
      <c r="BP24" s="139">
        <v>5</v>
      </c>
      <c r="CB24" s="96"/>
      <c r="CC24" s="135"/>
      <c r="CD24" s="96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</row>
    <row r="25" spans="1:120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AA25" s="96"/>
      <c r="AB25" s="96"/>
      <c r="AC25" s="96"/>
      <c r="AX25" s="96"/>
      <c r="BC25" s="96"/>
      <c r="BE25" s="96"/>
      <c r="BK25" s="96"/>
      <c r="BN25" s="96"/>
      <c r="BO25" s="96"/>
      <c r="BP25" s="96"/>
      <c r="BQ25" s="96"/>
      <c r="BS25" s="96"/>
      <c r="BW25" s="97"/>
      <c r="BX25" s="96"/>
      <c r="CC25" s="97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96"/>
      <c r="CT25" s="96"/>
      <c r="CU25" s="96"/>
      <c r="CV25" s="96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</row>
    <row r="26" spans="1:120" ht="18" customHeight="1">
      <c r="A26" s="140"/>
      <c r="B26" s="140"/>
      <c r="C26" s="140"/>
      <c r="D26" s="140"/>
      <c r="E26" s="140"/>
      <c r="F26" s="140"/>
      <c r="V26" s="96"/>
      <c r="Z26" s="96"/>
      <c r="AQ26" s="96"/>
      <c r="AR26" s="96"/>
      <c r="AZ26" s="241" t="s">
        <v>77</v>
      </c>
      <c r="BM26" s="96"/>
      <c r="BQ26" s="241" t="s">
        <v>80</v>
      </c>
      <c r="CC26" s="135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W26" s="96"/>
      <c r="CX26" s="96"/>
      <c r="CY26" s="96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</row>
    <row r="27" spans="1:120" ht="18" customHeight="1">
      <c r="A27" s="140"/>
      <c r="B27" s="140"/>
      <c r="C27" s="140"/>
      <c r="D27" s="140"/>
      <c r="E27" s="140"/>
      <c r="F27" s="140"/>
      <c r="G27" s="140"/>
      <c r="H27" s="140"/>
      <c r="I27" s="140"/>
      <c r="Q27" s="146"/>
      <c r="AC27" s="146"/>
      <c r="AE27" s="146"/>
      <c r="BI27" s="139">
        <v>4</v>
      </c>
      <c r="BJ27" s="273" t="s">
        <v>83</v>
      </c>
      <c r="BK27" s="96"/>
      <c r="BS27" s="96"/>
      <c r="CC27" s="135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S27" s="267" t="s">
        <v>52</v>
      </c>
      <c r="CW27" s="96"/>
      <c r="CX27" s="96"/>
      <c r="DF27" s="140"/>
      <c r="DG27" s="146"/>
      <c r="DH27" s="140"/>
      <c r="DI27" s="140"/>
      <c r="DJ27" s="140"/>
      <c r="DK27" s="140"/>
      <c r="DL27" s="140"/>
      <c r="DN27" s="140"/>
      <c r="DO27" s="140"/>
      <c r="DP27" s="140"/>
    </row>
    <row r="28" spans="17:120" ht="18" customHeight="1">
      <c r="Q28" s="96"/>
      <c r="W28" s="96"/>
      <c r="AC28" s="96"/>
      <c r="AE28" s="96"/>
      <c r="AS28" s="96"/>
      <c r="AZ28" s="96"/>
      <c r="BA28" s="96"/>
      <c r="BB28" s="96"/>
      <c r="BC28" s="97"/>
      <c r="BE28" s="97"/>
      <c r="BI28" s="96"/>
      <c r="BJ28" s="96"/>
      <c r="BK28" s="96"/>
      <c r="BO28" s="96"/>
      <c r="BP28" s="96"/>
      <c r="BQ28" s="97"/>
      <c r="BS28" s="96"/>
      <c r="BW28" s="97"/>
      <c r="BX28" s="96"/>
      <c r="BY28" s="96"/>
      <c r="CC28" s="97"/>
      <c r="CK28" s="96"/>
      <c r="CL28" s="96"/>
      <c r="CV28" s="96"/>
      <c r="CW28" s="96"/>
      <c r="CX28" s="96"/>
      <c r="DA28" s="96"/>
      <c r="DB28" s="96"/>
      <c r="DC28" s="96"/>
      <c r="DD28" s="96"/>
      <c r="DF28" s="140"/>
      <c r="DG28" s="96"/>
      <c r="DH28" s="140"/>
      <c r="DI28" s="140"/>
      <c r="DJ28" s="140"/>
      <c r="DK28" s="140"/>
      <c r="DL28" s="140"/>
      <c r="DN28" s="140"/>
      <c r="DO28" s="140"/>
      <c r="DP28" s="140"/>
    </row>
    <row r="29" spans="17:120" ht="18" customHeight="1">
      <c r="Q29" s="97"/>
      <c r="S29" s="135"/>
      <c r="U29" s="96"/>
      <c r="AC29" s="97"/>
      <c r="AE29" s="97"/>
      <c r="BI29" s="135"/>
      <c r="BJ29" s="96"/>
      <c r="BM29" s="96"/>
      <c r="CC29" s="135"/>
      <c r="CY29" s="96"/>
      <c r="CZ29" s="96"/>
      <c r="DA29" s="139">
        <v>6</v>
      </c>
      <c r="DF29" s="140"/>
      <c r="DG29" s="97"/>
      <c r="DH29" s="140"/>
      <c r="DI29" s="140"/>
      <c r="DJ29" s="140"/>
      <c r="DK29" s="140"/>
      <c r="DL29" s="140"/>
      <c r="DN29" s="140"/>
      <c r="DO29" s="140"/>
      <c r="DP29" s="140"/>
    </row>
    <row r="30" spans="6:118" ht="18" customHeight="1">
      <c r="F30" s="241" t="s">
        <v>99</v>
      </c>
      <c r="K30" s="97"/>
      <c r="Q30" s="97"/>
      <c r="R30" s="268" t="s">
        <v>40</v>
      </c>
      <c r="V30" s="96"/>
      <c r="AC30" s="97"/>
      <c r="AD30" s="268" t="s">
        <v>41</v>
      </c>
      <c r="AE30" s="97"/>
      <c r="AK30" s="96"/>
      <c r="AS30" s="96"/>
      <c r="AU30" s="135"/>
      <c r="AV30" s="135"/>
      <c r="AW30" s="135"/>
      <c r="BB30" s="135"/>
      <c r="BD30" s="135"/>
      <c r="BE30" s="241" t="s">
        <v>75</v>
      </c>
      <c r="BF30" s="135"/>
      <c r="BG30" s="135"/>
      <c r="BI30" s="306" t="s">
        <v>97</v>
      </c>
      <c r="CC30" s="135"/>
      <c r="CS30" s="267" t="s">
        <v>51</v>
      </c>
      <c r="DA30" s="96"/>
      <c r="DG30" s="232" t="s">
        <v>17</v>
      </c>
      <c r="DH30" s="135"/>
      <c r="DI30" s="135"/>
      <c r="DN30" s="148" t="s">
        <v>46</v>
      </c>
    </row>
    <row r="31" spans="17:116" ht="18" customHeight="1">
      <c r="Q31" s="96"/>
      <c r="AC31" s="96"/>
      <c r="AE31" s="96"/>
      <c r="AS31" s="139">
        <v>1</v>
      </c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I31" s="96"/>
      <c r="BJ31" s="96"/>
      <c r="BK31" s="96"/>
      <c r="BL31" s="96"/>
      <c r="CC31" s="135"/>
      <c r="DE31" s="139">
        <v>8</v>
      </c>
      <c r="DG31" s="96"/>
      <c r="DH31" s="135"/>
      <c r="DI31" s="135"/>
      <c r="DL31" s="135"/>
    </row>
    <row r="32" spans="2:120" ht="18" customHeight="1">
      <c r="B32" s="98"/>
      <c r="D32" s="96"/>
      <c r="K32" s="97"/>
      <c r="Q32" s="96"/>
      <c r="S32" s="96"/>
      <c r="W32" s="97"/>
      <c r="AA32" s="96"/>
      <c r="AB32" s="97"/>
      <c r="AC32" s="96"/>
      <c r="AE32" s="96"/>
      <c r="AH32" s="96"/>
      <c r="AJ32" s="97"/>
      <c r="AP32" s="96"/>
      <c r="AS32" s="96"/>
      <c r="AT32" s="96"/>
      <c r="AU32" s="96"/>
      <c r="AX32" s="96"/>
      <c r="AY32" s="96"/>
      <c r="AZ32" s="96"/>
      <c r="BA32" s="96"/>
      <c r="BI32" s="97"/>
      <c r="BK32" s="97"/>
      <c r="BM32" s="96"/>
      <c r="BO32" s="97"/>
      <c r="BQ32" s="97"/>
      <c r="BS32" s="96"/>
      <c r="BW32" s="97"/>
      <c r="BX32" s="96"/>
      <c r="BY32" s="96"/>
      <c r="CC32" s="97"/>
      <c r="CE32" s="96"/>
      <c r="CI32" s="96"/>
      <c r="CL32" s="96"/>
      <c r="CQ32" s="96"/>
      <c r="CT32" s="96"/>
      <c r="CU32" s="96"/>
      <c r="CV32" s="96"/>
      <c r="CZ32" s="96"/>
      <c r="DA32" s="96"/>
      <c r="DB32" s="96"/>
      <c r="DD32" s="96"/>
      <c r="DE32" s="96"/>
      <c r="DG32" s="96"/>
      <c r="DH32" s="135"/>
      <c r="DI32" s="135"/>
      <c r="DL32" s="96"/>
      <c r="DN32" s="98"/>
      <c r="DP32" s="98"/>
    </row>
    <row r="33" spans="2:116" ht="18" customHeight="1">
      <c r="B33" s="96"/>
      <c r="D33" s="96"/>
      <c r="K33" s="96"/>
      <c r="Q33" s="96"/>
      <c r="AC33" s="96"/>
      <c r="AE33" s="96"/>
      <c r="AF33" s="96"/>
      <c r="AG33" s="96"/>
      <c r="AK33" s="96"/>
      <c r="AN33" s="96"/>
      <c r="AY33" s="139">
        <v>2</v>
      </c>
      <c r="BG33" s="151" t="s">
        <v>76</v>
      </c>
      <c r="BY33" s="135"/>
      <c r="CC33" s="135"/>
      <c r="CT33" s="135"/>
      <c r="CV33" s="96"/>
      <c r="DB33" s="139">
        <v>7</v>
      </c>
      <c r="DG33" s="96"/>
      <c r="DH33" s="135"/>
      <c r="DI33" s="135"/>
      <c r="DL33" s="135"/>
    </row>
    <row r="34" spans="2:113" ht="18" customHeight="1">
      <c r="B34" s="96"/>
      <c r="D34" s="137" t="s">
        <v>43</v>
      </c>
      <c r="P34" s="230" t="s">
        <v>100</v>
      </c>
      <c r="Q34" s="96"/>
      <c r="Z34" s="308" t="s">
        <v>74</v>
      </c>
      <c r="AC34" s="96"/>
      <c r="AE34" s="96"/>
      <c r="AO34" s="96"/>
      <c r="AQ34" s="305" t="s">
        <v>82</v>
      </c>
      <c r="BE34" s="96"/>
      <c r="BF34" s="96"/>
      <c r="BQ34" s="230" t="s">
        <v>78</v>
      </c>
      <c r="BY34" s="135"/>
      <c r="CC34" s="135"/>
      <c r="CU34" s="267" t="s">
        <v>15</v>
      </c>
      <c r="CV34" s="96"/>
      <c r="CW34" s="96"/>
      <c r="DG34" s="96"/>
      <c r="DH34" s="135"/>
      <c r="DI34" s="135"/>
    </row>
    <row r="35" spans="2:119" ht="18" customHeight="1">
      <c r="B35" s="98"/>
      <c r="D35" s="96"/>
      <c r="R35" s="96"/>
      <c r="S35" s="96"/>
      <c r="U35" s="96"/>
      <c r="V35" s="96"/>
      <c r="W35" s="96"/>
      <c r="X35" s="96"/>
      <c r="Y35" s="96"/>
      <c r="AN35" s="96"/>
      <c r="AR35" s="96"/>
      <c r="AS35" s="96"/>
      <c r="AT35" s="96"/>
      <c r="AU35" s="96"/>
      <c r="AX35" s="96"/>
      <c r="BB35" s="96"/>
      <c r="BC35" s="96"/>
      <c r="BD35" s="96"/>
      <c r="BE35" s="135"/>
      <c r="BG35" s="96"/>
      <c r="BI35" s="96"/>
      <c r="BS35" s="96"/>
      <c r="BW35" s="97"/>
      <c r="BX35" s="96"/>
      <c r="BY35" s="135"/>
      <c r="CC35" s="97"/>
      <c r="CE35" s="96"/>
      <c r="CF35" s="96"/>
      <c r="CM35" s="96"/>
      <c r="CN35" s="96"/>
      <c r="CO35" s="96"/>
      <c r="CQ35" s="96"/>
      <c r="CT35" s="96"/>
      <c r="CU35" s="96"/>
      <c r="CV35" s="96"/>
      <c r="CY35" s="96"/>
      <c r="DB35" s="96"/>
      <c r="DD35" s="96"/>
      <c r="DG35" s="96"/>
      <c r="DH35" s="135"/>
      <c r="DI35" s="135"/>
      <c r="DL35" s="135"/>
      <c r="DM35" s="135"/>
      <c r="DN35" s="146"/>
      <c r="DO35" s="146"/>
    </row>
    <row r="36" spans="11:117" ht="18" customHeight="1">
      <c r="K36" s="299" t="s">
        <v>103</v>
      </c>
      <c r="X36" s="96"/>
      <c r="AA36" s="96"/>
      <c r="AQ36" s="96"/>
      <c r="AU36" s="140"/>
      <c r="AZ36" s="96"/>
      <c r="BG36" s="139">
        <v>3</v>
      </c>
      <c r="BY36" s="135"/>
      <c r="CC36" s="135"/>
      <c r="CP36" s="96"/>
      <c r="DH36" s="135"/>
      <c r="DI36" s="135"/>
      <c r="DL36" s="135"/>
      <c r="DM36" s="135"/>
    </row>
    <row r="37" spans="11:117" ht="18" customHeight="1">
      <c r="K37" s="299" t="s">
        <v>104</v>
      </c>
      <c r="AA37" s="96"/>
      <c r="AB37" s="96"/>
      <c r="AC37" s="96"/>
      <c r="AU37" s="96"/>
      <c r="AY37" s="96"/>
      <c r="AZ37" s="96"/>
      <c r="BA37" s="96"/>
      <c r="BB37" s="274" t="s">
        <v>89</v>
      </c>
      <c r="CA37" s="96"/>
      <c r="CB37" s="96"/>
      <c r="CL37" s="96"/>
      <c r="CM37" s="96"/>
      <c r="CP37" s="96"/>
      <c r="CU37" s="267" t="s">
        <v>16</v>
      </c>
      <c r="CW37" s="97"/>
      <c r="DH37" s="135"/>
      <c r="DI37" s="135"/>
      <c r="DL37" s="135"/>
      <c r="DM37" s="135"/>
    </row>
    <row r="38" spans="2:116" ht="18" customHeight="1">
      <c r="B38" s="98"/>
      <c r="G38" s="135"/>
      <c r="H38" s="96"/>
      <c r="I38" s="135"/>
      <c r="K38" s="299" t="s">
        <v>105</v>
      </c>
      <c r="AU38" s="96"/>
      <c r="AW38" s="96"/>
      <c r="AX38" s="96"/>
      <c r="AY38" s="96"/>
      <c r="BC38" s="96"/>
      <c r="BE38" s="96"/>
      <c r="BH38" s="96"/>
      <c r="CE38" s="96"/>
      <c r="CK38" s="96"/>
      <c r="CN38" s="96"/>
      <c r="CW38" s="96"/>
      <c r="DH38" s="135"/>
      <c r="DK38" s="135"/>
      <c r="DL38" s="135"/>
    </row>
    <row r="39" spans="41:116" ht="18" customHeight="1">
      <c r="AO39" s="96"/>
      <c r="AP39" s="96"/>
      <c r="AU39" s="96"/>
      <c r="AY39" s="309" t="s">
        <v>106</v>
      </c>
      <c r="AZ39" s="135"/>
      <c r="BA39" s="275" t="s">
        <v>91</v>
      </c>
      <c r="BC39" s="135"/>
      <c r="BE39" s="96"/>
      <c r="BH39" s="96"/>
      <c r="BL39" s="96"/>
      <c r="BO39" s="97"/>
      <c r="BS39" s="96"/>
      <c r="BX39" s="96"/>
      <c r="BZ39" s="96"/>
      <c r="CL39" s="96"/>
      <c r="CO39" s="96"/>
      <c r="CP39" s="96"/>
      <c r="CT39" s="135"/>
      <c r="CU39" s="96"/>
      <c r="DH39" s="135"/>
      <c r="DK39" s="135"/>
      <c r="DL39" s="135"/>
    </row>
    <row r="40" spans="46:100" ht="18" customHeight="1">
      <c r="AT40" s="311" t="s">
        <v>122</v>
      </c>
      <c r="BA40" s="273" t="s">
        <v>92</v>
      </c>
      <c r="BC40" s="96"/>
      <c r="CG40" s="96"/>
      <c r="CI40" s="96"/>
      <c r="CJ40" s="96"/>
      <c r="CK40" s="96"/>
      <c r="CN40" s="96"/>
      <c r="CU40" s="96"/>
      <c r="CV40" s="96"/>
    </row>
    <row r="41" spans="53:117" ht="18" customHeight="1">
      <c r="BA41" s="96"/>
      <c r="BD41" s="96"/>
      <c r="BE41" s="96"/>
      <c r="BH41" s="96"/>
      <c r="BY41" s="96"/>
      <c r="CL41" s="96"/>
      <c r="CM41" s="96"/>
      <c r="CU41" s="96"/>
      <c r="DM41" s="97"/>
    </row>
    <row r="42" spans="32:117" ht="18" customHeight="1">
      <c r="AF42" s="96"/>
      <c r="BE42" s="96"/>
      <c r="BI42" s="96"/>
      <c r="BJ42" s="96"/>
      <c r="BL42" s="96"/>
      <c r="BO42" s="97"/>
      <c r="CB42" s="96"/>
      <c r="CY42" s="96"/>
      <c r="CZ42" s="96"/>
      <c r="DA42" s="96"/>
      <c r="DM42" s="96"/>
    </row>
    <row r="43" spans="33:120" ht="18" customHeight="1">
      <c r="AG43" s="96"/>
      <c r="AH43" s="96"/>
      <c r="AI43" s="96"/>
      <c r="AJ43" s="96"/>
      <c r="AK43" s="96"/>
      <c r="DB43" s="96"/>
      <c r="DM43" s="96"/>
      <c r="DP43" s="98"/>
    </row>
    <row r="44" spans="61:75" ht="18" customHeight="1">
      <c r="BI44" s="85"/>
      <c r="BJ44" s="85"/>
      <c r="BN44" s="97"/>
      <c r="BO44" s="97"/>
      <c r="BP44" s="97"/>
      <c r="BQ44" s="97"/>
      <c r="BR44" s="97"/>
      <c r="BS44" s="97"/>
      <c r="BT44" s="97"/>
      <c r="BU44" s="97"/>
      <c r="BV44" s="97"/>
      <c r="BW44" s="97"/>
    </row>
    <row r="45" spans="61:75" ht="18" customHeight="1">
      <c r="BI45" s="85"/>
      <c r="BJ45" s="85"/>
      <c r="BP45" s="97"/>
      <c r="BQ45" s="97"/>
      <c r="BR45" s="97"/>
      <c r="BS45" s="97"/>
      <c r="BT45" s="97"/>
      <c r="BU45" s="97"/>
      <c r="BV45" s="97"/>
      <c r="BW45" s="97"/>
    </row>
    <row r="46" spans="61:89" ht="18" customHeight="1">
      <c r="BI46" s="85"/>
      <c r="BJ46" s="85"/>
      <c r="BP46" s="97"/>
      <c r="BQ46" s="97"/>
      <c r="BR46" s="97"/>
      <c r="BS46" s="97"/>
      <c r="BT46" s="97"/>
      <c r="BU46" s="97"/>
      <c r="BV46" s="97"/>
      <c r="BW46" s="97"/>
      <c r="CK46" s="97"/>
    </row>
    <row r="47" spans="32:120" ht="21" customHeight="1" thickBot="1">
      <c r="AF47" s="99" t="s">
        <v>10</v>
      </c>
      <c r="AG47" s="100" t="s">
        <v>24</v>
      </c>
      <c r="AH47" s="100" t="s">
        <v>18</v>
      </c>
      <c r="AI47" s="100" t="s">
        <v>25</v>
      </c>
      <c r="AJ47" s="101" t="s">
        <v>26</v>
      </c>
      <c r="AK47" s="102"/>
      <c r="AL47" s="100" t="s">
        <v>10</v>
      </c>
      <c r="AM47" s="100" t="s">
        <v>24</v>
      </c>
      <c r="AN47" s="101" t="s">
        <v>26</v>
      </c>
      <c r="AO47" s="102"/>
      <c r="AP47" s="100" t="s">
        <v>10</v>
      </c>
      <c r="AQ47" s="100" t="s">
        <v>24</v>
      </c>
      <c r="AR47" s="105" t="s">
        <v>26</v>
      </c>
      <c r="BI47" s="85"/>
      <c r="BJ47" s="85"/>
      <c r="BP47" s="97"/>
      <c r="BQ47" s="97"/>
      <c r="BR47" s="97"/>
      <c r="BS47" s="97"/>
      <c r="BT47" s="97"/>
      <c r="BU47" s="97"/>
      <c r="BV47" s="97"/>
      <c r="BW47" s="97"/>
      <c r="CK47" s="97"/>
      <c r="DH47" s="99" t="s">
        <v>10</v>
      </c>
      <c r="DI47" s="103" t="s">
        <v>24</v>
      </c>
      <c r="DJ47" s="104" t="s">
        <v>26</v>
      </c>
      <c r="DK47" s="102"/>
      <c r="DL47" s="100" t="s">
        <v>10</v>
      </c>
      <c r="DM47" s="100" t="s">
        <v>24</v>
      </c>
      <c r="DN47" s="100" t="s">
        <v>18</v>
      </c>
      <c r="DO47" s="100" t="s">
        <v>25</v>
      </c>
      <c r="DP47" s="105" t="s">
        <v>26</v>
      </c>
    </row>
    <row r="48" spans="32:120" ht="21" customHeight="1" thickTop="1">
      <c r="AF48" s="106"/>
      <c r="AG48" s="132"/>
      <c r="AH48" s="132"/>
      <c r="AI48" s="132"/>
      <c r="AJ48" s="132"/>
      <c r="AK48" s="132"/>
      <c r="AL48" s="127" t="s">
        <v>71</v>
      </c>
      <c r="AM48" s="132"/>
      <c r="AN48" s="132"/>
      <c r="AO48" s="132"/>
      <c r="AP48" s="132"/>
      <c r="AQ48" s="132"/>
      <c r="AR48" s="149"/>
      <c r="BI48" s="85"/>
      <c r="BJ48" s="85"/>
      <c r="BP48" s="97"/>
      <c r="BT48" s="97"/>
      <c r="BU48" s="97"/>
      <c r="BV48" s="97"/>
      <c r="CK48" s="97"/>
      <c r="DH48" s="134"/>
      <c r="DI48" s="132"/>
      <c r="DJ48" s="132"/>
      <c r="DK48" s="133"/>
      <c r="DL48" s="127" t="s">
        <v>71</v>
      </c>
      <c r="DM48" s="132"/>
      <c r="DN48" s="132"/>
      <c r="DO48" s="132"/>
      <c r="DP48" s="108"/>
    </row>
    <row r="49" spans="32:120" ht="21" customHeight="1">
      <c r="AF49" s="109"/>
      <c r="AG49" s="110"/>
      <c r="AH49" s="110"/>
      <c r="AI49" s="110"/>
      <c r="AJ49" s="111"/>
      <c r="AK49" s="111"/>
      <c r="AL49" s="110"/>
      <c r="AM49" s="110"/>
      <c r="AN49" s="111"/>
      <c r="AO49" s="111"/>
      <c r="AP49" s="110"/>
      <c r="AQ49" s="110"/>
      <c r="AR49" s="112"/>
      <c r="BI49" s="85"/>
      <c r="BJ49" s="85"/>
      <c r="BP49" s="97"/>
      <c r="BT49" s="97"/>
      <c r="BU49" s="97"/>
      <c r="BV49" s="97"/>
      <c r="CK49" s="97"/>
      <c r="DH49" s="109"/>
      <c r="DI49" s="110"/>
      <c r="DJ49" s="111"/>
      <c r="DK49" s="111"/>
      <c r="DL49" s="110"/>
      <c r="DM49" s="110"/>
      <c r="DN49" s="110"/>
      <c r="DO49" s="110"/>
      <c r="DP49" s="112"/>
    </row>
    <row r="50" spans="32:120" ht="21" customHeight="1">
      <c r="AF50" s="222">
        <v>1</v>
      </c>
      <c r="AG50" s="155">
        <v>129.604</v>
      </c>
      <c r="AH50" s="115">
        <v>-51</v>
      </c>
      <c r="AI50" s="116">
        <f>AG50+AH50*0.001</f>
        <v>129.55300000000003</v>
      </c>
      <c r="AJ50" s="113" t="s">
        <v>27</v>
      </c>
      <c r="AK50" s="114"/>
      <c r="AL50" s="110"/>
      <c r="AM50" s="110"/>
      <c r="AN50" s="111"/>
      <c r="AO50" s="113"/>
      <c r="AP50" s="221">
        <v>4</v>
      </c>
      <c r="AQ50" s="87">
        <v>129.458</v>
      </c>
      <c r="AR50" s="91" t="s">
        <v>27</v>
      </c>
      <c r="BI50" s="85"/>
      <c r="BJ50" s="85"/>
      <c r="BP50" s="97"/>
      <c r="BT50" s="97"/>
      <c r="BU50" s="97"/>
      <c r="BV50" s="97"/>
      <c r="CK50" s="97"/>
      <c r="DH50" s="223">
        <v>6</v>
      </c>
      <c r="DI50" s="197">
        <v>129.032</v>
      </c>
      <c r="DJ50" s="113" t="s">
        <v>47</v>
      </c>
      <c r="DK50" s="114"/>
      <c r="DL50" s="224"/>
      <c r="DM50" s="110"/>
      <c r="DN50" s="110"/>
      <c r="DO50" s="110"/>
      <c r="DP50" s="112"/>
    </row>
    <row r="51" spans="32:120" ht="21" customHeight="1">
      <c r="AF51" s="109"/>
      <c r="AG51" s="110"/>
      <c r="AH51" s="110"/>
      <c r="AI51" s="110"/>
      <c r="AJ51" s="111"/>
      <c r="AK51" s="114"/>
      <c r="AL51" s="221">
        <v>2</v>
      </c>
      <c r="AM51" s="87">
        <v>129.553</v>
      </c>
      <c r="AN51" s="113" t="s">
        <v>27</v>
      </c>
      <c r="AO51" s="113"/>
      <c r="AP51" s="110"/>
      <c r="AQ51" s="110"/>
      <c r="AR51" s="112"/>
      <c r="BI51" s="85"/>
      <c r="BJ51" s="85"/>
      <c r="BP51" s="97"/>
      <c r="BR51" s="97"/>
      <c r="BS51" s="97"/>
      <c r="BT51" s="97"/>
      <c r="BU51" s="97"/>
      <c r="BV51" s="97"/>
      <c r="BW51" s="95" t="s">
        <v>32</v>
      </c>
      <c r="CK51" s="97"/>
      <c r="DH51" s="109"/>
      <c r="DI51" s="110"/>
      <c r="DJ51" s="111"/>
      <c r="DK51" s="114"/>
      <c r="DL51" s="225">
        <v>8</v>
      </c>
      <c r="DM51" s="240">
        <v>128.993</v>
      </c>
      <c r="DN51" s="115">
        <v>51</v>
      </c>
      <c r="DO51" s="116">
        <f>DM51+DN51*0.001</f>
        <v>129.04399999999998</v>
      </c>
      <c r="DP51" s="91" t="s">
        <v>27</v>
      </c>
    </row>
    <row r="52" spans="32:120" ht="21" customHeight="1">
      <c r="AF52" s="303">
        <v>3</v>
      </c>
      <c r="AG52" s="87">
        <v>129.477</v>
      </c>
      <c r="AH52" s="115">
        <v>51</v>
      </c>
      <c r="AI52" s="116">
        <f>AG52+AH52*0.001</f>
        <v>129.528</v>
      </c>
      <c r="AJ52" s="113" t="s">
        <v>27</v>
      </c>
      <c r="AK52" s="114"/>
      <c r="AL52" s="110"/>
      <c r="AM52" s="110"/>
      <c r="AN52" s="111"/>
      <c r="AO52" s="113"/>
      <c r="AP52" s="221">
        <v>5</v>
      </c>
      <c r="AQ52" s="87">
        <v>129.383</v>
      </c>
      <c r="AR52" s="91" t="s">
        <v>27</v>
      </c>
      <c r="BI52" s="85"/>
      <c r="BJ52" s="85"/>
      <c r="BP52" s="97"/>
      <c r="BQ52" s="97"/>
      <c r="BR52" s="97"/>
      <c r="BS52" s="97"/>
      <c r="BT52" s="97"/>
      <c r="BU52" s="97"/>
      <c r="BV52" s="97"/>
      <c r="BW52" s="131" t="s">
        <v>95</v>
      </c>
      <c r="CK52" s="97"/>
      <c r="DH52" s="226">
        <v>7</v>
      </c>
      <c r="DI52" s="197">
        <v>129.026</v>
      </c>
      <c r="DJ52" s="113" t="s">
        <v>47</v>
      </c>
      <c r="DK52" s="114"/>
      <c r="DL52" s="224"/>
      <c r="DM52" s="110"/>
      <c r="DN52" s="110"/>
      <c r="DO52" s="110"/>
      <c r="DP52" s="112"/>
    </row>
    <row r="53" spans="30:120" ht="21" customHeight="1" thickBot="1">
      <c r="AD53" s="83"/>
      <c r="AE53" s="128"/>
      <c r="AF53" s="117"/>
      <c r="AG53" s="118"/>
      <c r="AH53" s="119"/>
      <c r="AI53" s="119"/>
      <c r="AJ53" s="120"/>
      <c r="AK53" s="121"/>
      <c r="AL53" s="119"/>
      <c r="AM53" s="118"/>
      <c r="AN53" s="120"/>
      <c r="AO53" s="120"/>
      <c r="AP53" s="119"/>
      <c r="AQ53" s="118"/>
      <c r="AR53" s="122"/>
      <c r="BH53" s="83"/>
      <c r="BI53" s="128"/>
      <c r="BP53" s="97"/>
      <c r="BQ53" s="97"/>
      <c r="BR53" s="97"/>
      <c r="BS53" s="97"/>
      <c r="BT53" s="97"/>
      <c r="BU53" s="97"/>
      <c r="BV53" s="97"/>
      <c r="BW53" s="97"/>
      <c r="CK53" s="97"/>
      <c r="CL53" s="83"/>
      <c r="CM53" s="128"/>
      <c r="DH53" s="117"/>
      <c r="DI53" s="118"/>
      <c r="DJ53" s="120"/>
      <c r="DK53" s="121"/>
      <c r="DL53" s="227"/>
      <c r="DM53" s="228"/>
      <c r="DN53" s="228"/>
      <c r="DO53" s="228"/>
      <c r="DP53" s="229"/>
    </row>
    <row r="54" spans="68:89" ht="12.75"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</row>
    <row r="55" spans="107:109" ht="12.75">
      <c r="DC55" s="85"/>
      <c r="DD55" s="85"/>
      <c r="DE55" s="85"/>
    </row>
  </sheetData>
  <sheetProtection password="E9A7" sheet="1" objects="1" scenarios="1"/>
  <mergeCells count="25">
    <mergeCell ref="P3:Q3"/>
    <mergeCell ref="T3:U3"/>
    <mergeCell ref="X3:Y3"/>
    <mergeCell ref="AH3:AI3"/>
    <mergeCell ref="CX3:CY3"/>
    <mergeCell ref="T4:Y4"/>
    <mergeCell ref="CR4:CU4"/>
    <mergeCell ref="T2:Y2"/>
    <mergeCell ref="CR2:CU2"/>
    <mergeCell ref="CN3:CO3"/>
    <mergeCell ref="CR3:CU3"/>
    <mergeCell ref="AB3:AC3"/>
    <mergeCell ref="AN3:AO3"/>
    <mergeCell ref="AH2:AM2"/>
    <mergeCell ref="D18:E18"/>
    <mergeCell ref="F18:G18"/>
    <mergeCell ref="H18:I18"/>
    <mergeCell ref="X6:Y6"/>
    <mergeCell ref="T7:U7"/>
    <mergeCell ref="X7:Y7"/>
    <mergeCell ref="T8:U8"/>
    <mergeCell ref="AH4:AM4"/>
    <mergeCell ref="X9:Y9"/>
    <mergeCell ref="X10:Y10"/>
    <mergeCell ref="D17:I17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AT40" numberStoredAsText="1"/>
  </ignoredErrors>
  <drawing r:id="rId3"/>
  <legacyDrawing r:id="rId2"/>
  <oleObjects>
    <oleObject progId="Paint.Picture" shapeId="991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2014-02-06T08:46:46Z</cp:lastPrinted>
  <dcterms:created xsi:type="dcterms:W3CDTF">2004-05-28T09:30:30Z</dcterms:created>
  <dcterms:modified xsi:type="dcterms:W3CDTF">2014-02-07T10:11:36Z</dcterms:modified>
  <cp:category/>
  <cp:version/>
  <cp:contentType/>
  <cp:contentStatus/>
</cp:coreProperties>
</file>