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24" activeTab="1"/>
  </bookViews>
  <sheets>
    <sheet name="titul" sheetId="1" r:id="rId1"/>
    <sheet name="Bohuslavice" sheetId="2" r:id="rId2"/>
    <sheet name="Bohuslavice-podle projektu" sheetId="3" r:id="rId3"/>
    <sheet name="titul-projekt" sheetId="4" r:id="rId4"/>
  </sheets>
  <definedNames/>
  <calcPr fullCalcOnLoad="1"/>
</workbook>
</file>

<file path=xl/sharedStrings.xml><?xml version="1.0" encoding="utf-8"?>
<sst xmlns="http://schemas.openxmlformats.org/spreadsheetml/2006/main" count="390" uniqueCount="138">
  <si>
    <t>Vjezdová</t>
  </si>
  <si>
    <t>Seřaďovací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</si>
  <si>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</si>
  <si>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</si>
  <si>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</si>
  <si>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</si>
  <si>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</si>
  <si>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</si>
  <si>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</si>
  <si>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</si>
  <si>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</si>
  <si>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</si>
  <si>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</si>
  <si>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</si>
  <si>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</si>
  <si>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</si>
  <si>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</si>
  <si>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</si>
  <si>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</si>
  <si>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</si>
  <si>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</si>
  <si>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</si>
  <si>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</si>
  <si>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</si>
  <si>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</si>
  <si>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</si>
  <si>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</si>
  <si>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</si>
  <si>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</si>
  <si>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</si>
  <si>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</si>
  <si>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</si>
  <si>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</si>
  <si>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</si>
  <si>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</si>
  <si>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</si>
  <si>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</si>
  <si>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</si>
  <si>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</si>
  <si>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</si>
  <si>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</si>
  <si>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Hlavní  staniční  kolej</t>
  </si>
  <si>
    <t>Vjezd - odjezd - průjezd</t>
  </si>
  <si>
    <t>Telefonické  dorozumívání</t>
  </si>
  <si>
    <t>Kód : 1</t>
  </si>
  <si>
    <t>Se 1</t>
  </si>
  <si>
    <t>Př S</t>
  </si>
  <si>
    <t>Vk 1</t>
  </si>
  <si>
    <t>Směr  :  Bylnice</t>
  </si>
  <si>
    <t>Obvod  výpravčího</t>
  </si>
  <si>
    <t>Směr  :  Slavičín</t>
  </si>
  <si>
    <t>00</t>
  </si>
  <si>
    <t>Se 3</t>
  </si>
  <si>
    <t>Odjezdová</t>
  </si>
  <si>
    <t xml:space="preserve">Obvod  výpravčího </t>
  </si>
  <si>
    <t>S 1</t>
  </si>
  <si>
    <t>S 2</t>
  </si>
  <si>
    <t>S 3</t>
  </si>
  <si>
    <t>S 4</t>
  </si>
  <si>
    <t>S 5</t>
  </si>
  <si>
    <t>L 2</t>
  </si>
  <si>
    <t>L 3</t>
  </si>
  <si>
    <t>L 4</t>
  </si>
  <si>
    <t>L 5</t>
  </si>
  <si>
    <t>L 1</t>
  </si>
  <si>
    <t>rychlostní návěstní soustava</t>
  </si>
  <si>
    <t>elm.</t>
  </si>
  <si>
    <t>Kód :  11 / 1</t>
  </si>
  <si>
    <t>PSt.1</t>
  </si>
  <si>
    <t>( 1, 2, 3, 4, 5 )</t>
  </si>
  <si>
    <t>Vk 2</t>
  </si>
  <si>
    <t>Vk 3</t>
  </si>
  <si>
    <t>PSt.2</t>
  </si>
  <si>
    <t>( 11, 12, 13, 14 )</t>
  </si>
  <si>
    <t>Vk 4</t>
  </si>
  <si>
    <t>Vk 5</t>
  </si>
  <si>
    <t>VVk 1</t>
  </si>
  <si>
    <t>( Vk 1 )</t>
  </si>
  <si>
    <t>( Vk 5 / Vk 4 / 9 )</t>
  </si>
  <si>
    <t>( Vk 3 / Vk 2 / 6 )</t>
  </si>
  <si>
    <t>( VVk 1 / 10 )</t>
  </si>
  <si>
    <t>Kolej dlouhodobě vyloučena z provozu</t>
  </si>
  <si>
    <t>T E S T  -  14</t>
  </si>
  <si>
    <t>ústřední stavědlo,  kolejové obvody</t>
  </si>
  <si>
    <t>Km  148,409</t>
  </si>
  <si>
    <t>bez zabezpečení</t>
  </si>
  <si>
    <t>ručně</t>
  </si>
  <si>
    <t>EZ</t>
  </si>
  <si>
    <t>bez  zabezpečení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</si>
  <si>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</si>
  <si>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</si>
  <si>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</si>
  <si>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</si>
  <si>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</si>
  <si>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</si>
  <si>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č. I,  úrovňové, jednostranné</t>
  </si>
  <si>
    <t>č. II,  úrovňové, jednostranné</t>
  </si>
  <si>
    <t>Automatické  hradlo</t>
  </si>
  <si>
    <t>AH - 88A ( bez návěstního bodu )</t>
  </si>
  <si>
    <t>Kód : 14</t>
  </si>
  <si>
    <t>výměnový zámek, klíč Vk 3 / Vk 2 / 6 držen v EMZ v kolejišti</t>
  </si>
  <si>
    <t>výměnový zámek, klíč Vk 5 / Vk 4 / 9 držen v EMZ v DK</t>
  </si>
  <si>
    <t>výměnový zámek, klíč VVk 1 / 10 držen v EMZ v kolejišti</t>
  </si>
  <si>
    <t>výměnový zámek, klíč Vk 1 držen v EMZ v kolejišti</t>
  </si>
  <si>
    <t>Vzájemně vyloučeny jsou pouze protisměrné jízdní cesty na tutéž kolej</t>
  </si>
  <si>
    <t>výpravčí</t>
  </si>
  <si>
    <t>vždy</t>
  </si>
  <si>
    <t>Vlečka č.:</t>
  </si>
  <si>
    <t>výměnový zámek v závislosti na Vk 5</t>
  </si>
  <si>
    <t>výměnový zámek v závislosti na VVk 1</t>
  </si>
  <si>
    <t>výměnový zámek v závislosti na Vk 5 a Vk 4</t>
  </si>
  <si>
    <t>výměnový zámek v závislosti na Vk 3 a Vk 2</t>
  </si>
  <si>
    <t>výměnový zámek v závislosti na Vk 3</t>
  </si>
  <si>
    <t xml:space="preserve">L 5  </t>
  </si>
  <si>
    <t>provoz podle SŽDC D 1</t>
  </si>
  <si>
    <t>KAMGO</t>
  </si>
  <si>
    <t>VII. / 2013</t>
  </si>
  <si>
    <t>148,970</t>
  </si>
  <si>
    <t>Elektronické  stavědlo</t>
  </si>
  <si>
    <t>Kód :  22</t>
  </si>
  <si>
    <t>ESA 11  -  DŘS</t>
  </si>
  <si>
    <t>dálková obsluha výpravčím DOZ z JOP ŽST Bylnice</t>
  </si>
  <si>
    <t>( nouzová obsluha pohotovostním výpravčím )</t>
  </si>
  <si>
    <t>Obvod  výpravčího  DOZ</t>
  </si>
  <si>
    <t>KANGO</t>
  </si>
  <si>
    <t>Se 4</t>
  </si>
  <si>
    <t>XII. / 2014  ( podle projektu )</t>
  </si>
  <si>
    <t>Se 5</t>
  </si>
  <si>
    <t>Se 6</t>
  </si>
  <si>
    <t xml:space="preserve">S 4     </t>
  </si>
  <si>
    <t>( Vk 2 / 4t / 4 )</t>
  </si>
  <si>
    <t>( VVk 1 / 5t / 5 )</t>
  </si>
  <si>
    <t>( Vk 1 / 3t / 3 )</t>
  </si>
  <si>
    <t>výměnový zámek v závislosti na Vk 1</t>
  </si>
  <si>
    <t>výměnový zámek, klíč Vk 2 / 4t / 4 držen v EMZ v kolejišti</t>
  </si>
  <si>
    <t>výměnový zámek v závislosti na Vk 2</t>
  </si>
  <si>
    <t>výměnový zámek, klíč Vk 1 / 3t / 3 držen v EMZ v kolejišti</t>
  </si>
  <si>
    <t>výměnový zámek, klíč  VVk 1 / 5t / 5 držen v EMZ v kolejišti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</si>
</sst>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i/>
      <sz val="14"/>
      <color indexed="10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sz val="13"/>
      <color indexed="14"/>
      <name val="Arial CE"/>
      <family val="2"/>
    </font>
    <font>
      <b/>
      <sz val="16"/>
      <color indexed="14"/>
      <name val="Times New Roman CE"/>
      <family val="1"/>
    </font>
    <font>
      <sz val="14"/>
      <color indexed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0" xfId="0" applyFont="1" applyBorder="1" applyAlignment="1">
      <alignment/>
    </xf>
    <xf numFmtId="0" fontId="34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35" fillId="0" borderId="0" xfId="21" applyFont="1" applyAlignment="1">
      <alignment horizontal="right" vertical="center"/>
      <protection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/>
    </xf>
    <xf numFmtId="0" fontId="36" fillId="0" borderId="0" xfId="0" applyFont="1" applyAlignment="1">
      <alignment horizontal="center"/>
    </xf>
    <xf numFmtId="0" fontId="11" fillId="5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5" borderId="1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4" xfId="21" applyFont="1" applyFill="1" applyBorder="1" applyAlignment="1">
      <alignment vertical="center"/>
      <protection/>
    </xf>
    <xf numFmtId="0" fontId="0" fillId="6" borderId="45" xfId="21" applyFont="1" applyFill="1" applyBorder="1" applyAlignment="1">
      <alignment vertical="center"/>
      <protection/>
    </xf>
    <xf numFmtId="0" fontId="0" fillId="6" borderId="45" xfId="21" applyFont="1" applyFill="1" applyBorder="1" applyAlignment="1" quotePrefix="1">
      <alignment vertical="center"/>
      <protection/>
    </xf>
    <xf numFmtId="164" fontId="0" fillId="6" borderId="45" xfId="21" applyNumberFormat="1" applyFont="1" applyFill="1" applyBorder="1" applyAlignment="1">
      <alignment vertical="center"/>
      <protection/>
    </xf>
    <xf numFmtId="0" fontId="0" fillId="6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6" borderId="1" xfId="21" applyFill="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7" xfId="21" applyFont="1" applyBorder="1">
      <alignment/>
      <protection/>
    </xf>
    <xf numFmtId="0" fontId="0" fillId="0" borderId="7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8" xfId="2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1" fillId="5" borderId="58" xfId="21" applyFont="1" applyFill="1" applyBorder="1" applyAlignment="1">
      <alignment horizontal="center" vertical="center"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164" fontId="39" fillId="0" borderId="6" xfId="21" applyNumberFormat="1" applyFont="1" applyBorder="1" applyAlignment="1">
      <alignment horizontal="center" vertical="center"/>
      <protection/>
    </xf>
    <xf numFmtId="1" fontId="39" fillId="0" borderId="7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6" borderId="33" xfId="21" applyFill="1" applyBorder="1" applyAlignment="1">
      <alignment vertical="center"/>
      <protection/>
    </xf>
    <xf numFmtId="0" fontId="0" fillId="6" borderId="25" xfId="21" applyFill="1" applyBorder="1" applyAlignment="1">
      <alignment vertical="center"/>
      <protection/>
    </xf>
    <xf numFmtId="0" fontId="0" fillId="6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0" fillId="0" borderId="0" xfId="0" applyFont="1" applyAlignment="1">
      <alignment horizontal="right"/>
    </xf>
    <xf numFmtId="0" fontId="35" fillId="0" borderId="0" xfId="21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0" fillId="0" borderId="0" xfId="21" applyFont="1">
      <alignment/>
      <protection/>
    </xf>
    <xf numFmtId="164" fontId="39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7" xfId="21" applyNumberFormat="1" applyFont="1" applyFill="1" applyBorder="1" applyAlignment="1">
      <alignment vertical="center"/>
      <protection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20" fillId="0" borderId="0" xfId="0" applyFont="1" applyAlignment="1">
      <alignment horizontal="right" vertical="center"/>
    </xf>
    <xf numFmtId="164" fontId="10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/>
      <protection/>
    </xf>
    <xf numFmtId="0" fontId="37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Fill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0" fillId="6" borderId="0" xfId="21" applyFont="1" applyFill="1" applyBorder="1" applyAlignment="1">
      <alignment vertical="center"/>
      <protection/>
    </xf>
    <xf numFmtId="0" fontId="38" fillId="0" borderId="59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Fill="1" applyBorder="1" applyAlignment="1">
      <alignment vertical="center"/>
      <protection/>
    </xf>
    <xf numFmtId="1" fontId="0" fillId="0" borderId="40" xfId="21" applyNumberFormat="1" applyFont="1" applyFill="1" applyBorder="1" applyAlignment="1">
      <alignment vertical="center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0" fillId="0" borderId="7" xfId="21" applyFont="1" applyFill="1" applyBorder="1" applyAlignment="1">
      <alignment vertical="center"/>
      <protection/>
    </xf>
    <xf numFmtId="49" fontId="0" fillId="0" borderId="60" xfId="21" applyNumberFormat="1" applyFont="1" applyFill="1" applyBorder="1" applyAlignment="1">
      <alignment vertical="center"/>
      <protection/>
    </xf>
    <xf numFmtId="164" fontId="0" fillId="0" borderId="61" xfId="21" applyNumberFormat="1" applyFont="1" applyFill="1" applyBorder="1" applyAlignment="1">
      <alignment vertical="center"/>
      <protection/>
    </xf>
    <xf numFmtId="164" fontId="0" fillId="0" borderId="61" xfId="21" applyNumberFormat="1" applyFont="1" applyFill="1" applyBorder="1" applyAlignment="1">
      <alignment vertical="center"/>
      <protection/>
    </xf>
    <xf numFmtId="1" fontId="0" fillId="0" borderId="54" xfId="21" applyNumberFormat="1" applyFont="1" applyFill="1" applyBorder="1" applyAlignment="1">
      <alignment vertical="center"/>
      <protection/>
    </xf>
    <xf numFmtId="1" fontId="0" fillId="0" borderId="53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0" fillId="0" borderId="54" xfId="2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4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4" fontId="47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9" fillId="0" borderId="59" xfId="21" applyNumberFormat="1" applyFont="1" applyBorder="1" applyAlignment="1">
      <alignment horizontal="center" vertical="center"/>
      <protection/>
    </xf>
    <xf numFmtId="164" fontId="50" fillId="0" borderId="6" xfId="21" applyNumberFormat="1" applyFont="1" applyFill="1" applyBorder="1" applyAlignment="1">
      <alignment horizontal="center" vertical="center"/>
      <protection/>
    </xf>
    <xf numFmtId="1" fontId="50" fillId="0" borderId="7" xfId="21" applyNumberFormat="1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19" fillId="0" borderId="0" xfId="21" applyFont="1" applyBorder="1" applyAlignment="1">
      <alignment horizontal="center" vertical="center"/>
      <protection/>
    </xf>
    <xf numFmtId="0" fontId="10" fillId="0" borderId="4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48" fillId="0" borderId="40" xfId="2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48" fillId="0" borderId="7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9" fillId="0" borderId="40" xfId="21" applyFont="1" applyBorder="1" applyAlignment="1">
      <alignment horizontal="center" vertical="center"/>
      <protection/>
    </xf>
    <xf numFmtId="0" fontId="19" fillId="0" borderId="7" xfId="21" applyFont="1" applyBorder="1" applyAlignment="1">
      <alignment horizontal="center" vertical="center"/>
      <protection/>
    </xf>
    <xf numFmtId="0" fontId="30" fillId="5" borderId="56" xfId="21" applyFont="1" applyFill="1" applyBorder="1" applyAlignment="1">
      <alignment horizontal="center" vertical="center"/>
      <protection/>
    </xf>
    <xf numFmtId="0" fontId="30" fillId="5" borderId="56" xfId="21" applyFont="1" applyFill="1" applyBorder="1" applyAlignment="1" quotePrefix="1">
      <alignment horizontal="center" vertical="center"/>
      <protection/>
    </xf>
    <xf numFmtId="0" fontId="11" fillId="5" borderId="65" xfId="21" applyFont="1" applyFill="1" applyBorder="1" applyAlignment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" fillId="6" borderId="68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52" fillId="0" borderId="0" xfId="21" applyFont="1" applyBorder="1" applyAlignment="1">
      <alignment horizontal="center" vertical="center"/>
      <protection/>
    </xf>
    <xf numFmtId="164" fontId="0" fillId="0" borderId="4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left" vertical="center" indent="1"/>
    </xf>
    <xf numFmtId="0" fontId="14" fillId="0" borderId="13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 nad  Vláří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1" name="Line 870"/>
        <xdr:cNvSpPr>
          <a:spLocks/>
        </xdr:cNvSpPr>
      </xdr:nvSpPr>
      <xdr:spPr>
        <a:xfrm flipV="1">
          <a:off x="22326600" y="8715375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51</xdr:col>
      <xdr:colOff>247650</xdr:colOff>
      <xdr:row>35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3099375" y="8715375"/>
          <a:ext cx="511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0</xdr:rowOff>
    </xdr:from>
    <xdr:to>
      <xdr:col>76</xdr:col>
      <xdr:colOff>504825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073300" y="54006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37500" y="7343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1182350" y="5286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5972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870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16</xdr:col>
      <xdr:colOff>495300</xdr:colOff>
      <xdr:row>26</xdr:row>
      <xdr:rowOff>0</xdr:rowOff>
    </xdr:to>
    <xdr:sp>
      <xdr:nvSpPr>
        <xdr:cNvPr id="8" name="Line 10"/>
        <xdr:cNvSpPr>
          <a:spLocks/>
        </xdr:cNvSpPr>
      </xdr:nvSpPr>
      <xdr:spPr>
        <a:xfrm>
          <a:off x="8210550" y="5972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69</xdr:col>
      <xdr:colOff>247650</xdr:colOff>
      <xdr:row>20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5286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5972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80</xdr:col>
      <xdr:colOff>504825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56045100" y="5972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 nad  Vláří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9853850" y="108870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21</xdr:row>
      <xdr:rowOff>0</xdr:rowOff>
    </xdr:from>
    <xdr:to>
      <xdr:col>13</xdr:col>
      <xdr:colOff>266700</xdr:colOff>
      <xdr:row>23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5981700" y="5400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34112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5640050" y="7343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15</xdr:col>
      <xdr:colOff>266700</xdr:colOff>
      <xdr:row>20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104394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5" name="Line 38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14</xdr:col>
      <xdr:colOff>495300</xdr:colOff>
      <xdr:row>25</xdr:row>
      <xdr:rowOff>0</xdr:rowOff>
    </xdr:from>
    <xdr:to>
      <xdr:col>16</xdr:col>
      <xdr:colOff>495300</xdr:colOff>
      <xdr:row>27</xdr:row>
      <xdr:rowOff>0</xdr:rowOff>
    </xdr:to>
    <xdr:sp>
      <xdr:nvSpPr>
        <xdr:cNvPr id="29" name="Line 45"/>
        <xdr:cNvSpPr>
          <a:spLocks/>
        </xdr:cNvSpPr>
      </xdr:nvSpPr>
      <xdr:spPr>
        <a:xfrm flipH="1" flipV="1">
          <a:off x="10439400" y="63150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1" name="Line 55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152400</xdr:rowOff>
    </xdr:to>
    <xdr:sp>
      <xdr:nvSpPr>
        <xdr:cNvPr id="32" name="Line 239"/>
        <xdr:cNvSpPr>
          <a:spLocks/>
        </xdr:cNvSpPr>
      </xdr:nvSpPr>
      <xdr:spPr>
        <a:xfrm flipH="1" flipV="1">
          <a:off x="515874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25</xdr:col>
      <xdr:colOff>266700</xdr:colOff>
      <xdr:row>32</xdr:row>
      <xdr:rowOff>0</xdr:rowOff>
    </xdr:to>
    <xdr:sp>
      <xdr:nvSpPr>
        <xdr:cNvPr id="33" name="Line 24"/>
        <xdr:cNvSpPr>
          <a:spLocks/>
        </xdr:cNvSpPr>
      </xdr:nvSpPr>
      <xdr:spPr>
        <a:xfrm flipH="1" flipV="1">
          <a:off x="14154150" y="72294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60</xdr:col>
      <xdr:colOff>495300</xdr:colOff>
      <xdr:row>31</xdr:row>
      <xdr:rowOff>114300</xdr:rowOff>
    </xdr:to>
    <xdr:sp>
      <xdr:nvSpPr>
        <xdr:cNvPr id="34" name="Line 370"/>
        <xdr:cNvSpPr>
          <a:spLocks/>
        </xdr:cNvSpPr>
      </xdr:nvSpPr>
      <xdr:spPr>
        <a:xfrm flipH="1">
          <a:off x="42672000" y="73437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266700</xdr:colOff>
      <xdr:row>32</xdr:row>
      <xdr:rowOff>0</xdr:rowOff>
    </xdr:from>
    <xdr:to>
      <xdr:col>26</xdr:col>
      <xdr:colOff>495300</xdr:colOff>
      <xdr:row>32</xdr:row>
      <xdr:rowOff>76200</xdr:rowOff>
    </xdr:to>
    <xdr:sp>
      <xdr:nvSpPr>
        <xdr:cNvPr id="36" name="Line 383"/>
        <xdr:cNvSpPr>
          <a:spLocks/>
        </xdr:cNvSpPr>
      </xdr:nvSpPr>
      <xdr:spPr>
        <a:xfrm>
          <a:off x="186118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26</xdr:col>
      <xdr:colOff>495300</xdr:colOff>
      <xdr:row>33</xdr:row>
      <xdr:rowOff>114300</xdr:rowOff>
    </xdr:to>
    <xdr:sp>
      <xdr:nvSpPr>
        <xdr:cNvPr id="37" name="Line 384"/>
        <xdr:cNvSpPr>
          <a:spLocks/>
        </xdr:cNvSpPr>
      </xdr:nvSpPr>
      <xdr:spPr>
        <a:xfrm>
          <a:off x="17849850" y="7800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38" name="Line 421"/>
        <xdr:cNvSpPr>
          <a:spLocks/>
        </xdr:cNvSpPr>
      </xdr:nvSpPr>
      <xdr:spPr>
        <a:xfrm>
          <a:off x="148971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76200</xdr:rowOff>
    </xdr:from>
    <xdr:to>
      <xdr:col>18</xdr:col>
      <xdr:colOff>495300</xdr:colOff>
      <xdr:row>26</xdr:row>
      <xdr:rowOff>114300</xdr:rowOff>
    </xdr:to>
    <xdr:sp>
      <xdr:nvSpPr>
        <xdr:cNvPr id="39" name="Line 422"/>
        <xdr:cNvSpPr>
          <a:spLocks/>
        </xdr:cNvSpPr>
      </xdr:nvSpPr>
      <xdr:spPr>
        <a:xfrm>
          <a:off x="126682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17</xdr:row>
      <xdr:rowOff>114300</xdr:rowOff>
    </xdr:from>
    <xdr:to>
      <xdr:col>66</xdr:col>
      <xdr:colOff>476250</xdr:colOff>
      <xdr:row>17</xdr:row>
      <xdr:rowOff>114300</xdr:rowOff>
    </xdr:to>
    <xdr:sp>
      <xdr:nvSpPr>
        <xdr:cNvPr id="40" name="Line 425"/>
        <xdr:cNvSpPr>
          <a:spLocks/>
        </xdr:cNvSpPr>
      </xdr:nvSpPr>
      <xdr:spPr>
        <a:xfrm flipV="1">
          <a:off x="33337500" y="46005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17</xdr:row>
      <xdr:rowOff>114300</xdr:rowOff>
    </xdr:from>
    <xdr:to>
      <xdr:col>44</xdr:col>
      <xdr:colOff>19050</xdr:colOff>
      <xdr:row>17</xdr:row>
      <xdr:rowOff>114300</xdr:rowOff>
    </xdr:to>
    <xdr:sp>
      <xdr:nvSpPr>
        <xdr:cNvPr id="41" name="Line 426"/>
        <xdr:cNvSpPr>
          <a:spLocks/>
        </xdr:cNvSpPr>
      </xdr:nvSpPr>
      <xdr:spPr>
        <a:xfrm flipV="1">
          <a:off x="13411200" y="4600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5</a:t>
          </a:r>
        </a:p>
      </xdr:txBody>
    </xdr:sp>
    <xdr:clientData/>
  </xdr:oneCellAnchor>
  <xdr:twoCellAnchor>
    <xdr:from>
      <xdr:col>66</xdr:col>
      <xdr:colOff>476250</xdr:colOff>
      <xdr:row>17</xdr:row>
      <xdr:rowOff>114300</xdr:rowOff>
    </xdr:from>
    <xdr:to>
      <xdr:col>67</xdr:col>
      <xdr:colOff>247650</xdr:colOff>
      <xdr:row>17</xdr:row>
      <xdr:rowOff>152400</xdr:rowOff>
    </xdr:to>
    <xdr:sp>
      <xdr:nvSpPr>
        <xdr:cNvPr id="43" name="Line 428"/>
        <xdr:cNvSpPr>
          <a:spLocks/>
        </xdr:cNvSpPr>
      </xdr:nvSpPr>
      <xdr:spPr>
        <a:xfrm flipH="1" flipV="1">
          <a:off x="493585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17</xdr:row>
      <xdr:rowOff>114300</xdr:rowOff>
    </xdr:from>
    <xdr:to>
      <xdr:col>18</xdr:col>
      <xdr:colOff>495300</xdr:colOff>
      <xdr:row>17</xdr:row>
      <xdr:rowOff>152400</xdr:rowOff>
    </xdr:to>
    <xdr:sp>
      <xdr:nvSpPr>
        <xdr:cNvPr id="44" name="Line 430"/>
        <xdr:cNvSpPr>
          <a:spLocks/>
        </xdr:cNvSpPr>
      </xdr:nvSpPr>
      <xdr:spPr>
        <a:xfrm flipV="1">
          <a:off x="126682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114300</xdr:rowOff>
    </xdr:from>
    <xdr:to>
      <xdr:col>72</xdr:col>
      <xdr:colOff>504825</xdr:colOff>
      <xdr:row>21</xdr:row>
      <xdr:rowOff>114300</xdr:rowOff>
    </xdr:to>
    <xdr:sp>
      <xdr:nvSpPr>
        <xdr:cNvPr id="45" name="Line 431"/>
        <xdr:cNvSpPr>
          <a:spLocks/>
        </xdr:cNvSpPr>
      </xdr:nvSpPr>
      <xdr:spPr>
        <a:xfrm flipH="1" flipV="1">
          <a:off x="52330350" y="50577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14</xdr:col>
      <xdr:colOff>495300</xdr:colOff>
      <xdr:row>21</xdr:row>
      <xdr:rowOff>114300</xdr:rowOff>
    </xdr:to>
    <xdr:sp>
      <xdr:nvSpPr>
        <xdr:cNvPr id="46" name="Line 434"/>
        <xdr:cNvSpPr>
          <a:spLocks/>
        </xdr:cNvSpPr>
      </xdr:nvSpPr>
      <xdr:spPr>
        <a:xfrm flipV="1">
          <a:off x="8953500" y="5057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76</xdr:col>
      <xdr:colOff>504825</xdr:colOff>
      <xdr:row>27</xdr:row>
      <xdr:rowOff>114300</xdr:rowOff>
    </xdr:to>
    <xdr:sp>
      <xdr:nvSpPr>
        <xdr:cNvPr id="47" name="Line 519"/>
        <xdr:cNvSpPr>
          <a:spLocks/>
        </xdr:cNvSpPr>
      </xdr:nvSpPr>
      <xdr:spPr>
        <a:xfrm flipH="1">
          <a:off x="55302150" y="64293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142875</xdr:rowOff>
    </xdr:from>
    <xdr:to>
      <xdr:col>70</xdr:col>
      <xdr:colOff>476250</xdr:colOff>
      <xdr:row>19</xdr:row>
      <xdr:rowOff>114300</xdr:rowOff>
    </xdr:to>
    <xdr:sp>
      <xdr:nvSpPr>
        <xdr:cNvPr id="48" name="Line 520"/>
        <xdr:cNvSpPr>
          <a:spLocks/>
        </xdr:cNvSpPr>
      </xdr:nvSpPr>
      <xdr:spPr>
        <a:xfrm flipH="1" flipV="1">
          <a:off x="51587400" y="48577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49" name="Line 631"/>
        <xdr:cNvSpPr>
          <a:spLocks/>
        </xdr:cNvSpPr>
      </xdr:nvSpPr>
      <xdr:spPr>
        <a:xfrm flipV="1">
          <a:off x="20097750" y="80295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27</xdr:row>
      <xdr:rowOff>114300</xdr:rowOff>
    </xdr:from>
    <xdr:to>
      <xdr:col>15</xdr:col>
      <xdr:colOff>266700</xdr:colOff>
      <xdr:row>27</xdr:row>
      <xdr:rowOff>114300</xdr:rowOff>
    </xdr:to>
    <xdr:sp>
      <xdr:nvSpPr>
        <xdr:cNvPr id="50" name="Line 635"/>
        <xdr:cNvSpPr>
          <a:spLocks/>
        </xdr:cNvSpPr>
      </xdr:nvSpPr>
      <xdr:spPr>
        <a:xfrm flipV="1">
          <a:off x="8248650" y="6886575"/>
          <a:ext cx="2933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114300</xdr:rowOff>
    </xdr:to>
    <xdr:sp>
      <xdr:nvSpPr>
        <xdr:cNvPr id="51" name="Line 636"/>
        <xdr:cNvSpPr>
          <a:spLocks/>
        </xdr:cNvSpPr>
      </xdr:nvSpPr>
      <xdr:spPr>
        <a:xfrm flipH="1" flipV="1">
          <a:off x="126682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85725</xdr:rowOff>
    </xdr:from>
    <xdr:to>
      <xdr:col>28</xdr:col>
      <xdr:colOff>495300</xdr:colOff>
      <xdr:row>35</xdr:row>
      <xdr:rowOff>0</xdr:rowOff>
    </xdr:to>
    <xdr:sp>
      <xdr:nvSpPr>
        <xdr:cNvPr id="52" name="Line 639"/>
        <xdr:cNvSpPr>
          <a:spLocks/>
        </xdr:cNvSpPr>
      </xdr:nvSpPr>
      <xdr:spPr>
        <a:xfrm>
          <a:off x="200977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53" name="Line 640"/>
        <xdr:cNvSpPr>
          <a:spLocks/>
        </xdr:cNvSpPr>
      </xdr:nvSpPr>
      <xdr:spPr>
        <a:xfrm>
          <a:off x="208407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32</xdr:row>
      <xdr:rowOff>114300</xdr:rowOff>
    </xdr:from>
    <xdr:to>
      <xdr:col>54</xdr:col>
      <xdr:colOff>476250</xdr:colOff>
      <xdr:row>32</xdr:row>
      <xdr:rowOff>114300</xdr:rowOff>
    </xdr:to>
    <xdr:sp>
      <xdr:nvSpPr>
        <xdr:cNvPr id="54" name="Line 641"/>
        <xdr:cNvSpPr>
          <a:spLocks/>
        </xdr:cNvSpPr>
      </xdr:nvSpPr>
      <xdr:spPr>
        <a:xfrm flipV="1">
          <a:off x="33099375" y="8029575"/>
          <a:ext cx="7343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73</xdr:col>
      <xdr:colOff>247650</xdr:colOff>
      <xdr:row>26</xdr:row>
      <xdr:rowOff>114300</xdr:rowOff>
    </xdr:to>
    <xdr:sp>
      <xdr:nvSpPr>
        <xdr:cNvPr id="55" name="Line 644"/>
        <xdr:cNvSpPr>
          <a:spLocks/>
        </xdr:cNvSpPr>
      </xdr:nvSpPr>
      <xdr:spPr>
        <a:xfrm flipV="1">
          <a:off x="33337500" y="6657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29</xdr:row>
      <xdr:rowOff>114300</xdr:rowOff>
    </xdr:from>
    <xdr:to>
      <xdr:col>68</xdr:col>
      <xdr:colOff>476250</xdr:colOff>
      <xdr:row>29</xdr:row>
      <xdr:rowOff>152400</xdr:rowOff>
    </xdr:to>
    <xdr:sp>
      <xdr:nvSpPr>
        <xdr:cNvPr id="56" name="Line 657"/>
        <xdr:cNvSpPr>
          <a:spLocks/>
        </xdr:cNvSpPr>
      </xdr:nvSpPr>
      <xdr:spPr>
        <a:xfrm>
          <a:off x="50130075" y="734377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76200</xdr:rowOff>
    </xdr:from>
    <xdr:to>
      <xdr:col>55</xdr:col>
      <xdr:colOff>247650</xdr:colOff>
      <xdr:row>32</xdr:row>
      <xdr:rowOff>114300</xdr:rowOff>
    </xdr:to>
    <xdr:sp>
      <xdr:nvSpPr>
        <xdr:cNvPr id="57" name="Line 658"/>
        <xdr:cNvSpPr>
          <a:spLocks/>
        </xdr:cNvSpPr>
      </xdr:nvSpPr>
      <xdr:spPr>
        <a:xfrm flipH="1">
          <a:off x="404431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114300</xdr:rowOff>
    </xdr:from>
    <xdr:to>
      <xdr:col>55</xdr:col>
      <xdr:colOff>247650</xdr:colOff>
      <xdr:row>34</xdr:row>
      <xdr:rowOff>85725</xdr:rowOff>
    </xdr:to>
    <xdr:sp>
      <xdr:nvSpPr>
        <xdr:cNvPr id="58" name="Line 659"/>
        <xdr:cNvSpPr>
          <a:spLocks/>
        </xdr:cNvSpPr>
      </xdr:nvSpPr>
      <xdr:spPr>
        <a:xfrm flipH="1">
          <a:off x="404431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85725</xdr:rowOff>
    </xdr:from>
    <xdr:to>
      <xdr:col>54</xdr:col>
      <xdr:colOff>476250</xdr:colOff>
      <xdr:row>35</xdr:row>
      <xdr:rowOff>0</xdr:rowOff>
    </xdr:to>
    <xdr:sp>
      <xdr:nvSpPr>
        <xdr:cNvPr id="59" name="Line 661"/>
        <xdr:cNvSpPr>
          <a:spLocks/>
        </xdr:cNvSpPr>
      </xdr:nvSpPr>
      <xdr:spPr>
        <a:xfrm flipH="1">
          <a:off x="397002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17</xdr:row>
      <xdr:rowOff>152400</xdr:rowOff>
    </xdr:from>
    <xdr:to>
      <xdr:col>17</xdr:col>
      <xdr:colOff>266700</xdr:colOff>
      <xdr:row>18</xdr:row>
      <xdr:rowOff>0</xdr:rowOff>
    </xdr:to>
    <xdr:sp>
      <xdr:nvSpPr>
        <xdr:cNvPr id="60" name="Line 752"/>
        <xdr:cNvSpPr>
          <a:spLocks/>
        </xdr:cNvSpPr>
      </xdr:nvSpPr>
      <xdr:spPr>
        <a:xfrm flipH="1">
          <a:off x="1192530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190500</xdr:rowOff>
    </xdr:from>
    <xdr:to>
      <xdr:col>18</xdr:col>
      <xdr:colOff>495300</xdr:colOff>
      <xdr:row>28</xdr:row>
      <xdr:rowOff>114300</xdr:rowOff>
    </xdr:to>
    <xdr:sp>
      <xdr:nvSpPr>
        <xdr:cNvPr id="61" name="Line 856"/>
        <xdr:cNvSpPr>
          <a:spLocks/>
        </xdr:cNvSpPr>
      </xdr:nvSpPr>
      <xdr:spPr>
        <a:xfrm flipH="1" flipV="1">
          <a:off x="12668250" y="69627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114300</xdr:rowOff>
    </xdr:from>
    <xdr:to>
      <xdr:col>57</xdr:col>
      <xdr:colOff>247650</xdr:colOff>
      <xdr:row>33</xdr:row>
      <xdr:rowOff>114300</xdr:rowOff>
    </xdr:to>
    <xdr:sp>
      <xdr:nvSpPr>
        <xdr:cNvPr id="62" name="Line 866"/>
        <xdr:cNvSpPr>
          <a:spLocks/>
        </xdr:cNvSpPr>
      </xdr:nvSpPr>
      <xdr:spPr>
        <a:xfrm flipH="1">
          <a:off x="41186100" y="7800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114300</xdr:rowOff>
    </xdr:from>
    <xdr:to>
      <xdr:col>57</xdr:col>
      <xdr:colOff>247650</xdr:colOff>
      <xdr:row>32</xdr:row>
      <xdr:rowOff>0</xdr:rowOff>
    </xdr:to>
    <xdr:sp>
      <xdr:nvSpPr>
        <xdr:cNvPr id="63" name="Line 868"/>
        <xdr:cNvSpPr>
          <a:spLocks/>
        </xdr:cNvSpPr>
      </xdr:nvSpPr>
      <xdr:spPr>
        <a:xfrm flipH="1">
          <a:off x="41929050" y="7800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76200</xdr:rowOff>
    </xdr:from>
    <xdr:to>
      <xdr:col>74</xdr:col>
      <xdr:colOff>476250</xdr:colOff>
      <xdr:row>26</xdr:row>
      <xdr:rowOff>114300</xdr:rowOff>
    </xdr:to>
    <xdr:sp>
      <xdr:nvSpPr>
        <xdr:cNvPr id="64" name="Line 876"/>
        <xdr:cNvSpPr>
          <a:spLocks/>
        </xdr:cNvSpPr>
      </xdr:nvSpPr>
      <xdr:spPr>
        <a:xfrm flipH="1">
          <a:off x="5455920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152400</xdr:rowOff>
    </xdr:from>
    <xdr:to>
      <xdr:col>69</xdr:col>
      <xdr:colOff>247650</xdr:colOff>
      <xdr:row>30</xdr:row>
      <xdr:rowOff>0</xdr:rowOff>
    </xdr:to>
    <xdr:sp>
      <xdr:nvSpPr>
        <xdr:cNvPr id="65" name="Line 890"/>
        <xdr:cNvSpPr>
          <a:spLocks/>
        </xdr:cNvSpPr>
      </xdr:nvSpPr>
      <xdr:spPr>
        <a:xfrm>
          <a:off x="508444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75</xdr:col>
      <xdr:colOff>247650</xdr:colOff>
      <xdr:row>35</xdr:row>
      <xdr:rowOff>114300</xdr:rowOff>
    </xdr:to>
    <xdr:sp>
      <xdr:nvSpPr>
        <xdr:cNvPr id="66" name="Line 891"/>
        <xdr:cNvSpPr>
          <a:spLocks/>
        </xdr:cNvSpPr>
      </xdr:nvSpPr>
      <xdr:spPr>
        <a:xfrm>
          <a:off x="53073300" y="78009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67" name="Line 922"/>
        <xdr:cNvSpPr>
          <a:spLocks/>
        </xdr:cNvSpPr>
      </xdr:nvSpPr>
      <xdr:spPr>
        <a:xfrm>
          <a:off x="141541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142875</xdr:rowOff>
    </xdr:to>
    <xdr:sp>
      <xdr:nvSpPr>
        <xdr:cNvPr id="69" name="Line 941"/>
        <xdr:cNvSpPr>
          <a:spLocks/>
        </xdr:cNvSpPr>
      </xdr:nvSpPr>
      <xdr:spPr>
        <a:xfrm>
          <a:off x="51587400" y="7458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142875</xdr:rowOff>
    </xdr:from>
    <xdr:to>
      <xdr:col>71</xdr:col>
      <xdr:colOff>247650</xdr:colOff>
      <xdr:row>31</xdr:row>
      <xdr:rowOff>114300</xdr:rowOff>
    </xdr:to>
    <xdr:sp>
      <xdr:nvSpPr>
        <xdr:cNvPr id="70" name="Line 942"/>
        <xdr:cNvSpPr>
          <a:spLocks/>
        </xdr:cNvSpPr>
      </xdr:nvSpPr>
      <xdr:spPr>
        <a:xfrm>
          <a:off x="52330350" y="7600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152400</xdr:rowOff>
    </xdr:from>
    <xdr:to>
      <xdr:col>14</xdr:col>
      <xdr:colOff>495300</xdr:colOff>
      <xdr:row>21</xdr:row>
      <xdr:rowOff>0</xdr:rowOff>
    </xdr:to>
    <xdr:sp>
      <xdr:nvSpPr>
        <xdr:cNvPr id="71" name="Line 93"/>
        <xdr:cNvSpPr>
          <a:spLocks/>
        </xdr:cNvSpPr>
      </xdr:nvSpPr>
      <xdr:spPr>
        <a:xfrm flipH="1">
          <a:off x="96964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76200</xdr:rowOff>
    </xdr:to>
    <xdr:sp>
      <xdr:nvSpPr>
        <xdr:cNvPr id="72" name="Line 94"/>
        <xdr:cNvSpPr>
          <a:spLocks/>
        </xdr:cNvSpPr>
      </xdr:nvSpPr>
      <xdr:spPr>
        <a:xfrm flipH="1" flipV="1">
          <a:off x="119253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6</xdr:col>
      <xdr:colOff>495300</xdr:colOff>
      <xdr:row>26</xdr:row>
      <xdr:rowOff>0</xdr:rowOff>
    </xdr:to>
    <xdr:sp>
      <xdr:nvSpPr>
        <xdr:cNvPr id="73" name="Line 101"/>
        <xdr:cNvSpPr>
          <a:spLocks/>
        </xdr:cNvSpPr>
      </xdr:nvSpPr>
      <xdr:spPr>
        <a:xfrm>
          <a:off x="4495800" y="5400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19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40005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8007 - 3SNI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149,048</a:t>
          </a:r>
        </a:p>
      </xdr:txBody>
    </xdr:sp>
    <xdr:clientData/>
  </xdr:oneCellAnchor>
  <xdr:twoCellAnchor>
    <xdr:from>
      <xdr:col>83</xdr:col>
      <xdr:colOff>0</xdr:colOff>
      <xdr:row>21</xdr:row>
      <xdr:rowOff>0</xdr:rowOff>
    </xdr:from>
    <xdr:to>
      <xdr:col>83</xdr:col>
      <xdr:colOff>0</xdr:colOff>
      <xdr:row>26</xdr:row>
      <xdr:rowOff>0</xdr:rowOff>
    </xdr:to>
    <xdr:sp>
      <xdr:nvSpPr>
        <xdr:cNvPr id="75" name="Line 103"/>
        <xdr:cNvSpPr>
          <a:spLocks/>
        </xdr:cNvSpPr>
      </xdr:nvSpPr>
      <xdr:spPr>
        <a:xfrm>
          <a:off x="61741050" y="5400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447675</xdr:colOff>
      <xdr:row>19</xdr:row>
      <xdr:rowOff>0</xdr:rowOff>
    </xdr:from>
    <xdr:ext cx="1038225" cy="457200"/>
    <xdr:sp>
      <xdr:nvSpPr>
        <xdr:cNvPr id="76" name="text 774"/>
        <xdr:cNvSpPr txBox="1">
          <a:spLocks noChangeArrowheads="1"/>
        </xdr:cNvSpPr>
      </xdr:nvSpPr>
      <xdr:spPr>
        <a:xfrm>
          <a:off x="61217175" y="4943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 8006 - 3ZBI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148,100</a:t>
          </a:r>
        </a:p>
      </xdr:txBody>
    </xdr:sp>
    <xdr:clientData/>
  </xdr:oneCellAnchor>
  <xdr:twoCellAnchor>
    <xdr:from>
      <xdr:col>74</xdr:col>
      <xdr:colOff>476250</xdr:colOff>
      <xdr:row>26</xdr:row>
      <xdr:rowOff>0</xdr:rowOff>
    </xdr:from>
    <xdr:to>
      <xdr:col>75</xdr:col>
      <xdr:colOff>247650</xdr:colOff>
      <xdr:row>26</xdr:row>
      <xdr:rowOff>76200</xdr:rowOff>
    </xdr:to>
    <xdr:sp>
      <xdr:nvSpPr>
        <xdr:cNvPr id="77" name="Line 105"/>
        <xdr:cNvSpPr>
          <a:spLocks/>
        </xdr:cNvSpPr>
      </xdr:nvSpPr>
      <xdr:spPr>
        <a:xfrm flipH="1">
          <a:off x="553021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266700</xdr:colOff>
      <xdr:row>29</xdr:row>
      <xdr:rowOff>0</xdr:rowOff>
    </xdr:to>
    <xdr:sp>
      <xdr:nvSpPr>
        <xdr:cNvPr id="78" name="Line 106"/>
        <xdr:cNvSpPr>
          <a:spLocks/>
        </xdr:cNvSpPr>
      </xdr:nvSpPr>
      <xdr:spPr>
        <a:xfrm>
          <a:off x="1341120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0</xdr:rowOff>
    </xdr:from>
    <xdr:to>
      <xdr:col>17</xdr:col>
      <xdr:colOff>266700</xdr:colOff>
      <xdr:row>27</xdr:row>
      <xdr:rowOff>190500</xdr:rowOff>
    </xdr:to>
    <xdr:sp>
      <xdr:nvSpPr>
        <xdr:cNvPr id="79" name="Line 107"/>
        <xdr:cNvSpPr>
          <a:spLocks/>
        </xdr:cNvSpPr>
      </xdr:nvSpPr>
      <xdr:spPr>
        <a:xfrm>
          <a:off x="11925300" y="6772275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76200</xdr:rowOff>
    </xdr:from>
    <xdr:to>
      <xdr:col>27</xdr:col>
      <xdr:colOff>266700</xdr:colOff>
      <xdr:row>32</xdr:row>
      <xdr:rowOff>114300</xdr:rowOff>
    </xdr:to>
    <xdr:sp>
      <xdr:nvSpPr>
        <xdr:cNvPr id="80" name="Line 109"/>
        <xdr:cNvSpPr>
          <a:spLocks/>
        </xdr:cNvSpPr>
      </xdr:nvSpPr>
      <xdr:spPr>
        <a:xfrm>
          <a:off x="193548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81" name="Line 110"/>
        <xdr:cNvSpPr>
          <a:spLocks/>
        </xdr:cNvSpPr>
      </xdr:nvSpPr>
      <xdr:spPr>
        <a:xfrm flipH="1" flipV="1">
          <a:off x="523303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0</xdr:rowOff>
    </xdr:from>
    <xdr:to>
      <xdr:col>56</xdr:col>
      <xdr:colOff>476250</xdr:colOff>
      <xdr:row>32</xdr:row>
      <xdr:rowOff>76200</xdr:rowOff>
    </xdr:to>
    <xdr:sp>
      <xdr:nvSpPr>
        <xdr:cNvPr id="82" name="Line 111"/>
        <xdr:cNvSpPr>
          <a:spLocks/>
        </xdr:cNvSpPr>
      </xdr:nvSpPr>
      <xdr:spPr>
        <a:xfrm flipH="1">
          <a:off x="411861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18</xdr:row>
      <xdr:rowOff>0</xdr:rowOff>
    </xdr:from>
    <xdr:to>
      <xdr:col>16</xdr:col>
      <xdr:colOff>495300</xdr:colOff>
      <xdr:row>18</xdr:row>
      <xdr:rowOff>142875</xdr:rowOff>
    </xdr:to>
    <xdr:sp>
      <xdr:nvSpPr>
        <xdr:cNvPr id="83" name="Line 112"/>
        <xdr:cNvSpPr>
          <a:spLocks/>
        </xdr:cNvSpPr>
      </xdr:nvSpPr>
      <xdr:spPr>
        <a:xfrm flipH="1">
          <a:off x="11182350" y="4714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18</xdr:row>
      <xdr:rowOff>142875</xdr:rowOff>
    </xdr:from>
    <xdr:to>
      <xdr:col>15</xdr:col>
      <xdr:colOff>266700</xdr:colOff>
      <xdr:row>19</xdr:row>
      <xdr:rowOff>114300</xdr:rowOff>
    </xdr:to>
    <xdr:sp>
      <xdr:nvSpPr>
        <xdr:cNvPr id="84" name="Line 113"/>
        <xdr:cNvSpPr>
          <a:spLocks/>
        </xdr:cNvSpPr>
      </xdr:nvSpPr>
      <xdr:spPr>
        <a:xfrm flipH="1">
          <a:off x="10439400" y="48577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85725</xdr:rowOff>
    </xdr:from>
    <xdr:to>
      <xdr:col>73</xdr:col>
      <xdr:colOff>247650</xdr:colOff>
      <xdr:row>29</xdr:row>
      <xdr:rowOff>0</xdr:rowOff>
    </xdr:to>
    <xdr:sp>
      <xdr:nvSpPr>
        <xdr:cNvPr id="85" name="Line 117"/>
        <xdr:cNvSpPr>
          <a:spLocks/>
        </xdr:cNvSpPr>
      </xdr:nvSpPr>
      <xdr:spPr>
        <a:xfrm flipV="1">
          <a:off x="53816250" y="7086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28</xdr:row>
      <xdr:rowOff>85725</xdr:rowOff>
    </xdr:to>
    <xdr:sp>
      <xdr:nvSpPr>
        <xdr:cNvPr id="86" name="Line 118"/>
        <xdr:cNvSpPr>
          <a:spLocks/>
        </xdr:cNvSpPr>
      </xdr:nvSpPr>
      <xdr:spPr>
        <a:xfrm flipV="1">
          <a:off x="54559200" y="6886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0</xdr:rowOff>
    </xdr:from>
    <xdr:to>
      <xdr:col>69</xdr:col>
      <xdr:colOff>247650</xdr:colOff>
      <xdr:row>18</xdr:row>
      <xdr:rowOff>142875</xdr:rowOff>
    </xdr:to>
    <xdr:sp>
      <xdr:nvSpPr>
        <xdr:cNvPr id="87" name="Line 119"/>
        <xdr:cNvSpPr>
          <a:spLocks/>
        </xdr:cNvSpPr>
      </xdr:nvSpPr>
      <xdr:spPr>
        <a:xfrm flipH="1" flipV="1">
          <a:off x="50844450" y="4714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17</xdr:row>
      <xdr:rowOff>152400</xdr:rowOff>
    </xdr:from>
    <xdr:to>
      <xdr:col>68</xdr:col>
      <xdr:colOff>476250</xdr:colOff>
      <xdr:row>18</xdr:row>
      <xdr:rowOff>0</xdr:rowOff>
    </xdr:to>
    <xdr:sp>
      <xdr:nvSpPr>
        <xdr:cNvPr id="88" name="Line 120"/>
        <xdr:cNvSpPr>
          <a:spLocks/>
        </xdr:cNvSpPr>
      </xdr:nvSpPr>
      <xdr:spPr>
        <a:xfrm flipH="1" flipV="1">
          <a:off x="5010150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89" name="Line 175"/>
        <xdr:cNvSpPr>
          <a:spLocks/>
        </xdr:cNvSpPr>
      </xdr:nvSpPr>
      <xdr:spPr>
        <a:xfrm>
          <a:off x="215836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34</xdr:row>
      <xdr:rowOff>85725</xdr:rowOff>
    </xdr:to>
    <xdr:sp>
      <xdr:nvSpPr>
        <xdr:cNvPr id="91" name="Line 177"/>
        <xdr:cNvSpPr>
          <a:spLocks/>
        </xdr:cNvSpPr>
      </xdr:nvSpPr>
      <xdr:spPr>
        <a:xfrm>
          <a:off x="193548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2613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52</xdr:col>
      <xdr:colOff>476250</xdr:colOff>
      <xdr:row>35</xdr:row>
      <xdr:rowOff>0</xdr:rowOff>
    </xdr:from>
    <xdr:to>
      <xdr:col>53</xdr:col>
      <xdr:colOff>247650</xdr:colOff>
      <xdr:row>35</xdr:row>
      <xdr:rowOff>76200</xdr:rowOff>
    </xdr:to>
    <xdr:sp>
      <xdr:nvSpPr>
        <xdr:cNvPr id="93" name="Line 208"/>
        <xdr:cNvSpPr>
          <a:spLocks/>
        </xdr:cNvSpPr>
      </xdr:nvSpPr>
      <xdr:spPr>
        <a:xfrm flipH="1">
          <a:off x="389572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76200</xdr:rowOff>
    </xdr:from>
    <xdr:to>
      <xdr:col>52</xdr:col>
      <xdr:colOff>476250</xdr:colOff>
      <xdr:row>35</xdr:row>
      <xdr:rowOff>114300</xdr:rowOff>
    </xdr:to>
    <xdr:sp>
      <xdr:nvSpPr>
        <xdr:cNvPr id="94" name="Line 209"/>
        <xdr:cNvSpPr>
          <a:spLocks/>
        </xdr:cNvSpPr>
      </xdr:nvSpPr>
      <xdr:spPr>
        <a:xfrm flipH="1">
          <a:off x="382143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438150</xdr:colOff>
      <xdr:row>31</xdr:row>
      <xdr:rowOff>209550</xdr:rowOff>
    </xdr:from>
    <xdr:to>
      <xdr:col>62</xdr:col>
      <xdr:colOff>200025</xdr:colOff>
      <xdr:row>33</xdr:row>
      <xdr:rowOff>209550</xdr:rowOff>
    </xdr:to>
    <xdr:pic>
      <xdr:nvPicPr>
        <xdr:cNvPr id="95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0" y="7896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96" name="Line 241"/>
        <xdr:cNvSpPr>
          <a:spLocks/>
        </xdr:cNvSpPr>
      </xdr:nvSpPr>
      <xdr:spPr>
        <a:xfrm flipH="1">
          <a:off x="523303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97" name="Line 242"/>
        <xdr:cNvSpPr>
          <a:spLocks/>
        </xdr:cNvSpPr>
      </xdr:nvSpPr>
      <xdr:spPr>
        <a:xfrm flipH="1">
          <a:off x="530733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514350" cy="228600"/>
    <xdr:sp>
      <xdr:nvSpPr>
        <xdr:cNvPr id="98" name="text 7125"/>
        <xdr:cNvSpPr txBox="1">
          <a:spLocks noChangeArrowheads="1"/>
        </xdr:cNvSpPr>
      </xdr:nvSpPr>
      <xdr:spPr>
        <a:xfrm>
          <a:off x="9429750" y="677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99" name="Line 40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0" name="Line 40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1" name="Line 40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2" name="Line 40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3" name="Line 40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4" name="Line 40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105" name="Line 407"/>
        <xdr:cNvSpPr>
          <a:spLocks/>
        </xdr:cNvSpPr>
      </xdr:nvSpPr>
      <xdr:spPr>
        <a:xfrm flipH="1">
          <a:off x="57273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106" name="Line 408"/>
        <xdr:cNvSpPr>
          <a:spLocks/>
        </xdr:cNvSpPr>
      </xdr:nvSpPr>
      <xdr:spPr>
        <a:xfrm flipH="1">
          <a:off x="57273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7" name="Line 40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8" name="Line 41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54</xdr:col>
      <xdr:colOff>0</xdr:colOff>
      <xdr:row>47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25774650" y="10887075"/>
          <a:ext cx="14192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16</xdr:col>
      <xdr:colOff>495300</xdr:colOff>
      <xdr:row>27</xdr:row>
      <xdr:rowOff>152400</xdr:rowOff>
    </xdr:from>
    <xdr:to>
      <xdr:col>17</xdr:col>
      <xdr:colOff>266700</xdr:colOff>
      <xdr:row>28</xdr:row>
      <xdr:rowOff>0</xdr:rowOff>
    </xdr:to>
    <xdr:sp>
      <xdr:nvSpPr>
        <xdr:cNvPr id="110" name="Line 412"/>
        <xdr:cNvSpPr>
          <a:spLocks/>
        </xdr:cNvSpPr>
      </xdr:nvSpPr>
      <xdr:spPr>
        <a:xfrm>
          <a:off x="119253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16</xdr:col>
      <xdr:colOff>495300</xdr:colOff>
      <xdr:row>27</xdr:row>
      <xdr:rowOff>152400</xdr:rowOff>
    </xdr:to>
    <xdr:sp>
      <xdr:nvSpPr>
        <xdr:cNvPr id="111" name="Line 413"/>
        <xdr:cNvSpPr>
          <a:spLocks/>
        </xdr:cNvSpPr>
      </xdr:nvSpPr>
      <xdr:spPr>
        <a:xfrm>
          <a:off x="111823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76200</xdr:rowOff>
    </xdr:from>
    <xdr:to>
      <xdr:col>68</xdr:col>
      <xdr:colOff>0</xdr:colOff>
      <xdr:row>25</xdr:row>
      <xdr:rowOff>152400</xdr:rowOff>
    </xdr:to>
    <xdr:grpSp>
      <xdr:nvGrpSpPr>
        <xdr:cNvPr id="112" name="Group 414"/>
        <xdr:cNvGrpSpPr>
          <a:grpSpLocks/>
        </xdr:cNvGrpSpPr>
      </xdr:nvGrpSpPr>
      <xdr:grpSpPr>
        <a:xfrm>
          <a:off x="37966650" y="6162675"/>
          <a:ext cx="12401550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41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1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1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1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1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2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2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2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2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409575</xdr:colOff>
      <xdr:row>27</xdr:row>
      <xdr:rowOff>76200</xdr:rowOff>
    </xdr:from>
    <xdr:to>
      <xdr:col>66</xdr:col>
      <xdr:colOff>866775</xdr:colOff>
      <xdr:row>28</xdr:row>
      <xdr:rowOff>152400</xdr:rowOff>
    </xdr:to>
    <xdr:grpSp>
      <xdr:nvGrpSpPr>
        <xdr:cNvPr id="122" name="Group 424"/>
        <xdr:cNvGrpSpPr>
          <a:grpSpLocks/>
        </xdr:cNvGrpSpPr>
      </xdr:nvGrpSpPr>
      <xdr:grpSpPr>
        <a:xfrm>
          <a:off x="35404425" y="6848475"/>
          <a:ext cx="14344650" cy="304800"/>
          <a:chOff x="115" y="388"/>
          <a:chExt cx="1117" cy="40"/>
        </a:xfrm>
        <a:solidFill>
          <a:srgbClr val="FFFFFF"/>
        </a:solidFill>
      </xdr:grpSpPr>
      <xdr:sp>
        <xdr:nvSpPr>
          <xdr:cNvPr id="123" name="Rectangle 4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866775</xdr:colOff>
      <xdr:row>27</xdr:row>
      <xdr:rowOff>114300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423195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56</xdr:col>
      <xdr:colOff>866775</xdr:colOff>
      <xdr:row>24</xdr:row>
      <xdr:rowOff>114300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42319575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oneCellAnchor>
  <xdr:twoCellAnchor>
    <xdr:from>
      <xdr:col>72</xdr:col>
      <xdr:colOff>352425</xdr:colOff>
      <xdr:row>19</xdr:row>
      <xdr:rowOff>219075</xdr:rowOff>
    </xdr:from>
    <xdr:to>
      <xdr:col>72</xdr:col>
      <xdr:colOff>657225</xdr:colOff>
      <xdr:row>21</xdr:row>
      <xdr:rowOff>114300</xdr:rowOff>
    </xdr:to>
    <xdr:grpSp>
      <xdr:nvGrpSpPr>
        <xdr:cNvPr id="134" name="Group 435"/>
        <xdr:cNvGrpSpPr>
          <a:grpSpLocks noChangeAspect="1"/>
        </xdr:cNvGrpSpPr>
      </xdr:nvGrpSpPr>
      <xdr:grpSpPr>
        <a:xfrm>
          <a:off x="53692425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4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21</xdr:row>
      <xdr:rowOff>219075</xdr:rowOff>
    </xdr:from>
    <xdr:to>
      <xdr:col>76</xdr:col>
      <xdr:colOff>657225</xdr:colOff>
      <xdr:row>23</xdr:row>
      <xdr:rowOff>114300</xdr:rowOff>
    </xdr:to>
    <xdr:grpSp>
      <xdr:nvGrpSpPr>
        <xdr:cNvPr id="137" name="Group 438"/>
        <xdr:cNvGrpSpPr>
          <a:grpSpLocks noChangeAspect="1"/>
        </xdr:cNvGrpSpPr>
      </xdr:nvGrpSpPr>
      <xdr:grpSpPr>
        <a:xfrm>
          <a:off x="566642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4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21</xdr:row>
      <xdr:rowOff>219075</xdr:rowOff>
    </xdr:from>
    <xdr:to>
      <xdr:col>80</xdr:col>
      <xdr:colOff>657225</xdr:colOff>
      <xdr:row>23</xdr:row>
      <xdr:rowOff>114300</xdr:rowOff>
    </xdr:to>
    <xdr:grpSp>
      <xdr:nvGrpSpPr>
        <xdr:cNvPr id="140" name="Group 441"/>
        <xdr:cNvGrpSpPr>
          <a:grpSpLocks noChangeAspect="1"/>
        </xdr:cNvGrpSpPr>
      </xdr:nvGrpSpPr>
      <xdr:grpSpPr>
        <a:xfrm>
          <a:off x="596360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25</xdr:row>
      <xdr:rowOff>114300</xdr:rowOff>
    </xdr:from>
    <xdr:to>
      <xdr:col>76</xdr:col>
      <xdr:colOff>657225</xdr:colOff>
      <xdr:row>27</xdr:row>
      <xdr:rowOff>28575</xdr:rowOff>
    </xdr:to>
    <xdr:grpSp>
      <xdr:nvGrpSpPr>
        <xdr:cNvPr id="143" name="Group 444"/>
        <xdr:cNvGrpSpPr>
          <a:grpSpLocks noChangeAspect="1"/>
        </xdr:cNvGrpSpPr>
      </xdr:nvGrpSpPr>
      <xdr:grpSpPr>
        <a:xfrm>
          <a:off x="566642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4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29</xdr:row>
      <xdr:rowOff>114300</xdr:rowOff>
    </xdr:from>
    <xdr:to>
      <xdr:col>67</xdr:col>
      <xdr:colOff>428625</xdr:colOff>
      <xdr:row>31</xdr:row>
      <xdr:rowOff>28575</xdr:rowOff>
    </xdr:to>
    <xdr:grpSp>
      <xdr:nvGrpSpPr>
        <xdr:cNvPr id="146" name="Group 447"/>
        <xdr:cNvGrpSpPr>
          <a:grpSpLocks noChangeAspect="1"/>
        </xdr:cNvGrpSpPr>
      </xdr:nvGrpSpPr>
      <xdr:grpSpPr>
        <a:xfrm>
          <a:off x="499776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4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28</xdr:row>
      <xdr:rowOff>9525</xdr:rowOff>
    </xdr:from>
    <xdr:to>
      <xdr:col>76</xdr:col>
      <xdr:colOff>590550</xdr:colOff>
      <xdr:row>30</xdr:row>
      <xdr:rowOff>0</xdr:rowOff>
    </xdr:to>
    <xdr:grpSp>
      <xdr:nvGrpSpPr>
        <xdr:cNvPr id="149" name="Group 472"/>
        <xdr:cNvGrpSpPr>
          <a:grpSpLocks noChangeAspect="1"/>
        </xdr:cNvGrpSpPr>
      </xdr:nvGrpSpPr>
      <xdr:grpSpPr>
        <a:xfrm>
          <a:off x="5668327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0" name="Line 47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47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47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AutoShape 47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17</xdr:row>
      <xdr:rowOff>9525</xdr:rowOff>
    </xdr:from>
    <xdr:to>
      <xdr:col>12</xdr:col>
      <xdr:colOff>600075</xdr:colOff>
      <xdr:row>19</xdr:row>
      <xdr:rowOff>0</xdr:rowOff>
    </xdr:to>
    <xdr:grpSp>
      <xdr:nvGrpSpPr>
        <xdr:cNvPr id="154" name="Group 477"/>
        <xdr:cNvGrpSpPr>
          <a:grpSpLocks noChangeAspect="1"/>
        </xdr:cNvGrpSpPr>
      </xdr:nvGrpSpPr>
      <xdr:grpSpPr>
        <a:xfrm>
          <a:off x="8839200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5" name="Line 4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4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4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AutoShape 4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257175</xdr:colOff>
      <xdr:row>32</xdr:row>
      <xdr:rowOff>9525</xdr:rowOff>
    </xdr:from>
    <xdr:to>
      <xdr:col>70</xdr:col>
      <xdr:colOff>695325</xdr:colOff>
      <xdr:row>33</xdr:row>
      <xdr:rowOff>0</xdr:rowOff>
    </xdr:to>
    <xdr:grpSp>
      <xdr:nvGrpSpPr>
        <xdr:cNvPr id="159" name="Group 483"/>
        <xdr:cNvGrpSpPr>
          <a:grpSpLocks/>
        </xdr:cNvGrpSpPr>
      </xdr:nvGrpSpPr>
      <xdr:grpSpPr>
        <a:xfrm>
          <a:off x="5211127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0" name="Line 48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8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8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34</xdr:row>
      <xdr:rowOff>9525</xdr:rowOff>
    </xdr:from>
    <xdr:to>
      <xdr:col>61</xdr:col>
      <xdr:colOff>466725</xdr:colOff>
      <xdr:row>35</xdr:row>
      <xdr:rowOff>0</xdr:rowOff>
    </xdr:to>
    <xdr:grpSp>
      <xdr:nvGrpSpPr>
        <xdr:cNvPr id="163" name="Group 487"/>
        <xdr:cNvGrpSpPr>
          <a:grpSpLocks/>
        </xdr:cNvGrpSpPr>
      </xdr:nvGrpSpPr>
      <xdr:grpSpPr>
        <a:xfrm>
          <a:off x="4542472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4" name="Line 48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8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9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36</xdr:row>
      <xdr:rowOff>9525</xdr:rowOff>
    </xdr:from>
    <xdr:to>
      <xdr:col>27</xdr:col>
      <xdr:colOff>485775</xdr:colOff>
      <xdr:row>37</xdr:row>
      <xdr:rowOff>0</xdr:rowOff>
    </xdr:to>
    <xdr:grpSp>
      <xdr:nvGrpSpPr>
        <xdr:cNvPr id="167" name="Group 491"/>
        <xdr:cNvGrpSpPr>
          <a:grpSpLocks/>
        </xdr:cNvGrpSpPr>
      </xdr:nvGrpSpPr>
      <xdr:grpSpPr>
        <a:xfrm>
          <a:off x="19878675" y="883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8" name="Line 49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9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9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29</xdr:row>
      <xdr:rowOff>114300</xdr:rowOff>
    </xdr:from>
    <xdr:to>
      <xdr:col>60</xdr:col>
      <xdr:colOff>647700</xdr:colOff>
      <xdr:row>31</xdr:row>
      <xdr:rowOff>28575</xdr:rowOff>
    </xdr:to>
    <xdr:grpSp>
      <xdr:nvGrpSpPr>
        <xdr:cNvPr id="171" name="Group 495"/>
        <xdr:cNvGrpSpPr>
          <a:grpSpLocks noChangeAspect="1"/>
        </xdr:cNvGrpSpPr>
      </xdr:nvGrpSpPr>
      <xdr:grpSpPr>
        <a:xfrm>
          <a:off x="44767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31</xdr:row>
      <xdr:rowOff>114300</xdr:rowOff>
    </xdr:from>
    <xdr:to>
      <xdr:col>57</xdr:col>
      <xdr:colOff>409575</xdr:colOff>
      <xdr:row>33</xdr:row>
      <xdr:rowOff>28575</xdr:rowOff>
    </xdr:to>
    <xdr:grpSp>
      <xdr:nvGrpSpPr>
        <xdr:cNvPr id="174" name="Group 498"/>
        <xdr:cNvGrpSpPr>
          <a:grpSpLocks/>
        </xdr:cNvGrpSpPr>
      </xdr:nvGrpSpPr>
      <xdr:grpSpPr>
        <a:xfrm>
          <a:off x="425196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4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177" name="Group 510"/>
        <xdr:cNvGrpSpPr>
          <a:grpSpLocks noChangeAspect="1"/>
        </xdr:cNvGrpSpPr>
      </xdr:nvGrpSpPr>
      <xdr:grpSpPr>
        <a:xfrm>
          <a:off x="58293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19</xdr:row>
      <xdr:rowOff>219075</xdr:rowOff>
    </xdr:from>
    <xdr:to>
      <xdr:col>12</xdr:col>
      <xdr:colOff>647700</xdr:colOff>
      <xdr:row>21</xdr:row>
      <xdr:rowOff>114300</xdr:rowOff>
    </xdr:to>
    <xdr:grpSp>
      <xdr:nvGrpSpPr>
        <xdr:cNvPr id="180" name="Group 513"/>
        <xdr:cNvGrpSpPr>
          <a:grpSpLocks noChangeAspect="1"/>
        </xdr:cNvGrpSpPr>
      </xdr:nvGrpSpPr>
      <xdr:grpSpPr>
        <a:xfrm>
          <a:off x="880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5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114300</xdr:rowOff>
    </xdr:from>
    <xdr:to>
      <xdr:col>11</xdr:col>
      <xdr:colOff>419100</xdr:colOff>
      <xdr:row>25</xdr:row>
      <xdr:rowOff>28575</xdr:rowOff>
    </xdr:to>
    <xdr:grpSp>
      <xdr:nvGrpSpPr>
        <xdr:cNvPr id="183" name="Group 516"/>
        <xdr:cNvGrpSpPr>
          <a:grpSpLocks noChangeAspect="1"/>
        </xdr:cNvGrpSpPr>
      </xdr:nvGrpSpPr>
      <xdr:grpSpPr>
        <a:xfrm>
          <a:off x="80486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29</xdr:row>
      <xdr:rowOff>0</xdr:rowOff>
    </xdr:from>
    <xdr:to>
      <xdr:col>19</xdr:col>
      <xdr:colOff>266700</xdr:colOff>
      <xdr:row>29</xdr:row>
      <xdr:rowOff>95250</xdr:rowOff>
    </xdr:to>
    <xdr:sp>
      <xdr:nvSpPr>
        <xdr:cNvPr id="186" name="Line 520"/>
        <xdr:cNvSpPr>
          <a:spLocks noChangeAspect="1"/>
        </xdr:cNvSpPr>
      </xdr:nvSpPr>
      <xdr:spPr>
        <a:xfrm flipH="1">
          <a:off x="14154150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29</xdr:row>
      <xdr:rowOff>95250</xdr:rowOff>
    </xdr:from>
    <xdr:to>
      <xdr:col>19</xdr:col>
      <xdr:colOff>419100</xdr:colOff>
      <xdr:row>30</xdr:row>
      <xdr:rowOff>133350</xdr:rowOff>
    </xdr:to>
    <xdr:sp>
      <xdr:nvSpPr>
        <xdr:cNvPr id="187" name="Oval 521"/>
        <xdr:cNvSpPr>
          <a:spLocks noChangeAspect="1"/>
        </xdr:cNvSpPr>
      </xdr:nvSpPr>
      <xdr:spPr>
        <a:xfrm>
          <a:off x="139922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14</xdr:col>
      <xdr:colOff>495300</xdr:colOff>
      <xdr:row>25</xdr:row>
      <xdr:rowOff>95250</xdr:rowOff>
    </xdr:to>
    <xdr:sp>
      <xdr:nvSpPr>
        <xdr:cNvPr id="188" name="Line 523"/>
        <xdr:cNvSpPr>
          <a:spLocks noChangeAspect="1"/>
        </xdr:cNvSpPr>
      </xdr:nvSpPr>
      <xdr:spPr>
        <a:xfrm flipH="1">
          <a:off x="10439400" y="6315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25</xdr:row>
      <xdr:rowOff>95250</xdr:rowOff>
    </xdr:from>
    <xdr:to>
      <xdr:col>14</xdr:col>
      <xdr:colOff>647700</xdr:colOff>
      <xdr:row>26</xdr:row>
      <xdr:rowOff>133350</xdr:rowOff>
    </xdr:to>
    <xdr:sp>
      <xdr:nvSpPr>
        <xdr:cNvPr id="189" name="Oval 524"/>
        <xdr:cNvSpPr>
          <a:spLocks noChangeAspect="1"/>
        </xdr:cNvSpPr>
      </xdr:nvSpPr>
      <xdr:spPr>
        <a:xfrm>
          <a:off x="10287000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190" name="Group 525"/>
        <xdr:cNvGrpSpPr>
          <a:grpSpLocks noChangeAspect="1"/>
        </xdr:cNvGrpSpPr>
      </xdr:nvGrpSpPr>
      <xdr:grpSpPr>
        <a:xfrm>
          <a:off x="1325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31</xdr:row>
      <xdr:rowOff>114300</xdr:rowOff>
    </xdr:from>
    <xdr:to>
      <xdr:col>24</xdr:col>
      <xdr:colOff>628650</xdr:colOff>
      <xdr:row>33</xdr:row>
      <xdr:rowOff>28575</xdr:rowOff>
    </xdr:to>
    <xdr:grpSp>
      <xdr:nvGrpSpPr>
        <xdr:cNvPr id="193" name="Group 528"/>
        <xdr:cNvGrpSpPr>
          <a:grpSpLocks noChangeAspect="1"/>
        </xdr:cNvGrpSpPr>
      </xdr:nvGrpSpPr>
      <xdr:grpSpPr>
        <a:xfrm>
          <a:off x="176974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29</xdr:row>
      <xdr:rowOff>9525</xdr:rowOff>
    </xdr:from>
    <xdr:to>
      <xdr:col>16</xdr:col>
      <xdr:colOff>714375</xdr:colOff>
      <xdr:row>30</xdr:row>
      <xdr:rowOff>0</xdr:rowOff>
    </xdr:to>
    <xdr:grpSp>
      <xdr:nvGrpSpPr>
        <xdr:cNvPr id="196" name="Group 555"/>
        <xdr:cNvGrpSpPr>
          <a:grpSpLocks/>
        </xdr:cNvGrpSpPr>
      </xdr:nvGrpSpPr>
      <xdr:grpSpPr>
        <a:xfrm>
          <a:off x="1170622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97" name="Line 55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5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5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619125</xdr:colOff>
      <xdr:row>33</xdr:row>
      <xdr:rowOff>57150</xdr:rowOff>
    </xdr:from>
    <xdr:to>
      <xdr:col>53</xdr:col>
      <xdr:colOff>0</xdr:colOff>
      <xdr:row>33</xdr:row>
      <xdr:rowOff>180975</xdr:rowOff>
    </xdr:to>
    <xdr:sp>
      <xdr:nvSpPr>
        <xdr:cNvPr id="200" name="kreslení 417"/>
        <xdr:cNvSpPr>
          <a:spLocks/>
        </xdr:cNvSpPr>
      </xdr:nvSpPr>
      <xdr:spPr>
        <a:xfrm>
          <a:off x="3910012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619125</xdr:colOff>
      <xdr:row>36</xdr:row>
      <xdr:rowOff>47625</xdr:rowOff>
    </xdr:from>
    <xdr:to>
      <xdr:col>53</xdr:col>
      <xdr:colOff>0</xdr:colOff>
      <xdr:row>36</xdr:row>
      <xdr:rowOff>171450</xdr:rowOff>
    </xdr:to>
    <xdr:sp>
      <xdr:nvSpPr>
        <xdr:cNvPr id="201" name="kreslení 417"/>
        <xdr:cNvSpPr>
          <a:spLocks/>
        </xdr:cNvSpPr>
      </xdr:nvSpPr>
      <xdr:spPr>
        <a:xfrm>
          <a:off x="39100125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32</xdr:row>
      <xdr:rowOff>47625</xdr:rowOff>
    </xdr:from>
    <xdr:to>
      <xdr:col>71</xdr:col>
      <xdr:colOff>428625</xdr:colOff>
      <xdr:row>32</xdr:row>
      <xdr:rowOff>171450</xdr:rowOff>
    </xdr:to>
    <xdr:sp>
      <xdr:nvSpPr>
        <xdr:cNvPr id="202" name="kreslení 427"/>
        <xdr:cNvSpPr>
          <a:spLocks/>
        </xdr:cNvSpPr>
      </xdr:nvSpPr>
      <xdr:spPr>
        <a:xfrm>
          <a:off x="5290185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33</xdr:row>
      <xdr:rowOff>47625</xdr:rowOff>
    </xdr:from>
    <xdr:to>
      <xdr:col>29</xdr:col>
      <xdr:colOff>0</xdr:colOff>
      <xdr:row>33</xdr:row>
      <xdr:rowOff>171450</xdr:rowOff>
    </xdr:to>
    <xdr:sp>
      <xdr:nvSpPr>
        <xdr:cNvPr id="203" name="kreslení 427"/>
        <xdr:cNvSpPr>
          <a:spLocks/>
        </xdr:cNvSpPr>
      </xdr:nvSpPr>
      <xdr:spPr>
        <a:xfrm>
          <a:off x="20964525" y="8191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36</xdr:row>
      <xdr:rowOff>47625</xdr:rowOff>
    </xdr:from>
    <xdr:to>
      <xdr:col>29</xdr:col>
      <xdr:colOff>0</xdr:colOff>
      <xdr:row>36</xdr:row>
      <xdr:rowOff>171450</xdr:rowOff>
    </xdr:to>
    <xdr:sp>
      <xdr:nvSpPr>
        <xdr:cNvPr id="204" name="kreslení 427"/>
        <xdr:cNvSpPr>
          <a:spLocks/>
        </xdr:cNvSpPr>
      </xdr:nvSpPr>
      <xdr:spPr>
        <a:xfrm>
          <a:off x="2096452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85725</xdr:colOff>
      <xdr:row>28</xdr:row>
      <xdr:rowOff>47625</xdr:rowOff>
    </xdr:from>
    <xdr:to>
      <xdr:col>15</xdr:col>
      <xdr:colOff>438150</xdr:colOff>
      <xdr:row>28</xdr:row>
      <xdr:rowOff>171450</xdr:rowOff>
    </xdr:to>
    <xdr:sp>
      <xdr:nvSpPr>
        <xdr:cNvPr id="205" name="kreslení 417"/>
        <xdr:cNvSpPr>
          <a:spLocks/>
        </xdr:cNvSpPr>
      </xdr:nvSpPr>
      <xdr:spPr>
        <a:xfrm>
          <a:off x="11001375" y="7048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24</xdr:row>
      <xdr:rowOff>57150</xdr:rowOff>
    </xdr:from>
    <xdr:to>
      <xdr:col>3</xdr:col>
      <xdr:colOff>304800</xdr:colOff>
      <xdr:row>24</xdr:row>
      <xdr:rowOff>171450</xdr:rowOff>
    </xdr:to>
    <xdr:grpSp>
      <xdr:nvGrpSpPr>
        <xdr:cNvPr id="206" name="Group 570"/>
        <xdr:cNvGrpSpPr>
          <a:grpSpLocks noChangeAspect="1"/>
        </xdr:cNvGrpSpPr>
      </xdr:nvGrpSpPr>
      <xdr:grpSpPr>
        <a:xfrm>
          <a:off x="1476375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5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22</xdr:row>
      <xdr:rowOff>57150</xdr:rowOff>
    </xdr:from>
    <xdr:to>
      <xdr:col>16</xdr:col>
      <xdr:colOff>923925</xdr:colOff>
      <xdr:row>22</xdr:row>
      <xdr:rowOff>171450</xdr:rowOff>
    </xdr:to>
    <xdr:grpSp>
      <xdr:nvGrpSpPr>
        <xdr:cNvPr id="214" name="Group 578"/>
        <xdr:cNvGrpSpPr>
          <a:grpSpLocks noChangeAspect="1"/>
        </xdr:cNvGrpSpPr>
      </xdr:nvGrpSpPr>
      <xdr:grpSpPr>
        <a:xfrm>
          <a:off x="117824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5" name="Line 57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8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8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8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8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25</xdr:row>
      <xdr:rowOff>57150</xdr:rowOff>
    </xdr:from>
    <xdr:to>
      <xdr:col>18</xdr:col>
      <xdr:colOff>933450</xdr:colOff>
      <xdr:row>25</xdr:row>
      <xdr:rowOff>171450</xdr:rowOff>
    </xdr:to>
    <xdr:grpSp>
      <xdr:nvGrpSpPr>
        <xdr:cNvPr id="220" name="Group 584"/>
        <xdr:cNvGrpSpPr>
          <a:grpSpLocks noChangeAspect="1"/>
        </xdr:cNvGrpSpPr>
      </xdr:nvGrpSpPr>
      <xdr:grpSpPr>
        <a:xfrm>
          <a:off x="1315402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5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19</xdr:row>
      <xdr:rowOff>57150</xdr:rowOff>
    </xdr:from>
    <xdr:to>
      <xdr:col>17</xdr:col>
      <xdr:colOff>485775</xdr:colOff>
      <xdr:row>19</xdr:row>
      <xdr:rowOff>171450</xdr:rowOff>
    </xdr:to>
    <xdr:grpSp>
      <xdr:nvGrpSpPr>
        <xdr:cNvPr id="227" name="Group 591"/>
        <xdr:cNvGrpSpPr>
          <a:grpSpLocks noChangeAspect="1"/>
        </xdr:cNvGrpSpPr>
      </xdr:nvGrpSpPr>
      <xdr:grpSpPr>
        <a:xfrm>
          <a:off x="12182475" y="5000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8" name="Line 5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16</xdr:row>
      <xdr:rowOff>57150</xdr:rowOff>
    </xdr:from>
    <xdr:to>
      <xdr:col>18</xdr:col>
      <xdr:colOff>276225</xdr:colOff>
      <xdr:row>16</xdr:row>
      <xdr:rowOff>171450</xdr:rowOff>
    </xdr:to>
    <xdr:grpSp>
      <xdr:nvGrpSpPr>
        <xdr:cNvPr id="234" name="Group 598"/>
        <xdr:cNvGrpSpPr>
          <a:grpSpLocks noChangeAspect="1"/>
        </xdr:cNvGrpSpPr>
      </xdr:nvGrpSpPr>
      <xdr:grpSpPr>
        <a:xfrm>
          <a:off x="12487275" y="4314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5" name="Line 5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28</xdr:row>
      <xdr:rowOff>57150</xdr:rowOff>
    </xdr:from>
    <xdr:to>
      <xdr:col>24</xdr:col>
      <xdr:colOff>933450</xdr:colOff>
      <xdr:row>28</xdr:row>
      <xdr:rowOff>171450</xdr:rowOff>
    </xdr:to>
    <xdr:grpSp>
      <xdr:nvGrpSpPr>
        <xdr:cNvPr id="241" name="Group 605"/>
        <xdr:cNvGrpSpPr>
          <a:grpSpLocks noChangeAspect="1"/>
        </xdr:cNvGrpSpPr>
      </xdr:nvGrpSpPr>
      <xdr:grpSpPr>
        <a:xfrm>
          <a:off x="1761172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2" name="Line 6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24</xdr:row>
      <xdr:rowOff>57150</xdr:rowOff>
    </xdr:from>
    <xdr:to>
      <xdr:col>8</xdr:col>
      <xdr:colOff>800100</xdr:colOff>
      <xdr:row>24</xdr:row>
      <xdr:rowOff>171450</xdr:rowOff>
    </xdr:to>
    <xdr:grpSp>
      <xdr:nvGrpSpPr>
        <xdr:cNvPr id="248" name="Group 612"/>
        <xdr:cNvGrpSpPr>
          <a:grpSpLocks noChangeAspect="1"/>
        </xdr:cNvGrpSpPr>
      </xdr:nvGrpSpPr>
      <xdr:grpSpPr>
        <a:xfrm>
          <a:off x="5848350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9" name="Line 6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24</xdr:row>
      <xdr:rowOff>57150</xdr:rowOff>
    </xdr:from>
    <xdr:to>
      <xdr:col>82</xdr:col>
      <xdr:colOff>800100</xdr:colOff>
      <xdr:row>24</xdr:row>
      <xdr:rowOff>171450</xdr:rowOff>
    </xdr:to>
    <xdr:grpSp>
      <xdr:nvGrpSpPr>
        <xdr:cNvPr id="253" name="Group 617"/>
        <xdr:cNvGrpSpPr>
          <a:grpSpLocks noChangeAspect="1"/>
        </xdr:cNvGrpSpPr>
      </xdr:nvGrpSpPr>
      <xdr:grpSpPr>
        <a:xfrm>
          <a:off x="61131450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4" name="Line 6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21</xdr:row>
      <xdr:rowOff>57150</xdr:rowOff>
    </xdr:from>
    <xdr:to>
      <xdr:col>80</xdr:col>
      <xdr:colOff>638175</xdr:colOff>
      <xdr:row>21</xdr:row>
      <xdr:rowOff>171450</xdr:rowOff>
    </xdr:to>
    <xdr:grpSp>
      <xdr:nvGrpSpPr>
        <xdr:cNvPr id="258" name="Group 622"/>
        <xdr:cNvGrpSpPr>
          <a:grpSpLocks noChangeAspect="1"/>
        </xdr:cNvGrpSpPr>
      </xdr:nvGrpSpPr>
      <xdr:grpSpPr>
        <a:xfrm>
          <a:off x="5948362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6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22</xdr:row>
      <xdr:rowOff>57150</xdr:rowOff>
    </xdr:from>
    <xdr:to>
      <xdr:col>86</xdr:col>
      <xdr:colOff>533400</xdr:colOff>
      <xdr:row>22</xdr:row>
      <xdr:rowOff>171450</xdr:rowOff>
    </xdr:to>
    <xdr:grpSp>
      <xdr:nvGrpSpPr>
        <xdr:cNvPr id="263" name="Group 627"/>
        <xdr:cNvGrpSpPr>
          <a:grpSpLocks noChangeAspect="1"/>
        </xdr:cNvGrpSpPr>
      </xdr:nvGrpSpPr>
      <xdr:grpSpPr>
        <a:xfrm>
          <a:off x="6344602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4" name="Line 6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24</xdr:row>
      <xdr:rowOff>57150</xdr:rowOff>
    </xdr:from>
    <xdr:to>
      <xdr:col>72</xdr:col>
      <xdr:colOff>952500</xdr:colOff>
      <xdr:row>24</xdr:row>
      <xdr:rowOff>171450</xdr:rowOff>
    </xdr:to>
    <xdr:grpSp>
      <xdr:nvGrpSpPr>
        <xdr:cNvPr id="271" name="Group 635"/>
        <xdr:cNvGrpSpPr>
          <a:grpSpLocks noChangeAspect="1"/>
        </xdr:cNvGrpSpPr>
      </xdr:nvGrpSpPr>
      <xdr:grpSpPr>
        <a:xfrm>
          <a:off x="5372100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72" name="Line 6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942975</xdr:colOff>
      <xdr:row>19</xdr:row>
      <xdr:rowOff>57150</xdr:rowOff>
    </xdr:from>
    <xdr:to>
      <xdr:col>70</xdr:col>
      <xdr:colOff>152400</xdr:colOff>
      <xdr:row>19</xdr:row>
      <xdr:rowOff>171450</xdr:rowOff>
    </xdr:to>
    <xdr:grpSp>
      <xdr:nvGrpSpPr>
        <xdr:cNvPr id="277" name="Group 641"/>
        <xdr:cNvGrpSpPr>
          <a:grpSpLocks noChangeAspect="1"/>
        </xdr:cNvGrpSpPr>
      </xdr:nvGrpSpPr>
      <xdr:grpSpPr>
        <a:xfrm>
          <a:off x="51311175" y="5000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8" name="Line 6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485775</xdr:colOff>
      <xdr:row>30</xdr:row>
      <xdr:rowOff>57150</xdr:rowOff>
    </xdr:from>
    <xdr:to>
      <xdr:col>72</xdr:col>
      <xdr:colOff>666750</xdr:colOff>
      <xdr:row>30</xdr:row>
      <xdr:rowOff>171450</xdr:rowOff>
    </xdr:to>
    <xdr:grpSp>
      <xdr:nvGrpSpPr>
        <xdr:cNvPr id="284" name="Group 648"/>
        <xdr:cNvGrpSpPr>
          <a:grpSpLocks noChangeAspect="1"/>
        </xdr:cNvGrpSpPr>
      </xdr:nvGrpSpPr>
      <xdr:grpSpPr>
        <a:xfrm>
          <a:off x="533114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5" name="Line 6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21</xdr:row>
      <xdr:rowOff>0</xdr:rowOff>
    </xdr:from>
    <xdr:to>
      <xdr:col>69</xdr:col>
      <xdr:colOff>476250</xdr:colOff>
      <xdr:row>22</xdr:row>
      <xdr:rowOff>0</xdr:rowOff>
    </xdr:to>
    <xdr:grpSp>
      <xdr:nvGrpSpPr>
        <xdr:cNvPr id="291" name="Group 655"/>
        <xdr:cNvGrpSpPr>
          <a:grpSpLocks noChangeAspect="1"/>
        </xdr:cNvGrpSpPr>
      </xdr:nvGrpSpPr>
      <xdr:grpSpPr>
        <a:xfrm>
          <a:off x="51387375" y="5400675"/>
          <a:ext cx="428625" cy="228600"/>
          <a:chOff x="790" y="137"/>
          <a:chExt cx="39" cy="24"/>
        </a:xfrm>
        <a:solidFill>
          <a:srgbClr val="FFFFFF"/>
        </a:solidFill>
      </xdr:grpSpPr>
      <xdr:sp>
        <xdr:nvSpPr>
          <xdr:cNvPr id="292" name="Oval 656"/>
          <xdr:cNvSpPr>
            <a:spLocks noChangeAspect="1"/>
          </xdr:cNvSpPr>
        </xdr:nvSpPr>
        <xdr:spPr>
          <a:xfrm>
            <a:off x="793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57"/>
          <xdr:cNvSpPr>
            <a:spLocks noChangeAspect="1"/>
          </xdr:cNvSpPr>
        </xdr:nvSpPr>
        <xdr:spPr>
          <a:xfrm>
            <a:off x="817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58"/>
          <xdr:cNvSpPr>
            <a:spLocks noChangeAspect="1"/>
          </xdr:cNvSpPr>
        </xdr:nvSpPr>
        <xdr:spPr>
          <a:xfrm>
            <a:off x="805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59"/>
          <xdr:cNvSpPr>
            <a:spLocks noChangeAspect="1"/>
          </xdr:cNvSpPr>
        </xdr:nvSpPr>
        <xdr:spPr>
          <a:xfrm>
            <a:off x="793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60"/>
          <xdr:cNvSpPr>
            <a:spLocks noChangeAspect="1"/>
          </xdr:cNvSpPr>
        </xdr:nvSpPr>
        <xdr:spPr>
          <a:xfrm>
            <a:off x="790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0</xdr:rowOff>
    </xdr:from>
    <xdr:to>
      <xdr:col>72</xdr:col>
      <xdr:colOff>476250</xdr:colOff>
      <xdr:row>28</xdr:row>
      <xdr:rowOff>0</xdr:rowOff>
    </xdr:to>
    <xdr:grpSp>
      <xdr:nvGrpSpPr>
        <xdr:cNvPr id="297" name="Group 661"/>
        <xdr:cNvGrpSpPr>
          <a:grpSpLocks noChangeAspect="1"/>
        </xdr:cNvGrpSpPr>
      </xdr:nvGrpSpPr>
      <xdr:grpSpPr>
        <a:xfrm>
          <a:off x="53387625" y="6772275"/>
          <a:ext cx="428625" cy="228600"/>
          <a:chOff x="790" y="137"/>
          <a:chExt cx="39" cy="24"/>
        </a:xfrm>
        <a:solidFill>
          <a:srgbClr val="FFFFFF"/>
        </a:solidFill>
      </xdr:grpSpPr>
      <xdr:sp>
        <xdr:nvSpPr>
          <xdr:cNvPr id="298" name="Oval 662"/>
          <xdr:cNvSpPr>
            <a:spLocks noChangeAspect="1"/>
          </xdr:cNvSpPr>
        </xdr:nvSpPr>
        <xdr:spPr>
          <a:xfrm>
            <a:off x="793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63"/>
          <xdr:cNvSpPr>
            <a:spLocks noChangeAspect="1"/>
          </xdr:cNvSpPr>
        </xdr:nvSpPr>
        <xdr:spPr>
          <a:xfrm>
            <a:off x="817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64"/>
          <xdr:cNvSpPr>
            <a:spLocks noChangeAspect="1"/>
          </xdr:cNvSpPr>
        </xdr:nvSpPr>
        <xdr:spPr>
          <a:xfrm>
            <a:off x="805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65"/>
          <xdr:cNvSpPr>
            <a:spLocks noChangeAspect="1"/>
          </xdr:cNvSpPr>
        </xdr:nvSpPr>
        <xdr:spPr>
          <a:xfrm>
            <a:off x="793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66"/>
          <xdr:cNvSpPr>
            <a:spLocks noChangeAspect="1"/>
          </xdr:cNvSpPr>
        </xdr:nvSpPr>
        <xdr:spPr>
          <a:xfrm>
            <a:off x="790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35</xdr:row>
      <xdr:rowOff>114300</xdr:rowOff>
    </xdr:from>
    <xdr:to>
      <xdr:col>47</xdr:col>
      <xdr:colOff>247650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2326600" y="8715375"/>
          <a:ext cx="1291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67</xdr:col>
      <xdr:colOff>247650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37500" y="7343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5972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14</xdr:col>
      <xdr:colOff>495300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6724650" y="5972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08925" y="5972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79</xdr:col>
      <xdr:colOff>266700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5302150" y="5972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nad Vláří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5396150" y="106584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19253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4897100" y="7343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27</xdr:col>
      <xdr:colOff>266700</xdr:colOff>
      <xdr:row>34</xdr:row>
      <xdr:rowOff>114300</xdr:rowOff>
    </xdr:to>
    <xdr:sp>
      <xdr:nvSpPr>
        <xdr:cNvPr id="24" name="Line 24"/>
        <xdr:cNvSpPr>
          <a:spLocks/>
        </xdr:cNvSpPr>
      </xdr:nvSpPr>
      <xdr:spPr>
        <a:xfrm flipH="1" flipV="1">
          <a:off x="13411200" y="7229475"/>
          <a:ext cx="66865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29</xdr:row>
      <xdr:rowOff>114300</xdr:rowOff>
    </xdr:from>
    <xdr:to>
      <xdr:col>58</xdr:col>
      <xdr:colOff>495300</xdr:colOff>
      <xdr:row>34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37471350" y="7343775"/>
          <a:ext cx="59626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2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123825</xdr:rowOff>
    </xdr:to>
    <xdr:sp>
      <xdr:nvSpPr>
        <xdr:cNvPr id="27" name="Line 27"/>
        <xdr:cNvSpPr>
          <a:spLocks/>
        </xdr:cNvSpPr>
      </xdr:nvSpPr>
      <xdr:spPr>
        <a:xfrm flipH="1">
          <a:off x="52330350" y="6429375"/>
          <a:ext cx="37338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0</xdr:rowOff>
    </xdr:to>
    <xdr:sp>
      <xdr:nvSpPr>
        <xdr:cNvPr id="28" name="Line 28"/>
        <xdr:cNvSpPr>
          <a:spLocks/>
        </xdr:cNvSpPr>
      </xdr:nvSpPr>
      <xdr:spPr>
        <a:xfrm>
          <a:off x="2009775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208407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67</xdr:col>
      <xdr:colOff>247650</xdr:colOff>
      <xdr:row>29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49377600" y="7343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190500</xdr:rowOff>
    </xdr:to>
    <xdr:sp>
      <xdr:nvSpPr>
        <xdr:cNvPr id="32" name="Line 32"/>
        <xdr:cNvSpPr>
          <a:spLocks/>
        </xdr:cNvSpPr>
      </xdr:nvSpPr>
      <xdr:spPr>
        <a:xfrm flipH="1" flipV="1">
          <a:off x="9696450" y="6429375"/>
          <a:ext cx="22288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34</xdr:row>
      <xdr:rowOff>114300</xdr:rowOff>
    </xdr:from>
    <xdr:to>
      <xdr:col>50</xdr:col>
      <xdr:colOff>476250</xdr:colOff>
      <xdr:row>35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3672840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76200</xdr:rowOff>
    </xdr:from>
    <xdr:to>
      <xdr:col>68</xdr:col>
      <xdr:colOff>476250</xdr:colOff>
      <xdr:row>29</xdr:row>
      <xdr:rowOff>114300</xdr:rowOff>
    </xdr:to>
    <xdr:sp>
      <xdr:nvSpPr>
        <xdr:cNvPr id="34" name="Line 34"/>
        <xdr:cNvSpPr>
          <a:spLocks/>
        </xdr:cNvSpPr>
      </xdr:nvSpPr>
      <xdr:spPr>
        <a:xfrm flipH="1">
          <a:off x="501015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152400</xdr:rowOff>
    </xdr:from>
    <xdr:to>
      <xdr:col>68</xdr:col>
      <xdr:colOff>476250</xdr:colOff>
      <xdr:row>30</xdr:row>
      <xdr:rowOff>0</xdr:rowOff>
    </xdr:to>
    <xdr:sp>
      <xdr:nvSpPr>
        <xdr:cNvPr id="35" name="Line 35"/>
        <xdr:cNvSpPr>
          <a:spLocks/>
        </xdr:cNvSpPr>
      </xdr:nvSpPr>
      <xdr:spPr>
        <a:xfrm>
          <a:off x="5010150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75</xdr:col>
      <xdr:colOff>247650</xdr:colOff>
      <xdr:row>34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1587400" y="7572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68</xdr:col>
      <xdr:colOff>476250</xdr:colOff>
      <xdr:row>30</xdr:row>
      <xdr:rowOff>0</xdr:rowOff>
    </xdr:from>
    <xdr:to>
      <xdr:col>69</xdr:col>
      <xdr:colOff>247650</xdr:colOff>
      <xdr:row>30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0844450" y="7458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6</xdr:col>
      <xdr:colOff>495300</xdr:colOff>
      <xdr:row>26</xdr:row>
      <xdr:rowOff>0</xdr:rowOff>
    </xdr:to>
    <xdr:sp>
      <xdr:nvSpPr>
        <xdr:cNvPr id="39" name="Line 39"/>
        <xdr:cNvSpPr>
          <a:spLocks/>
        </xdr:cNvSpPr>
      </xdr:nvSpPr>
      <xdr:spPr>
        <a:xfrm>
          <a:off x="4495800" y="5400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19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40005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8007 - 3ZBI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149,048</a:t>
          </a:r>
        </a:p>
      </xdr:txBody>
    </xdr:sp>
    <xdr:clientData/>
  </xdr:oneCellAnchor>
  <xdr:twoCellAnchor>
    <xdr:from>
      <xdr:col>83</xdr:col>
      <xdr:colOff>0</xdr:colOff>
      <xdr:row>21</xdr:row>
      <xdr:rowOff>0</xdr:rowOff>
    </xdr:from>
    <xdr:to>
      <xdr:col>83</xdr:col>
      <xdr:colOff>0</xdr:colOff>
      <xdr:row>26</xdr:row>
      <xdr:rowOff>0</xdr:rowOff>
    </xdr:to>
    <xdr:sp>
      <xdr:nvSpPr>
        <xdr:cNvPr id="41" name="Line 41"/>
        <xdr:cNvSpPr>
          <a:spLocks/>
        </xdr:cNvSpPr>
      </xdr:nvSpPr>
      <xdr:spPr>
        <a:xfrm>
          <a:off x="61741050" y="5400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447675</xdr:colOff>
      <xdr:row>19</xdr:row>
      <xdr:rowOff>0</xdr:rowOff>
    </xdr:from>
    <xdr:ext cx="1038225" cy="457200"/>
    <xdr:sp>
      <xdr:nvSpPr>
        <xdr:cNvPr id="42" name="text 774"/>
        <xdr:cNvSpPr txBox="1">
          <a:spLocks noChangeArrowheads="1"/>
        </xdr:cNvSpPr>
      </xdr:nvSpPr>
      <xdr:spPr>
        <a:xfrm>
          <a:off x="61217175" y="4943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 8006 - 3ZBI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148,100</a:t>
          </a:r>
        </a:p>
      </xdr:txBody>
    </xdr:sp>
    <xdr:clientData/>
  </xdr:oneCellAnchor>
  <xdr:twoCellAnchor>
    <xdr:from>
      <xdr:col>68</xdr:col>
      <xdr:colOff>476250</xdr:colOff>
      <xdr:row>29</xdr:row>
      <xdr:rowOff>0</xdr:rowOff>
    </xdr:from>
    <xdr:to>
      <xdr:col>69</xdr:col>
      <xdr:colOff>247650</xdr:colOff>
      <xdr:row>29</xdr:row>
      <xdr:rowOff>76200</xdr:rowOff>
    </xdr:to>
    <xdr:sp>
      <xdr:nvSpPr>
        <xdr:cNvPr id="43" name="Line 43"/>
        <xdr:cNvSpPr>
          <a:spLocks/>
        </xdr:cNvSpPr>
      </xdr:nvSpPr>
      <xdr:spPr>
        <a:xfrm flipH="1">
          <a:off x="508444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29</xdr:row>
      <xdr:rowOff>0</xdr:rowOff>
    </xdr:to>
    <xdr:sp>
      <xdr:nvSpPr>
        <xdr:cNvPr id="44" name="Line 44"/>
        <xdr:cNvSpPr>
          <a:spLocks/>
        </xdr:cNvSpPr>
      </xdr:nvSpPr>
      <xdr:spPr>
        <a:xfrm>
          <a:off x="1266825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123825</xdr:rowOff>
    </xdr:from>
    <xdr:to>
      <xdr:col>70</xdr:col>
      <xdr:colOff>476250</xdr:colOff>
      <xdr:row>29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51587400" y="71247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215836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48</xdr:col>
      <xdr:colOff>476250</xdr:colOff>
      <xdr:row>35</xdr:row>
      <xdr:rowOff>0</xdr:rowOff>
    </xdr:from>
    <xdr:to>
      <xdr:col>49</xdr:col>
      <xdr:colOff>247650</xdr:colOff>
      <xdr:row>35</xdr:row>
      <xdr:rowOff>76200</xdr:rowOff>
    </xdr:to>
    <xdr:sp>
      <xdr:nvSpPr>
        <xdr:cNvPr id="48" name="Line 48"/>
        <xdr:cNvSpPr>
          <a:spLocks/>
        </xdr:cNvSpPr>
      </xdr:nvSpPr>
      <xdr:spPr>
        <a:xfrm flipH="1">
          <a:off x="359854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35</xdr:row>
      <xdr:rowOff>76200</xdr:rowOff>
    </xdr:from>
    <xdr:to>
      <xdr:col>48</xdr:col>
      <xdr:colOff>476250</xdr:colOff>
      <xdr:row>35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352425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76200</xdr:rowOff>
    </xdr:from>
    <xdr:to>
      <xdr:col>73</xdr:col>
      <xdr:colOff>247650</xdr:colOff>
      <xdr:row>26</xdr:row>
      <xdr:rowOff>114300</xdr:rowOff>
    </xdr:to>
    <xdr:sp>
      <xdr:nvSpPr>
        <xdr:cNvPr id="50" name="Line 50"/>
        <xdr:cNvSpPr>
          <a:spLocks/>
        </xdr:cNvSpPr>
      </xdr:nvSpPr>
      <xdr:spPr>
        <a:xfrm flipH="1">
          <a:off x="538162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74</xdr:col>
      <xdr:colOff>476250</xdr:colOff>
      <xdr:row>26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545592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57273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57273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24</xdr:row>
      <xdr:rowOff>76200</xdr:rowOff>
    </xdr:from>
    <xdr:to>
      <xdr:col>66</xdr:col>
      <xdr:colOff>628650</xdr:colOff>
      <xdr:row>25</xdr:row>
      <xdr:rowOff>152400</xdr:rowOff>
    </xdr:to>
    <xdr:grpSp>
      <xdr:nvGrpSpPr>
        <xdr:cNvPr id="62" name="Group 62"/>
        <xdr:cNvGrpSpPr>
          <a:grpSpLocks/>
        </xdr:cNvGrpSpPr>
      </xdr:nvGrpSpPr>
      <xdr:grpSpPr>
        <a:xfrm>
          <a:off x="37223700" y="6162675"/>
          <a:ext cx="1228725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6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27</xdr:row>
      <xdr:rowOff>76200</xdr:rowOff>
    </xdr:from>
    <xdr:to>
      <xdr:col>66</xdr:col>
      <xdr:colOff>133350</xdr:colOff>
      <xdr:row>28</xdr:row>
      <xdr:rowOff>152400</xdr:rowOff>
    </xdr:to>
    <xdr:grpSp>
      <xdr:nvGrpSpPr>
        <xdr:cNvPr id="72" name="Group 72"/>
        <xdr:cNvGrpSpPr>
          <a:grpSpLocks/>
        </xdr:cNvGrpSpPr>
      </xdr:nvGrpSpPr>
      <xdr:grpSpPr>
        <a:xfrm>
          <a:off x="34499550" y="6848475"/>
          <a:ext cx="14516100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171450</xdr:colOff>
      <xdr:row>27</xdr:row>
      <xdr:rowOff>114300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431101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58</xdr:col>
      <xdr:colOff>171450</xdr:colOff>
      <xdr:row>24</xdr:row>
      <xdr:rowOff>114300</xdr:rowOff>
    </xdr:from>
    <xdr:ext cx="514350" cy="228600"/>
    <xdr:sp>
      <xdr:nvSpPr>
        <xdr:cNvPr id="83" name="text 7125"/>
        <xdr:cNvSpPr txBox="1">
          <a:spLocks noChangeArrowheads="1"/>
        </xdr:cNvSpPr>
      </xdr:nvSpPr>
      <xdr:spPr>
        <a:xfrm>
          <a:off x="431101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oneCellAnchor>
  <xdr:twoCellAnchor>
    <xdr:from>
      <xdr:col>15</xdr:col>
      <xdr:colOff>266700</xdr:colOff>
      <xdr:row>26</xdr:row>
      <xdr:rowOff>76200</xdr:rowOff>
    </xdr:from>
    <xdr:to>
      <xdr:col>16</xdr:col>
      <xdr:colOff>495300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1823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15</xdr:col>
      <xdr:colOff>266700</xdr:colOff>
      <xdr:row>26</xdr:row>
      <xdr:rowOff>76200</xdr:rowOff>
    </xdr:to>
    <xdr:sp>
      <xdr:nvSpPr>
        <xdr:cNvPr id="85" name="Line 85"/>
        <xdr:cNvSpPr>
          <a:spLocks/>
        </xdr:cNvSpPr>
      </xdr:nvSpPr>
      <xdr:spPr>
        <a:xfrm>
          <a:off x="104394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190500</xdr:rowOff>
    </xdr:from>
    <xdr:to>
      <xdr:col>17</xdr:col>
      <xdr:colOff>266700</xdr:colOff>
      <xdr:row>28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11925300" y="69627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76200</xdr:rowOff>
    </xdr:from>
    <xdr:to>
      <xdr:col>20</xdr:col>
      <xdr:colOff>495300</xdr:colOff>
      <xdr:row>29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141541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19</xdr:col>
      <xdr:colOff>266700</xdr:colOff>
      <xdr:row>29</xdr:row>
      <xdr:rowOff>76200</xdr:rowOff>
    </xdr:to>
    <xdr:sp>
      <xdr:nvSpPr>
        <xdr:cNvPr id="88" name="Line 88"/>
        <xdr:cNvSpPr>
          <a:spLocks/>
        </xdr:cNvSpPr>
      </xdr:nvSpPr>
      <xdr:spPr>
        <a:xfrm>
          <a:off x="134112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953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29</xdr:row>
      <xdr:rowOff>0</xdr:rowOff>
    </xdr:from>
    <xdr:to>
      <xdr:col>18</xdr:col>
      <xdr:colOff>495300</xdr:colOff>
      <xdr:row>29</xdr:row>
      <xdr:rowOff>95250</xdr:rowOff>
    </xdr:to>
    <xdr:sp>
      <xdr:nvSpPr>
        <xdr:cNvPr id="92" name="Line 92"/>
        <xdr:cNvSpPr>
          <a:spLocks noChangeAspect="1"/>
        </xdr:cNvSpPr>
      </xdr:nvSpPr>
      <xdr:spPr>
        <a:xfrm flipH="1">
          <a:off x="13411200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29</xdr:row>
      <xdr:rowOff>95250</xdr:rowOff>
    </xdr:from>
    <xdr:to>
      <xdr:col>18</xdr:col>
      <xdr:colOff>647700</xdr:colOff>
      <xdr:row>30</xdr:row>
      <xdr:rowOff>133350</xdr:rowOff>
    </xdr:to>
    <xdr:sp>
      <xdr:nvSpPr>
        <xdr:cNvPr id="93" name="Oval 93"/>
        <xdr:cNvSpPr>
          <a:spLocks noChangeAspect="1"/>
        </xdr:cNvSpPr>
      </xdr:nvSpPr>
      <xdr:spPr>
        <a:xfrm>
          <a:off x="13258800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35</xdr:row>
      <xdr:rowOff>104775</xdr:rowOff>
    </xdr:from>
    <xdr:to>
      <xdr:col>28</xdr:col>
      <xdr:colOff>666750</xdr:colOff>
      <xdr:row>36</xdr:row>
      <xdr:rowOff>0</xdr:rowOff>
    </xdr:to>
    <xdr:sp>
      <xdr:nvSpPr>
        <xdr:cNvPr id="94" name="kreslení 427"/>
        <xdr:cNvSpPr>
          <a:spLocks/>
        </xdr:cNvSpPr>
      </xdr:nvSpPr>
      <xdr:spPr>
        <a:xfrm>
          <a:off x="20659725" y="8705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95" name="Group 95"/>
        <xdr:cNvGrpSpPr>
          <a:grpSpLocks noChangeAspect="1"/>
        </xdr:cNvGrpSpPr>
      </xdr:nvGrpSpPr>
      <xdr:grpSpPr>
        <a:xfrm>
          <a:off x="43281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29</xdr:row>
      <xdr:rowOff>114300</xdr:rowOff>
    </xdr:from>
    <xdr:to>
      <xdr:col>66</xdr:col>
      <xdr:colOff>647700</xdr:colOff>
      <xdr:row>31</xdr:row>
      <xdr:rowOff>28575</xdr:rowOff>
    </xdr:to>
    <xdr:grpSp>
      <xdr:nvGrpSpPr>
        <xdr:cNvPr id="98" name="Group 98"/>
        <xdr:cNvGrpSpPr>
          <a:grpSpLocks noChangeAspect="1"/>
        </xdr:cNvGrpSpPr>
      </xdr:nvGrpSpPr>
      <xdr:grpSpPr>
        <a:xfrm>
          <a:off x="49225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114300</xdr:rowOff>
    </xdr:from>
    <xdr:to>
      <xdr:col>75</xdr:col>
      <xdr:colOff>419100</xdr:colOff>
      <xdr:row>27</xdr:row>
      <xdr:rowOff>28575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5590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1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21</xdr:row>
      <xdr:rowOff>219075</xdr:rowOff>
    </xdr:from>
    <xdr:to>
      <xdr:col>79</xdr:col>
      <xdr:colOff>419100</xdr:colOff>
      <xdr:row>23</xdr:row>
      <xdr:rowOff>114300</xdr:rowOff>
    </xdr:to>
    <xdr:grpSp>
      <xdr:nvGrpSpPr>
        <xdr:cNvPr id="104" name="Group 104"/>
        <xdr:cNvGrpSpPr>
          <a:grpSpLocks noChangeAspect="1"/>
        </xdr:cNvGrpSpPr>
      </xdr:nvGrpSpPr>
      <xdr:grpSpPr>
        <a:xfrm>
          <a:off x="588740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1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304800</xdr:colOff>
      <xdr:row>36</xdr:row>
      <xdr:rowOff>47625</xdr:rowOff>
    </xdr:from>
    <xdr:to>
      <xdr:col>48</xdr:col>
      <xdr:colOff>657225</xdr:colOff>
      <xdr:row>36</xdr:row>
      <xdr:rowOff>171450</xdr:rowOff>
    </xdr:to>
    <xdr:sp>
      <xdr:nvSpPr>
        <xdr:cNvPr id="107" name="kreslení 417"/>
        <xdr:cNvSpPr>
          <a:spLocks/>
        </xdr:cNvSpPr>
      </xdr:nvSpPr>
      <xdr:spPr>
        <a:xfrm>
          <a:off x="3581400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31</xdr:row>
      <xdr:rowOff>0</xdr:rowOff>
    </xdr:from>
    <xdr:to>
      <xdr:col>62</xdr:col>
      <xdr:colOff>0</xdr:colOff>
      <xdr:row>33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4424600" y="7686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60</xdr:col>
      <xdr:colOff>228600</xdr:colOff>
      <xdr:row>33</xdr:row>
      <xdr:rowOff>0</xdr:rowOff>
    </xdr:from>
    <xdr:to>
      <xdr:col>60</xdr:col>
      <xdr:colOff>742950</xdr:colOff>
      <xdr:row>34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44653200" y="8143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32</xdr:row>
      <xdr:rowOff>0</xdr:rowOff>
    </xdr:from>
    <xdr:to>
      <xdr:col>69</xdr:col>
      <xdr:colOff>466725</xdr:colOff>
      <xdr:row>32</xdr:row>
      <xdr:rowOff>219075</xdr:rowOff>
    </xdr:to>
    <xdr:grpSp>
      <xdr:nvGrpSpPr>
        <xdr:cNvPr id="117" name="Group 117"/>
        <xdr:cNvGrpSpPr>
          <a:grpSpLocks/>
        </xdr:cNvGrpSpPr>
      </xdr:nvGrpSpPr>
      <xdr:grpSpPr>
        <a:xfrm>
          <a:off x="51368325" y="7915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8" name="Oval 1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28575</xdr:colOff>
      <xdr:row>32</xdr:row>
      <xdr:rowOff>9525</xdr:rowOff>
    </xdr:from>
    <xdr:to>
      <xdr:col>57</xdr:col>
      <xdr:colOff>466725</xdr:colOff>
      <xdr:row>33</xdr:row>
      <xdr:rowOff>0</xdr:rowOff>
    </xdr:to>
    <xdr:grpSp>
      <xdr:nvGrpSpPr>
        <xdr:cNvPr id="122" name="Group 122"/>
        <xdr:cNvGrpSpPr>
          <a:grpSpLocks/>
        </xdr:cNvGrpSpPr>
      </xdr:nvGrpSpPr>
      <xdr:grpSpPr>
        <a:xfrm>
          <a:off x="4245292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3" name="Oval 1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36</xdr:row>
      <xdr:rowOff>9525</xdr:rowOff>
    </xdr:from>
    <xdr:to>
      <xdr:col>27</xdr:col>
      <xdr:colOff>485775</xdr:colOff>
      <xdr:row>37</xdr:row>
      <xdr:rowOff>0</xdr:rowOff>
    </xdr:to>
    <xdr:grpSp>
      <xdr:nvGrpSpPr>
        <xdr:cNvPr id="127" name="Group 127"/>
        <xdr:cNvGrpSpPr>
          <a:grpSpLocks/>
        </xdr:cNvGrpSpPr>
      </xdr:nvGrpSpPr>
      <xdr:grpSpPr>
        <a:xfrm>
          <a:off x="1987867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8" name="Oval 1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31</xdr:row>
      <xdr:rowOff>104775</xdr:rowOff>
    </xdr:from>
    <xdr:to>
      <xdr:col>70</xdr:col>
      <xdr:colOff>647700</xdr:colOff>
      <xdr:row>32</xdr:row>
      <xdr:rowOff>0</xdr:rowOff>
    </xdr:to>
    <xdr:sp>
      <xdr:nvSpPr>
        <xdr:cNvPr id="132" name="kreslení 427"/>
        <xdr:cNvSpPr>
          <a:spLocks/>
        </xdr:cNvSpPr>
      </xdr:nvSpPr>
      <xdr:spPr>
        <a:xfrm>
          <a:off x="52149375" y="7791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24</xdr:row>
      <xdr:rowOff>57150</xdr:rowOff>
    </xdr:from>
    <xdr:to>
      <xdr:col>4</xdr:col>
      <xdr:colOff>171450</xdr:colOff>
      <xdr:row>24</xdr:row>
      <xdr:rowOff>171450</xdr:rowOff>
    </xdr:to>
    <xdr:grpSp>
      <xdr:nvGrpSpPr>
        <xdr:cNvPr id="133" name="Group 133"/>
        <xdr:cNvGrpSpPr>
          <a:grpSpLocks noChangeAspect="1"/>
        </xdr:cNvGrpSpPr>
      </xdr:nvGrpSpPr>
      <xdr:grpSpPr>
        <a:xfrm>
          <a:off x="1857375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1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24</xdr:row>
      <xdr:rowOff>57150</xdr:rowOff>
    </xdr:from>
    <xdr:to>
      <xdr:col>6</xdr:col>
      <xdr:colOff>466725</xdr:colOff>
      <xdr:row>24</xdr:row>
      <xdr:rowOff>171450</xdr:rowOff>
    </xdr:to>
    <xdr:grpSp>
      <xdr:nvGrpSpPr>
        <xdr:cNvPr id="141" name="Group 141"/>
        <xdr:cNvGrpSpPr>
          <a:grpSpLocks noChangeAspect="1"/>
        </xdr:cNvGrpSpPr>
      </xdr:nvGrpSpPr>
      <xdr:grpSpPr>
        <a:xfrm>
          <a:off x="4029075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2" name="Line 1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24</xdr:row>
      <xdr:rowOff>57150</xdr:rowOff>
    </xdr:from>
    <xdr:to>
      <xdr:col>82</xdr:col>
      <xdr:colOff>800100</xdr:colOff>
      <xdr:row>24</xdr:row>
      <xdr:rowOff>171450</xdr:rowOff>
    </xdr:to>
    <xdr:grpSp>
      <xdr:nvGrpSpPr>
        <xdr:cNvPr id="146" name="Group 146"/>
        <xdr:cNvGrpSpPr>
          <a:grpSpLocks noChangeAspect="1"/>
        </xdr:cNvGrpSpPr>
      </xdr:nvGrpSpPr>
      <xdr:grpSpPr>
        <a:xfrm>
          <a:off x="61131450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" name="Line 1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22</xdr:row>
      <xdr:rowOff>57150</xdr:rowOff>
    </xdr:from>
    <xdr:to>
      <xdr:col>83</xdr:col>
      <xdr:colOff>466725</xdr:colOff>
      <xdr:row>22</xdr:row>
      <xdr:rowOff>171450</xdr:rowOff>
    </xdr:to>
    <xdr:grpSp>
      <xdr:nvGrpSpPr>
        <xdr:cNvPr id="151" name="Group 151"/>
        <xdr:cNvGrpSpPr>
          <a:grpSpLocks noChangeAspect="1"/>
        </xdr:cNvGrpSpPr>
      </xdr:nvGrpSpPr>
      <xdr:grpSpPr>
        <a:xfrm>
          <a:off x="6176962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2" name="Line 1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514350</xdr:colOff>
      <xdr:row>22</xdr:row>
      <xdr:rowOff>57150</xdr:rowOff>
    </xdr:from>
    <xdr:to>
      <xdr:col>6</xdr:col>
      <xdr:colOff>952500</xdr:colOff>
      <xdr:row>22</xdr:row>
      <xdr:rowOff>171450</xdr:rowOff>
    </xdr:to>
    <xdr:grpSp>
      <xdr:nvGrpSpPr>
        <xdr:cNvPr id="156" name="Group 156"/>
        <xdr:cNvGrpSpPr>
          <a:grpSpLocks noChangeAspect="1"/>
        </xdr:cNvGrpSpPr>
      </xdr:nvGrpSpPr>
      <xdr:grpSpPr>
        <a:xfrm>
          <a:off x="4514850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7" name="Line 1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24</xdr:row>
      <xdr:rowOff>57150</xdr:rowOff>
    </xdr:from>
    <xdr:to>
      <xdr:col>9</xdr:col>
      <xdr:colOff>428625</xdr:colOff>
      <xdr:row>24</xdr:row>
      <xdr:rowOff>171450</xdr:rowOff>
    </xdr:to>
    <xdr:grpSp>
      <xdr:nvGrpSpPr>
        <xdr:cNvPr id="161" name="Group 161"/>
        <xdr:cNvGrpSpPr>
          <a:grpSpLocks noChangeAspect="1"/>
        </xdr:cNvGrpSpPr>
      </xdr:nvGrpSpPr>
      <xdr:grpSpPr>
        <a:xfrm>
          <a:off x="6591300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" name="Oval 1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21</xdr:row>
      <xdr:rowOff>47625</xdr:rowOff>
    </xdr:from>
    <xdr:to>
      <xdr:col>79</xdr:col>
      <xdr:colOff>371475</xdr:colOff>
      <xdr:row>21</xdr:row>
      <xdr:rowOff>161925</xdr:rowOff>
    </xdr:to>
    <xdr:grpSp>
      <xdr:nvGrpSpPr>
        <xdr:cNvPr id="165" name="Group 165"/>
        <xdr:cNvGrpSpPr>
          <a:grpSpLocks noChangeAspect="1"/>
        </xdr:cNvGrpSpPr>
      </xdr:nvGrpSpPr>
      <xdr:grpSpPr>
        <a:xfrm>
          <a:off x="58845450" y="5448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6" name="Oval 1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22</xdr:row>
      <xdr:rowOff>57150</xdr:rowOff>
    </xdr:from>
    <xdr:to>
      <xdr:col>86</xdr:col>
      <xdr:colOff>152400</xdr:colOff>
      <xdr:row>22</xdr:row>
      <xdr:rowOff>171450</xdr:rowOff>
    </xdr:to>
    <xdr:grpSp>
      <xdr:nvGrpSpPr>
        <xdr:cNvPr id="169" name="Group 169"/>
        <xdr:cNvGrpSpPr>
          <a:grpSpLocks noChangeAspect="1"/>
        </xdr:cNvGrpSpPr>
      </xdr:nvGrpSpPr>
      <xdr:grpSpPr>
        <a:xfrm>
          <a:off x="6306502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0" name="Line 1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24</xdr:row>
      <xdr:rowOff>57150</xdr:rowOff>
    </xdr:from>
    <xdr:to>
      <xdr:col>74</xdr:col>
      <xdr:colOff>95250</xdr:colOff>
      <xdr:row>24</xdr:row>
      <xdr:rowOff>171450</xdr:rowOff>
    </xdr:to>
    <xdr:grpSp>
      <xdr:nvGrpSpPr>
        <xdr:cNvPr id="177" name="Group 177"/>
        <xdr:cNvGrpSpPr>
          <a:grpSpLocks noChangeAspect="1"/>
        </xdr:cNvGrpSpPr>
      </xdr:nvGrpSpPr>
      <xdr:grpSpPr>
        <a:xfrm>
          <a:off x="54359175" y="6143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8" name="Line 17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31</xdr:row>
      <xdr:rowOff>57150</xdr:rowOff>
    </xdr:from>
    <xdr:to>
      <xdr:col>66</xdr:col>
      <xdr:colOff>742950</xdr:colOff>
      <xdr:row>31</xdr:row>
      <xdr:rowOff>171450</xdr:rowOff>
    </xdr:to>
    <xdr:grpSp>
      <xdr:nvGrpSpPr>
        <xdr:cNvPr id="183" name="Group 183"/>
        <xdr:cNvGrpSpPr>
          <a:grpSpLocks noChangeAspect="1"/>
        </xdr:cNvGrpSpPr>
      </xdr:nvGrpSpPr>
      <xdr:grpSpPr>
        <a:xfrm>
          <a:off x="489299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4" name="Line 1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25</xdr:row>
      <xdr:rowOff>57150</xdr:rowOff>
    </xdr:from>
    <xdr:to>
      <xdr:col>18</xdr:col>
      <xdr:colOff>295275</xdr:colOff>
      <xdr:row>25</xdr:row>
      <xdr:rowOff>171450</xdr:rowOff>
    </xdr:to>
    <xdr:grpSp>
      <xdr:nvGrpSpPr>
        <xdr:cNvPr id="190" name="Group 190"/>
        <xdr:cNvGrpSpPr>
          <a:grpSpLocks noChangeAspect="1"/>
        </xdr:cNvGrpSpPr>
      </xdr:nvGrpSpPr>
      <xdr:grpSpPr>
        <a:xfrm>
          <a:off x="1250632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1" name="Line 1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27</xdr:row>
      <xdr:rowOff>57150</xdr:rowOff>
    </xdr:from>
    <xdr:to>
      <xdr:col>18</xdr:col>
      <xdr:colOff>295275</xdr:colOff>
      <xdr:row>27</xdr:row>
      <xdr:rowOff>171450</xdr:rowOff>
    </xdr:to>
    <xdr:grpSp>
      <xdr:nvGrpSpPr>
        <xdr:cNvPr id="197" name="Group 197"/>
        <xdr:cNvGrpSpPr>
          <a:grpSpLocks noChangeAspect="1"/>
        </xdr:cNvGrpSpPr>
      </xdr:nvGrpSpPr>
      <xdr:grpSpPr>
        <a:xfrm>
          <a:off x="125063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8" name="Line 1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22</xdr:row>
      <xdr:rowOff>57150</xdr:rowOff>
    </xdr:from>
    <xdr:to>
      <xdr:col>15</xdr:col>
      <xdr:colOff>457200</xdr:colOff>
      <xdr:row>22</xdr:row>
      <xdr:rowOff>171450</xdr:rowOff>
    </xdr:to>
    <xdr:grpSp>
      <xdr:nvGrpSpPr>
        <xdr:cNvPr id="204" name="Group 204"/>
        <xdr:cNvGrpSpPr>
          <a:grpSpLocks noChangeAspect="1"/>
        </xdr:cNvGrpSpPr>
      </xdr:nvGrpSpPr>
      <xdr:grpSpPr>
        <a:xfrm>
          <a:off x="10810875" y="5686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5" name="Line 20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0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27</xdr:row>
      <xdr:rowOff>0</xdr:rowOff>
    </xdr:from>
    <xdr:to>
      <xdr:col>70</xdr:col>
      <xdr:colOff>66675</xdr:colOff>
      <xdr:row>28</xdr:row>
      <xdr:rowOff>0</xdr:rowOff>
    </xdr:to>
    <xdr:grpSp>
      <xdr:nvGrpSpPr>
        <xdr:cNvPr id="210" name="Group 210"/>
        <xdr:cNvGrpSpPr>
          <a:grpSpLocks noChangeAspect="1"/>
        </xdr:cNvGrpSpPr>
      </xdr:nvGrpSpPr>
      <xdr:grpSpPr>
        <a:xfrm>
          <a:off x="51492150" y="6772275"/>
          <a:ext cx="428625" cy="228600"/>
          <a:chOff x="790" y="785"/>
          <a:chExt cx="39" cy="24"/>
        </a:xfrm>
        <a:solidFill>
          <a:srgbClr val="FFFFFF"/>
        </a:solidFill>
      </xdr:grpSpPr>
      <xdr:sp>
        <xdr:nvSpPr>
          <xdr:cNvPr id="211" name="Oval 211"/>
          <xdr:cNvSpPr>
            <a:spLocks noChangeAspect="1"/>
          </xdr:cNvSpPr>
        </xdr:nvSpPr>
        <xdr:spPr>
          <a:xfrm>
            <a:off x="793" y="78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2"/>
          <xdr:cNvSpPr>
            <a:spLocks noChangeAspect="1"/>
          </xdr:cNvSpPr>
        </xdr:nvSpPr>
        <xdr:spPr>
          <a:xfrm>
            <a:off x="805" y="7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3"/>
          <xdr:cNvSpPr>
            <a:spLocks noChangeAspect="1"/>
          </xdr:cNvSpPr>
        </xdr:nvSpPr>
        <xdr:spPr>
          <a:xfrm>
            <a:off x="805" y="78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4"/>
          <xdr:cNvSpPr>
            <a:spLocks noChangeAspect="1"/>
          </xdr:cNvSpPr>
        </xdr:nvSpPr>
        <xdr:spPr>
          <a:xfrm>
            <a:off x="793" y="7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5"/>
          <xdr:cNvSpPr>
            <a:spLocks noChangeAspect="1"/>
          </xdr:cNvSpPr>
        </xdr:nvSpPr>
        <xdr:spPr>
          <a:xfrm>
            <a:off x="790" y="7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16"/>
          <xdr:cNvSpPr>
            <a:spLocks noChangeAspect="1"/>
          </xdr:cNvSpPr>
        </xdr:nvSpPr>
        <xdr:spPr>
          <a:xfrm flipV="1">
            <a:off x="807" y="7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17"/>
          <xdr:cNvSpPr>
            <a:spLocks noChangeAspect="1"/>
          </xdr:cNvSpPr>
        </xdr:nvSpPr>
        <xdr:spPr>
          <a:xfrm>
            <a:off x="807" y="7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8"/>
          <xdr:cNvSpPr>
            <a:spLocks noChangeAspect="1"/>
          </xdr:cNvSpPr>
        </xdr:nvSpPr>
        <xdr:spPr>
          <a:xfrm>
            <a:off x="817" y="79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219" name="Group 219"/>
        <xdr:cNvGrpSpPr>
          <a:grpSpLocks noChangeAspect="1"/>
        </xdr:cNvGrpSpPr>
      </xdr:nvGrpSpPr>
      <xdr:grpSpPr>
        <a:xfrm>
          <a:off x="6562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0" name="Line 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nad Vláří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1.75390625" style="205" customWidth="1"/>
    <col min="3" max="18" width="11.75390625" style="135" customWidth="1"/>
    <col min="19" max="19" width="4.75390625" style="134" customWidth="1"/>
    <col min="20" max="20" width="2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21" customHeight="1">
      <c r="B3" s="138"/>
      <c r="C3" s="138"/>
      <c r="D3" s="138"/>
      <c r="J3" s="139"/>
      <c r="K3" s="138"/>
      <c r="L3" s="138"/>
    </row>
    <row r="4" spans="1:22" s="146" customFormat="1" ht="22.5" customHeight="1">
      <c r="A4" s="140"/>
      <c r="B4" s="120" t="s">
        <v>37</v>
      </c>
      <c r="C4" s="141">
        <v>317</v>
      </c>
      <c r="D4" s="142"/>
      <c r="E4" s="140"/>
      <c r="F4" s="140"/>
      <c r="G4" s="140"/>
      <c r="H4" s="140"/>
      <c r="I4" s="142"/>
      <c r="J4" s="128" t="s">
        <v>84</v>
      </c>
      <c r="K4" s="142"/>
      <c r="L4" s="143"/>
      <c r="M4" s="142"/>
      <c r="N4" s="142"/>
      <c r="O4" s="142"/>
      <c r="P4" s="142"/>
      <c r="Q4" s="144" t="s">
        <v>38</v>
      </c>
      <c r="R4" s="207">
        <v>331454</v>
      </c>
      <c r="S4" s="142"/>
      <c r="T4" s="142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5.5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 customHeight="1">
      <c r="A8" s="156"/>
      <c r="B8" s="161"/>
      <c r="C8" s="162" t="s">
        <v>10</v>
      </c>
      <c r="D8" s="163"/>
      <c r="E8" s="163"/>
      <c r="F8" s="163"/>
      <c r="G8" s="163"/>
      <c r="H8" s="164"/>
      <c r="I8" s="164"/>
      <c r="J8" s="105" t="s">
        <v>82</v>
      </c>
      <c r="K8" s="164"/>
      <c r="L8" s="164"/>
      <c r="M8" s="163"/>
      <c r="N8" s="163"/>
      <c r="O8" s="163"/>
      <c r="P8" s="163"/>
      <c r="Q8" s="163"/>
      <c r="R8" s="165"/>
      <c r="S8" s="160"/>
      <c r="T8" s="138"/>
      <c r="U8" s="136"/>
    </row>
    <row r="9" spans="1:21" ht="25.5" customHeight="1">
      <c r="A9" s="156"/>
      <c r="B9" s="161"/>
      <c r="C9" s="60" t="s">
        <v>11</v>
      </c>
      <c r="D9" s="163"/>
      <c r="E9" s="163"/>
      <c r="F9" s="163"/>
      <c r="G9" s="163"/>
      <c r="H9" s="163"/>
      <c r="I9" s="163"/>
      <c r="J9" s="252" t="s">
        <v>83</v>
      </c>
      <c r="K9" s="163"/>
      <c r="L9" s="163"/>
      <c r="M9" s="163"/>
      <c r="N9" s="163"/>
      <c r="O9" s="163"/>
      <c r="P9" s="298" t="s">
        <v>67</v>
      </c>
      <c r="Q9" s="298"/>
      <c r="R9" s="166"/>
      <c r="S9" s="160"/>
      <c r="T9" s="138"/>
      <c r="U9" s="136"/>
    </row>
    <row r="10" spans="1:21" ht="25.5" customHeight="1">
      <c r="A10" s="156"/>
      <c r="B10" s="161"/>
      <c r="C10" s="60" t="s">
        <v>12</v>
      </c>
      <c r="D10" s="163"/>
      <c r="E10" s="163"/>
      <c r="F10" s="163"/>
      <c r="G10" s="163"/>
      <c r="H10" s="163"/>
      <c r="I10" s="163"/>
      <c r="J10" s="252" t="s">
        <v>65</v>
      </c>
      <c r="K10" s="163"/>
      <c r="L10" s="163"/>
      <c r="M10" s="163"/>
      <c r="N10" s="163"/>
      <c r="O10" s="163"/>
      <c r="P10" s="163"/>
      <c r="Q10" s="163"/>
      <c r="R10" s="165"/>
      <c r="S10" s="160"/>
      <c r="T10" s="138"/>
      <c r="U10" s="136"/>
    </row>
    <row r="11" spans="1:21" ht="21" customHeight="1">
      <c r="A11" s="156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5"/>
      <c r="S12" s="160"/>
      <c r="T12" s="138"/>
      <c r="U12" s="136"/>
    </row>
    <row r="13" spans="1:21" ht="21" customHeight="1">
      <c r="A13" s="156"/>
      <c r="B13" s="161"/>
      <c r="C13" s="118" t="s">
        <v>27</v>
      </c>
      <c r="D13" s="163"/>
      <c r="E13" s="163"/>
      <c r="F13" s="163"/>
      <c r="H13" s="163"/>
      <c r="J13" s="170" t="s">
        <v>13</v>
      </c>
      <c r="L13" s="163"/>
      <c r="M13" s="219"/>
      <c r="N13" s="163"/>
      <c r="O13" s="163"/>
      <c r="P13" s="163"/>
      <c r="Q13" s="163"/>
      <c r="R13" s="165"/>
      <c r="S13" s="160"/>
      <c r="T13" s="138"/>
      <c r="U13" s="136"/>
    </row>
    <row r="14" spans="1:21" ht="21" customHeight="1">
      <c r="A14" s="156"/>
      <c r="B14" s="161"/>
      <c r="C14" s="61" t="s">
        <v>31</v>
      </c>
      <c r="D14" s="163"/>
      <c r="E14" s="163"/>
      <c r="F14" s="163"/>
      <c r="H14" s="163"/>
      <c r="J14" s="253">
        <v>148.409</v>
      </c>
      <c r="L14" s="163"/>
      <c r="M14" s="219"/>
      <c r="N14" s="163"/>
      <c r="O14" s="163"/>
      <c r="P14" s="163"/>
      <c r="Q14" s="163"/>
      <c r="R14" s="165"/>
      <c r="S14" s="160"/>
      <c r="T14" s="138"/>
      <c r="U14" s="136"/>
    </row>
    <row r="15" spans="1:21" ht="21" customHeight="1">
      <c r="A15" s="156"/>
      <c r="B15" s="161"/>
      <c r="C15" s="61" t="s">
        <v>30</v>
      </c>
      <c r="D15" s="163"/>
      <c r="E15" s="163"/>
      <c r="F15" s="163"/>
      <c r="H15" s="163"/>
      <c r="J15" s="78" t="s">
        <v>14</v>
      </c>
      <c r="L15" s="163"/>
      <c r="N15" s="163"/>
      <c r="O15" s="163"/>
      <c r="P15" s="163"/>
      <c r="Q15" s="163"/>
      <c r="R15" s="165"/>
      <c r="S15" s="160"/>
      <c r="T15" s="138"/>
      <c r="U15" s="136"/>
    </row>
    <row r="16" spans="1:21" ht="21" customHeight="1">
      <c r="A16" s="156"/>
      <c r="B16" s="167"/>
      <c r="C16" s="168"/>
      <c r="D16" s="168"/>
      <c r="E16" s="168"/>
      <c r="F16" s="168"/>
      <c r="G16" s="254"/>
      <c r="H16" s="254"/>
      <c r="I16" s="254"/>
      <c r="J16" s="254"/>
      <c r="K16" s="254"/>
      <c r="L16" s="254"/>
      <c r="M16" s="254"/>
      <c r="N16" s="254"/>
      <c r="O16" s="168"/>
      <c r="P16" s="168"/>
      <c r="Q16" s="168"/>
      <c r="R16" s="169"/>
      <c r="S16" s="160"/>
      <c r="T16" s="138"/>
      <c r="U16" s="136"/>
    </row>
    <row r="17" spans="1:21" ht="21" customHeight="1">
      <c r="A17" s="156"/>
      <c r="B17" s="161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5"/>
      <c r="S17" s="160"/>
      <c r="T17" s="138"/>
      <c r="U17" s="136"/>
    </row>
    <row r="18" spans="1:21" ht="21" customHeight="1">
      <c r="A18" s="156"/>
      <c r="B18" s="161"/>
      <c r="C18" s="61" t="s">
        <v>89</v>
      </c>
      <c r="D18" s="163"/>
      <c r="E18" s="163"/>
      <c r="F18" s="163"/>
      <c r="G18" s="163"/>
      <c r="H18" s="163"/>
      <c r="J18" s="255" t="s">
        <v>90</v>
      </c>
      <c r="L18" s="163"/>
      <c r="M18" s="219"/>
      <c r="N18" s="219"/>
      <c r="O18" s="163"/>
      <c r="P18" s="298" t="s">
        <v>91</v>
      </c>
      <c r="Q18" s="298"/>
      <c r="R18" s="165"/>
      <c r="S18" s="160"/>
      <c r="T18" s="138"/>
      <c r="U18" s="136"/>
    </row>
    <row r="19" spans="1:21" ht="21" customHeight="1">
      <c r="A19" s="156"/>
      <c r="B19" s="161"/>
      <c r="C19" s="61" t="s">
        <v>92</v>
      </c>
      <c r="D19" s="163"/>
      <c r="E19" s="163"/>
      <c r="F19" s="163"/>
      <c r="G19" s="163"/>
      <c r="H19" s="163"/>
      <c r="J19" s="256" t="s">
        <v>93</v>
      </c>
      <c r="L19" s="163"/>
      <c r="M19" s="219"/>
      <c r="N19" s="219"/>
      <c r="O19" s="163"/>
      <c r="P19" s="298" t="s">
        <v>94</v>
      </c>
      <c r="Q19" s="298"/>
      <c r="R19" s="165"/>
      <c r="S19" s="160"/>
      <c r="T19" s="138"/>
      <c r="U19" s="136"/>
    </row>
    <row r="20" spans="1:21" ht="21" customHeight="1">
      <c r="A20" s="156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  <c r="S20" s="160"/>
      <c r="T20" s="138"/>
      <c r="U20" s="136"/>
    </row>
    <row r="21" spans="1:21" ht="25.5" customHeight="1">
      <c r="A21" s="156"/>
      <c r="B21" s="174"/>
      <c r="C21" s="175"/>
      <c r="D21" s="175"/>
      <c r="E21" s="176"/>
      <c r="F21" s="176"/>
      <c r="G21" s="176"/>
      <c r="H21" s="176"/>
      <c r="I21" s="175"/>
      <c r="J21" s="257"/>
      <c r="K21" s="175"/>
      <c r="L21" s="175"/>
      <c r="M21" s="175"/>
      <c r="N21" s="175"/>
      <c r="O21" s="175"/>
      <c r="P21" s="175"/>
      <c r="Q21" s="175"/>
      <c r="R21" s="175"/>
      <c r="S21" s="160"/>
      <c r="T21" s="138"/>
      <c r="U21" s="136"/>
    </row>
    <row r="22" spans="1:19" ht="30" customHeight="1">
      <c r="A22" s="177"/>
      <c r="B22" s="178"/>
      <c r="C22" s="179"/>
      <c r="D22" s="301" t="s">
        <v>39</v>
      </c>
      <c r="E22" s="302"/>
      <c r="F22" s="302"/>
      <c r="G22" s="302"/>
      <c r="H22" s="179"/>
      <c r="I22" s="180"/>
      <c r="J22" s="181"/>
      <c r="K22" s="178"/>
      <c r="L22" s="179"/>
      <c r="M22" s="301" t="s">
        <v>40</v>
      </c>
      <c r="N22" s="301"/>
      <c r="O22" s="301"/>
      <c r="P22" s="301"/>
      <c r="Q22" s="179"/>
      <c r="R22" s="180"/>
      <c r="S22" s="160"/>
    </row>
    <row r="23" spans="1:20" s="185" customFormat="1" ht="21" customHeight="1" thickBot="1">
      <c r="A23" s="182"/>
      <c r="B23" s="183" t="s">
        <v>5</v>
      </c>
      <c r="C23" s="127" t="s">
        <v>16</v>
      </c>
      <c r="D23" s="127" t="s">
        <v>17</v>
      </c>
      <c r="E23" s="129" t="s">
        <v>18</v>
      </c>
      <c r="F23" s="303" t="s">
        <v>19</v>
      </c>
      <c r="G23" s="304"/>
      <c r="H23" s="304"/>
      <c r="I23" s="305"/>
      <c r="J23" s="181"/>
      <c r="K23" s="183" t="s">
        <v>5</v>
      </c>
      <c r="L23" s="127" t="s">
        <v>16</v>
      </c>
      <c r="M23" s="127" t="s">
        <v>17</v>
      </c>
      <c r="N23" s="129" t="s">
        <v>18</v>
      </c>
      <c r="O23" s="303" t="s">
        <v>19</v>
      </c>
      <c r="P23" s="304"/>
      <c r="Q23" s="304"/>
      <c r="R23" s="305"/>
      <c r="S23" s="184"/>
      <c r="T23" s="134"/>
    </row>
    <row r="24" spans="1:20" s="146" customFormat="1" ht="21" customHeight="1" thickTop="1">
      <c r="A24" s="177"/>
      <c r="B24" s="186"/>
      <c r="C24" s="187"/>
      <c r="D24" s="188"/>
      <c r="E24" s="189"/>
      <c r="F24" s="190"/>
      <c r="G24" s="191"/>
      <c r="H24" s="191"/>
      <c r="I24" s="192"/>
      <c r="J24" s="181"/>
      <c r="K24" s="186"/>
      <c r="L24" s="187"/>
      <c r="M24" s="188"/>
      <c r="N24" s="189"/>
      <c r="O24" s="190"/>
      <c r="P24" s="191"/>
      <c r="Q24" s="191"/>
      <c r="R24" s="192"/>
      <c r="S24" s="160"/>
      <c r="T24" s="134"/>
    </row>
    <row r="25" spans="1:20" s="146" customFormat="1" ht="21" customHeight="1">
      <c r="A25" s="177"/>
      <c r="B25" s="258">
        <v>1</v>
      </c>
      <c r="C25" s="220">
        <v>148.906</v>
      </c>
      <c r="D25" s="220">
        <v>148.292</v>
      </c>
      <c r="E25" s="194">
        <f>(C25-D25)*1000</f>
        <v>614.0000000000043</v>
      </c>
      <c r="F25" s="299" t="s">
        <v>41</v>
      </c>
      <c r="G25" s="291"/>
      <c r="H25" s="291"/>
      <c r="I25" s="300"/>
      <c r="J25" s="181"/>
      <c r="K25" s="186"/>
      <c r="L25" s="187"/>
      <c r="M25" s="188"/>
      <c r="N25" s="189"/>
      <c r="O25" s="190"/>
      <c r="P25" s="191"/>
      <c r="Q25" s="191"/>
      <c r="R25" s="192"/>
      <c r="S25" s="160"/>
      <c r="T25" s="134"/>
    </row>
    <row r="26" spans="1:20" s="146" customFormat="1" ht="21" customHeight="1">
      <c r="A26" s="177"/>
      <c r="B26" s="186"/>
      <c r="C26" s="221"/>
      <c r="D26" s="222"/>
      <c r="E26" s="189"/>
      <c r="F26" s="190"/>
      <c r="G26" s="191"/>
      <c r="H26" s="191"/>
      <c r="I26" s="192"/>
      <c r="J26" s="181"/>
      <c r="K26" s="186"/>
      <c r="L26" s="187"/>
      <c r="M26" s="188"/>
      <c r="N26" s="189"/>
      <c r="O26" s="190"/>
      <c r="P26" s="191"/>
      <c r="Q26" s="191"/>
      <c r="R26" s="192"/>
      <c r="S26" s="160"/>
      <c r="T26" s="134"/>
    </row>
    <row r="27" spans="1:20" s="146" customFormat="1" ht="21" customHeight="1">
      <c r="A27" s="177"/>
      <c r="B27" s="258">
        <v>2</v>
      </c>
      <c r="C27" s="220">
        <v>148.885</v>
      </c>
      <c r="D27" s="220">
        <v>148.295</v>
      </c>
      <c r="E27" s="194">
        <f>(C27-D27)*1000</f>
        <v>590.0000000000034</v>
      </c>
      <c r="F27" s="292" t="s">
        <v>42</v>
      </c>
      <c r="G27" s="293"/>
      <c r="H27" s="293"/>
      <c r="I27" s="294"/>
      <c r="J27" s="181"/>
      <c r="K27" s="186"/>
      <c r="L27" s="187"/>
      <c r="M27" s="188"/>
      <c r="N27" s="189"/>
      <c r="O27" s="190"/>
      <c r="P27" s="191"/>
      <c r="Q27" s="191"/>
      <c r="R27" s="192"/>
      <c r="S27" s="160"/>
      <c r="T27" s="134"/>
    </row>
    <row r="28" spans="1:20" s="146" customFormat="1" ht="21" customHeight="1">
      <c r="A28" s="177"/>
      <c r="B28" s="186"/>
      <c r="C28" s="221"/>
      <c r="D28" s="222"/>
      <c r="E28" s="189"/>
      <c r="F28" s="190"/>
      <c r="G28" s="191"/>
      <c r="H28" s="191"/>
      <c r="I28" s="192"/>
      <c r="J28" s="181"/>
      <c r="K28" s="258">
        <v>1</v>
      </c>
      <c r="L28" s="193">
        <v>148.526</v>
      </c>
      <c r="M28" s="193">
        <v>148.341</v>
      </c>
      <c r="N28" s="194">
        <f>(L28-M28)*1000</f>
        <v>185.00000000000227</v>
      </c>
      <c r="O28" s="292" t="s">
        <v>96</v>
      </c>
      <c r="P28" s="293"/>
      <c r="Q28" s="293"/>
      <c r="R28" s="294"/>
      <c r="S28" s="160"/>
      <c r="T28" s="134"/>
    </row>
    <row r="29" spans="1:20" s="146" customFormat="1" ht="21" customHeight="1">
      <c r="A29" s="177"/>
      <c r="B29" s="258">
        <v>3</v>
      </c>
      <c r="C29" s="220">
        <v>148.9</v>
      </c>
      <c r="D29" s="220">
        <v>148.324</v>
      </c>
      <c r="E29" s="194">
        <f>(C29-D29)*1000</f>
        <v>575.9999999999934</v>
      </c>
      <c r="F29" s="292" t="s">
        <v>42</v>
      </c>
      <c r="G29" s="293"/>
      <c r="H29" s="293"/>
      <c r="I29" s="294"/>
      <c r="J29" s="181"/>
      <c r="K29" s="186"/>
      <c r="L29" s="187"/>
      <c r="M29" s="188"/>
      <c r="N29" s="189"/>
      <c r="O29" s="190"/>
      <c r="P29" s="191"/>
      <c r="Q29" s="191"/>
      <c r="R29" s="192"/>
      <c r="S29" s="160"/>
      <c r="T29" s="134"/>
    </row>
    <row r="30" spans="1:20" s="146" customFormat="1" ht="21" customHeight="1">
      <c r="A30" s="177"/>
      <c r="B30" s="186"/>
      <c r="C30" s="221"/>
      <c r="D30" s="222"/>
      <c r="E30" s="189"/>
      <c r="F30" s="190"/>
      <c r="G30" s="191"/>
      <c r="H30" s="191"/>
      <c r="I30" s="192"/>
      <c r="J30" s="181"/>
      <c r="K30" s="258">
        <v>2</v>
      </c>
      <c r="L30" s="193">
        <v>148.565</v>
      </c>
      <c r="M30" s="193">
        <v>148.35</v>
      </c>
      <c r="N30" s="194">
        <f>(L30-M30)*1000</f>
        <v>215.0000000000034</v>
      </c>
      <c r="O30" s="292" t="s">
        <v>95</v>
      </c>
      <c r="P30" s="293"/>
      <c r="Q30" s="293"/>
      <c r="R30" s="294"/>
      <c r="S30" s="160"/>
      <c r="T30" s="134"/>
    </row>
    <row r="31" spans="1:20" s="146" customFormat="1" ht="21" customHeight="1">
      <c r="A31" s="177"/>
      <c r="B31" s="258">
        <v>4</v>
      </c>
      <c r="C31" s="220">
        <v>148.821</v>
      </c>
      <c r="D31" s="220">
        <v>148.3</v>
      </c>
      <c r="E31" s="194">
        <f>(C31-D31)*1000</f>
        <v>520.9999999999866</v>
      </c>
      <c r="F31" s="292" t="s">
        <v>42</v>
      </c>
      <c r="G31" s="293"/>
      <c r="H31" s="293"/>
      <c r="I31" s="294"/>
      <c r="J31" s="181"/>
      <c r="K31" s="259"/>
      <c r="L31" s="187"/>
      <c r="M31" s="188"/>
      <c r="N31" s="189"/>
      <c r="O31" s="260"/>
      <c r="P31" s="261"/>
      <c r="Q31" s="261"/>
      <c r="R31" s="262"/>
      <c r="S31" s="160"/>
      <c r="T31" s="134"/>
    </row>
    <row r="32" spans="1:20" s="146" customFormat="1" ht="21" customHeight="1">
      <c r="A32" s="177"/>
      <c r="B32" s="186"/>
      <c r="C32" s="221"/>
      <c r="D32" s="222"/>
      <c r="E32" s="189"/>
      <c r="F32" s="190"/>
      <c r="G32" s="191"/>
      <c r="H32" s="191"/>
      <c r="I32" s="192"/>
      <c r="J32" s="181"/>
      <c r="K32" s="186"/>
      <c r="L32" s="187"/>
      <c r="M32" s="188"/>
      <c r="N32" s="189"/>
      <c r="O32" s="190"/>
      <c r="P32" s="191"/>
      <c r="Q32" s="191"/>
      <c r="R32" s="192"/>
      <c r="S32" s="160"/>
      <c r="T32" s="134"/>
    </row>
    <row r="33" spans="1:20" s="146" customFormat="1" ht="21" customHeight="1">
      <c r="A33" s="177"/>
      <c r="B33" s="286">
        <v>5</v>
      </c>
      <c r="C33" s="287">
        <v>148.896</v>
      </c>
      <c r="D33" s="287">
        <v>148.326</v>
      </c>
      <c r="E33" s="288">
        <f>(C33-D33)*1000</f>
        <v>569.9999999999932</v>
      </c>
      <c r="F33" s="295" t="s">
        <v>81</v>
      </c>
      <c r="G33" s="296"/>
      <c r="H33" s="296"/>
      <c r="I33" s="297"/>
      <c r="J33" s="181"/>
      <c r="K33" s="259"/>
      <c r="L33" s="221"/>
      <c r="M33" s="222"/>
      <c r="N33" s="223"/>
      <c r="O33" s="260"/>
      <c r="P33" s="261"/>
      <c r="Q33" s="261"/>
      <c r="R33" s="262"/>
      <c r="S33" s="160"/>
      <c r="T33" s="134"/>
    </row>
    <row r="34" spans="1:20" s="140" customFormat="1" ht="21" customHeight="1">
      <c r="A34" s="177"/>
      <c r="B34" s="195"/>
      <c r="C34" s="196"/>
      <c r="D34" s="197"/>
      <c r="E34" s="198"/>
      <c r="F34" s="199"/>
      <c r="G34" s="200"/>
      <c r="H34" s="200"/>
      <c r="I34" s="201"/>
      <c r="J34" s="181"/>
      <c r="K34" s="263"/>
      <c r="L34" s="264"/>
      <c r="M34" s="265"/>
      <c r="N34" s="266"/>
      <c r="O34" s="267"/>
      <c r="P34" s="268"/>
      <c r="Q34" s="268"/>
      <c r="R34" s="269"/>
      <c r="S34" s="160"/>
      <c r="T34" s="134"/>
    </row>
    <row r="35" spans="1:19" ht="25.5" customHeight="1" thickBot="1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4"/>
    </row>
    <row r="37" ht="12.75">
      <c r="J37" s="219"/>
    </row>
    <row r="39" ht="12.75">
      <c r="J39" s="219"/>
    </row>
  </sheetData>
  <sheetProtection password="E9A7" sheet="1" objects="1" scenarios="1"/>
  <mergeCells count="14">
    <mergeCell ref="P9:Q9"/>
    <mergeCell ref="P18:Q18"/>
    <mergeCell ref="P19:Q19"/>
    <mergeCell ref="F25:I25"/>
    <mergeCell ref="D22:G22"/>
    <mergeCell ref="M22:P22"/>
    <mergeCell ref="F23:I23"/>
    <mergeCell ref="O23:R23"/>
    <mergeCell ref="O30:R30"/>
    <mergeCell ref="F33:I33"/>
    <mergeCell ref="F29:I29"/>
    <mergeCell ref="F27:I27"/>
    <mergeCell ref="F31:I31"/>
    <mergeCell ref="O28:R2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16"/>
      <c r="AE1" s="11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16"/>
      <c r="BH1" s="11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306" t="s">
        <v>48</v>
      </c>
      <c r="C2" s="307"/>
      <c r="D2" s="307"/>
      <c r="E2" s="307"/>
      <c r="F2" s="307"/>
      <c r="G2" s="307"/>
      <c r="H2" s="307"/>
      <c r="I2" s="307"/>
      <c r="J2" s="307"/>
      <c r="K2" s="307"/>
      <c r="L2" s="308"/>
      <c r="R2" s="113"/>
      <c r="S2" s="114"/>
      <c r="T2" s="114"/>
      <c r="U2" s="114"/>
      <c r="V2" s="309" t="s">
        <v>32</v>
      </c>
      <c r="W2" s="309"/>
      <c r="X2" s="309"/>
      <c r="Y2" s="309"/>
      <c r="Z2" s="114"/>
      <c r="AA2" s="114"/>
      <c r="AB2" s="114"/>
      <c r="AC2" s="115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113"/>
      <c r="BK2" s="114"/>
      <c r="BL2" s="114"/>
      <c r="BM2" s="114"/>
      <c r="BN2" s="309" t="s">
        <v>32</v>
      </c>
      <c r="BO2" s="309"/>
      <c r="BP2" s="309"/>
      <c r="BQ2" s="309"/>
      <c r="BR2" s="114"/>
      <c r="BS2" s="114"/>
      <c r="BT2" s="114"/>
      <c r="BU2" s="115"/>
      <c r="BY2" s="27"/>
      <c r="BZ2" s="306" t="s">
        <v>50</v>
      </c>
      <c r="CA2" s="307"/>
      <c r="CB2" s="307"/>
      <c r="CC2" s="307"/>
      <c r="CD2" s="307"/>
      <c r="CE2" s="307"/>
      <c r="CF2" s="307"/>
      <c r="CG2" s="307"/>
      <c r="CH2" s="307"/>
      <c r="CI2" s="307"/>
      <c r="CJ2" s="308"/>
    </row>
    <row r="3" spans="18:77" ht="21" customHeight="1" thickBot="1" thickTop="1">
      <c r="R3" s="310" t="s">
        <v>0</v>
      </c>
      <c r="S3" s="311"/>
      <c r="T3" s="121"/>
      <c r="U3" s="122"/>
      <c r="V3" s="312" t="s">
        <v>53</v>
      </c>
      <c r="W3" s="314"/>
      <c r="X3" s="314"/>
      <c r="Y3" s="314"/>
      <c r="Z3" s="244"/>
      <c r="AA3" s="122"/>
      <c r="AB3" s="318" t="s">
        <v>1</v>
      </c>
      <c r="AC3" s="31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16" t="s">
        <v>1</v>
      </c>
      <c r="BK3" s="317"/>
      <c r="BL3" s="121"/>
      <c r="BM3" s="122"/>
      <c r="BN3" s="314" t="s">
        <v>53</v>
      </c>
      <c r="BO3" s="314"/>
      <c r="BP3" s="314"/>
      <c r="BQ3" s="315"/>
      <c r="BR3" s="121"/>
      <c r="BS3" s="122"/>
      <c r="BT3" s="312" t="s">
        <v>0</v>
      </c>
      <c r="BU3" s="313"/>
      <c r="BY3" s="27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6"/>
      <c r="U4" s="6"/>
      <c r="V4" s="321" t="s">
        <v>49</v>
      </c>
      <c r="W4" s="321"/>
      <c r="X4" s="321"/>
      <c r="Y4" s="321"/>
      <c r="Z4" s="6"/>
      <c r="AA4" s="6"/>
      <c r="AB4" s="6"/>
      <c r="AC4" s="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28" t="s">
        <v>84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8"/>
      <c r="BK4" s="6"/>
      <c r="BL4" s="6"/>
      <c r="BM4" s="6"/>
      <c r="BN4" s="321" t="s">
        <v>54</v>
      </c>
      <c r="BO4" s="321"/>
      <c r="BP4" s="321"/>
      <c r="BQ4" s="321"/>
      <c r="BR4" s="6"/>
      <c r="BS4" s="6"/>
      <c r="BT4" s="9"/>
      <c r="BU4" s="7"/>
      <c r="BY4" s="27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1"/>
    </row>
    <row r="5" spans="2:88" ht="21" customHeight="1">
      <c r="B5" s="63"/>
      <c r="C5" s="64" t="s">
        <v>15</v>
      </c>
      <c r="D5" s="82"/>
      <c r="E5" s="66"/>
      <c r="F5" s="66"/>
      <c r="G5" s="66"/>
      <c r="H5" s="66"/>
      <c r="I5" s="66"/>
      <c r="J5" s="62"/>
      <c r="L5" s="70"/>
      <c r="R5" s="21"/>
      <c r="S5" s="15"/>
      <c r="T5" s="2"/>
      <c r="U5" s="123"/>
      <c r="V5" s="13"/>
      <c r="W5" s="14"/>
      <c r="X5" s="10"/>
      <c r="Y5" s="241"/>
      <c r="Z5" s="239"/>
      <c r="AA5" s="123"/>
      <c r="AB5" s="240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01"/>
      <c r="BK5" s="46"/>
      <c r="BL5" s="2"/>
      <c r="BM5" s="123"/>
      <c r="BN5" s="10"/>
      <c r="BO5" s="14"/>
      <c r="BP5" s="10"/>
      <c r="BQ5" s="243"/>
      <c r="BR5" s="247"/>
      <c r="BS5" s="123"/>
      <c r="BT5" s="10"/>
      <c r="BU5" s="93"/>
      <c r="BY5" s="27"/>
      <c r="BZ5" s="63"/>
      <c r="CA5" s="64" t="s">
        <v>15</v>
      </c>
      <c r="CB5" s="82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11</v>
      </c>
      <c r="D6" s="82"/>
      <c r="E6" s="66"/>
      <c r="F6" s="66"/>
      <c r="G6" s="67" t="s">
        <v>97</v>
      </c>
      <c r="H6" s="66"/>
      <c r="I6" s="66"/>
      <c r="J6" s="62"/>
      <c r="K6" s="69" t="s">
        <v>99</v>
      </c>
      <c r="L6" s="70"/>
      <c r="R6" s="21"/>
      <c r="S6" s="15"/>
      <c r="U6" s="123"/>
      <c r="V6" s="13"/>
      <c r="W6" s="14"/>
      <c r="X6" s="213" t="s">
        <v>57</v>
      </c>
      <c r="Y6" s="242">
        <v>148.9</v>
      </c>
      <c r="Z6" s="239"/>
      <c r="AA6" s="123"/>
      <c r="AB6" s="82"/>
      <c r="AC6" s="2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9" t="s">
        <v>115</v>
      </c>
      <c r="AS6" s="19" t="s">
        <v>2</v>
      </c>
      <c r="AT6" s="290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01"/>
      <c r="BK6" s="46"/>
      <c r="BM6" s="123"/>
      <c r="BN6" s="13"/>
      <c r="BO6" s="14"/>
      <c r="BP6" s="213" t="s">
        <v>61</v>
      </c>
      <c r="BQ6" s="242">
        <v>148.324</v>
      </c>
      <c r="BR6" s="239"/>
      <c r="BS6" s="123"/>
      <c r="BT6" s="10"/>
      <c r="BU6" s="93"/>
      <c r="BY6" s="27"/>
      <c r="BZ6" s="63"/>
      <c r="CA6" s="64" t="s">
        <v>11</v>
      </c>
      <c r="CB6" s="82"/>
      <c r="CC6" s="66"/>
      <c r="CD6" s="66"/>
      <c r="CE6" s="67" t="s">
        <v>43</v>
      </c>
      <c r="CF6" s="66"/>
      <c r="CG6" s="66"/>
      <c r="CH6" s="62"/>
      <c r="CI6" s="69" t="s">
        <v>44</v>
      </c>
      <c r="CJ6" s="70"/>
    </row>
    <row r="7" spans="2:88" ht="21" customHeight="1">
      <c r="B7" s="63"/>
      <c r="C7" s="64" t="s">
        <v>12</v>
      </c>
      <c r="D7" s="82"/>
      <c r="E7" s="66"/>
      <c r="F7" s="66"/>
      <c r="G7" s="68" t="s">
        <v>98</v>
      </c>
      <c r="H7" s="66"/>
      <c r="I7" s="66"/>
      <c r="J7" s="82"/>
      <c r="K7" s="82"/>
      <c r="L7" s="106"/>
      <c r="R7" s="76" t="s">
        <v>26</v>
      </c>
      <c r="S7" s="249">
        <v>149.994</v>
      </c>
      <c r="U7" s="123"/>
      <c r="V7" s="212" t="s">
        <v>55</v>
      </c>
      <c r="W7" s="209">
        <v>148.906</v>
      </c>
      <c r="X7" s="10"/>
      <c r="Y7" s="243"/>
      <c r="Z7" s="239"/>
      <c r="AA7" s="123"/>
      <c r="AB7" s="82"/>
      <c r="AC7" s="2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B7" s="27"/>
      <c r="BC7" s="27"/>
      <c r="BD7" s="27"/>
      <c r="BE7" s="27"/>
      <c r="BF7" s="27"/>
      <c r="BG7" s="27"/>
      <c r="BJ7" s="20" t="s">
        <v>4</v>
      </c>
      <c r="BK7" s="251">
        <v>148.206</v>
      </c>
      <c r="BM7" s="123"/>
      <c r="BN7" s="212" t="s">
        <v>64</v>
      </c>
      <c r="BO7" s="209">
        <v>148.292</v>
      </c>
      <c r="BP7" s="13"/>
      <c r="BQ7" s="241"/>
      <c r="BR7" s="239"/>
      <c r="BS7" s="123"/>
      <c r="BT7" s="94" t="s">
        <v>46</v>
      </c>
      <c r="BU7" s="214">
        <v>147.26</v>
      </c>
      <c r="BY7" s="27"/>
      <c r="BZ7" s="63"/>
      <c r="CA7" s="64" t="s">
        <v>12</v>
      </c>
      <c r="CC7" s="66"/>
      <c r="CD7" s="66"/>
      <c r="CE7" s="68" t="s">
        <v>114</v>
      </c>
      <c r="CF7" s="66"/>
      <c r="CG7" s="66"/>
      <c r="CI7" s="18"/>
      <c r="CJ7" s="106"/>
    </row>
    <row r="8" spans="2:88" ht="21" customHeight="1">
      <c r="B8" s="65"/>
      <c r="C8" s="12"/>
      <c r="D8" s="12"/>
      <c r="E8" s="12"/>
      <c r="F8" s="12"/>
      <c r="G8" s="12"/>
      <c r="H8" s="12"/>
      <c r="I8" s="12"/>
      <c r="J8" s="12"/>
      <c r="K8" s="12"/>
      <c r="L8" s="71"/>
      <c r="R8" s="21"/>
      <c r="S8" s="15"/>
      <c r="U8" s="123"/>
      <c r="V8" s="13"/>
      <c r="W8" s="14"/>
      <c r="X8" s="213" t="s">
        <v>58</v>
      </c>
      <c r="Y8" s="210">
        <v>148.821</v>
      </c>
      <c r="AA8" s="123"/>
      <c r="AB8" s="211" t="s">
        <v>45</v>
      </c>
      <c r="AC8" s="250">
        <v>148.997</v>
      </c>
      <c r="AD8" s="27"/>
      <c r="AE8" s="27"/>
      <c r="AF8" s="27"/>
      <c r="AG8" s="27"/>
      <c r="AH8" s="27"/>
      <c r="AI8" s="27"/>
      <c r="AJ8" s="27"/>
      <c r="AL8" s="27"/>
      <c r="AM8" s="27"/>
      <c r="AN8" s="27"/>
      <c r="AO8" s="27"/>
      <c r="AP8" s="27"/>
      <c r="AQ8" s="27"/>
      <c r="AR8" s="27"/>
      <c r="AS8" s="24" t="s">
        <v>116</v>
      </c>
      <c r="AT8" s="27"/>
      <c r="AU8" s="27"/>
      <c r="AV8" s="27"/>
      <c r="AW8" s="27"/>
      <c r="AX8" s="27"/>
      <c r="AY8" s="27"/>
      <c r="AZ8" s="27"/>
      <c r="BB8" s="27"/>
      <c r="BC8" s="27"/>
      <c r="BD8" s="27"/>
      <c r="BE8" s="27"/>
      <c r="BF8" s="27"/>
      <c r="BG8" s="27"/>
      <c r="BJ8" s="101"/>
      <c r="BK8" s="46"/>
      <c r="BM8" s="123"/>
      <c r="BN8" s="10"/>
      <c r="BO8" s="102"/>
      <c r="BP8" s="213" t="s">
        <v>62</v>
      </c>
      <c r="BQ8" s="242">
        <v>148.3</v>
      </c>
      <c r="BR8" s="239"/>
      <c r="BS8" s="123"/>
      <c r="BT8" s="10"/>
      <c r="BU8" s="93"/>
      <c r="BY8" s="27"/>
      <c r="BZ8" s="65"/>
      <c r="CA8" s="12"/>
      <c r="CB8" s="12"/>
      <c r="CC8" s="12"/>
      <c r="CD8" s="12"/>
      <c r="CE8" s="12"/>
      <c r="CF8" s="12"/>
      <c r="CG8" s="12"/>
      <c r="CH8" s="12"/>
      <c r="CI8" s="12"/>
      <c r="CJ8" s="71"/>
    </row>
    <row r="9" spans="2:88" ht="21" customHeight="1">
      <c r="B9" s="107"/>
      <c r="C9" s="82"/>
      <c r="D9" s="82"/>
      <c r="E9" s="82"/>
      <c r="F9" s="82"/>
      <c r="G9" s="82"/>
      <c r="H9" s="82"/>
      <c r="I9" s="82"/>
      <c r="J9" s="82"/>
      <c r="K9" s="82"/>
      <c r="L9" s="106"/>
      <c r="R9" s="22" t="s">
        <v>20</v>
      </c>
      <c r="S9" s="77">
        <v>149.293</v>
      </c>
      <c r="U9" s="123"/>
      <c r="V9" s="213" t="s">
        <v>56</v>
      </c>
      <c r="W9" s="209">
        <v>148.885</v>
      </c>
      <c r="X9" s="10"/>
      <c r="Y9" s="15"/>
      <c r="AA9" s="123"/>
      <c r="AB9" s="82"/>
      <c r="AC9" s="23"/>
      <c r="AD9" s="27"/>
      <c r="AE9" s="27"/>
      <c r="AF9" s="27"/>
      <c r="AG9" s="27"/>
      <c r="AH9" s="27"/>
      <c r="AI9" s="27"/>
      <c r="AJ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B9" s="27"/>
      <c r="BC9" s="27"/>
      <c r="BD9" s="27"/>
      <c r="BE9" s="27"/>
      <c r="BF9" s="27"/>
      <c r="BG9" s="27"/>
      <c r="BJ9" s="20" t="s">
        <v>52</v>
      </c>
      <c r="BK9" s="251">
        <v>148.11</v>
      </c>
      <c r="BM9" s="123"/>
      <c r="BN9" s="213" t="s">
        <v>60</v>
      </c>
      <c r="BO9" s="209">
        <v>148.295</v>
      </c>
      <c r="BP9" s="10"/>
      <c r="BQ9" s="243"/>
      <c r="BR9" s="239"/>
      <c r="BS9" s="123"/>
      <c r="BT9" s="26" t="s">
        <v>21</v>
      </c>
      <c r="BU9" s="215">
        <v>147.965</v>
      </c>
      <c r="BY9" s="27"/>
      <c r="BZ9" s="107"/>
      <c r="CA9" s="82"/>
      <c r="CB9" s="82"/>
      <c r="CC9" s="82"/>
      <c r="CD9" s="82"/>
      <c r="CE9" s="82"/>
      <c r="CF9" s="82"/>
      <c r="CG9" s="82"/>
      <c r="CH9" s="82"/>
      <c r="CI9" s="82"/>
      <c r="CJ9" s="106"/>
    </row>
    <row r="10" spans="2:88" ht="21" customHeight="1">
      <c r="B10" s="63"/>
      <c r="C10" s="108" t="s">
        <v>22</v>
      </c>
      <c r="D10" s="82"/>
      <c r="E10" s="82"/>
      <c r="F10" s="62"/>
      <c r="G10" s="119" t="s">
        <v>90</v>
      </c>
      <c r="H10" s="82"/>
      <c r="I10" s="82"/>
      <c r="J10" s="61" t="s">
        <v>23</v>
      </c>
      <c r="K10" s="109">
        <v>90</v>
      </c>
      <c r="L10" s="70"/>
      <c r="R10" s="237"/>
      <c r="S10" s="238"/>
      <c r="U10" s="123"/>
      <c r="V10" s="13"/>
      <c r="W10" s="14"/>
      <c r="X10" s="213" t="s">
        <v>59</v>
      </c>
      <c r="Y10" s="210">
        <v>148.896</v>
      </c>
      <c r="AA10" s="123"/>
      <c r="AB10" s="82"/>
      <c r="AC10" s="23"/>
      <c r="AD10" s="27"/>
      <c r="AE10" s="27"/>
      <c r="AF10" s="27"/>
      <c r="AG10" s="27"/>
      <c r="AH10" s="27"/>
      <c r="AI10" s="27"/>
      <c r="AJ10" s="27"/>
      <c r="AL10" s="27"/>
      <c r="AM10" s="27"/>
      <c r="AN10" s="27"/>
      <c r="AO10" s="27"/>
      <c r="AP10" s="27"/>
      <c r="AQ10" s="27"/>
      <c r="AR10" s="27"/>
      <c r="AS10" s="224" t="s">
        <v>34</v>
      </c>
      <c r="AT10" s="27"/>
      <c r="AU10" s="27"/>
      <c r="AV10" s="27"/>
      <c r="AW10" s="27"/>
      <c r="AX10" s="27"/>
      <c r="AY10" s="27"/>
      <c r="AZ10" s="27"/>
      <c r="BB10" s="27"/>
      <c r="BC10" s="27"/>
      <c r="BD10" s="27"/>
      <c r="BE10" s="27"/>
      <c r="BF10" s="27"/>
      <c r="BG10" s="27"/>
      <c r="BJ10" s="101"/>
      <c r="BK10" s="46"/>
      <c r="BM10" s="123"/>
      <c r="BN10" s="13"/>
      <c r="BO10" s="14"/>
      <c r="BP10" s="213" t="s">
        <v>63</v>
      </c>
      <c r="BQ10" s="242">
        <v>148.326</v>
      </c>
      <c r="BR10" s="239"/>
      <c r="BS10" s="123"/>
      <c r="BT10" s="62"/>
      <c r="BU10" s="245"/>
      <c r="BY10" s="27"/>
      <c r="BZ10" s="63"/>
      <c r="CA10" s="108" t="s">
        <v>22</v>
      </c>
      <c r="CB10" s="82"/>
      <c r="CC10" s="82"/>
      <c r="CD10" s="62"/>
      <c r="CE10" s="119" t="s">
        <v>105</v>
      </c>
      <c r="CF10" s="82"/>
      <c r="CG10" s="82"/>
      <c r="CH10" s="61" t="s">
        <v>23</v>
      </c>
      <c r="CI10" s="109" t="s">
        <v>51</v>
      </c>
      <c r="CJ10" s="70"/>
    </row>
    <row r="11" spans="2:88" ht="21" customHeight="1" thickBot="1">
      <c r="B11" s="63"/>
      <c r="C11" s="108" t="s">
        <v>25</v>
      </c>
      <c r="D11" s="82"/>
      <c r="E11" s="82"/>
      <c r="F11" s="62"/>
      <c r="G11" s="119" t="s">
        <v>93</v>
      </c>
      <c r="H11" s="82"/>
      <c r="I11" s="16"/>
      <c r="J11" s="61" t="s">
        <v>24</v>
      </c>
      <c r="K11" s="270">
        <v>30</v>
      </c>
      <c r="L11" s="70"/>
      <c r="R11" s="95"/>
      <c r="S11" s="96"/>
      <c r="T11" s="124"/>
      <c r="U11" s="125"/>
      <c r="V11" s="97"/>
      <c r="W11" s="98"/>
      <c r="X11" s="97"/>
      <c r="Y11" s="98"/>
      <c r="Z11" s="124"/>
      <c r="AA11" s="125"/>
      <c r="AB11" s="83"/>
      <c r="AC11" s="5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0" t="s">
        <v>35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J11" s="99"/>
      <c r="BK11" s="56"/>
      <c r="BL11" s="124"/>
      <c r="BM11" s="125"/>
      <c r="BN11" s="97"/>
      <c r="BO11" s="98"/>
      <c r="BP11" s="97"/>
      <c r="BQ11" s="246"/>
      <c r="BR11" s="124"/>
      <c r="BS11" s="125"/>
      <c r="BT11" s="103"/>
      <c r="BU11" s="104"/>
      <c r="BY11" s="27"/>
      <c r="BZ11" s="63"/>
      <c r="CA11" s="108" t="s">
        <v>25</v>
      </c>
      <c r="CB11" s="82"/>
      <c r="CC11" s="82"/>
      <c r="CD11" s="62"/>
      <c r="CE11" s="119" t="s">
        <v>106</v>
      </c>
      <c r="CF11" s="82"/>
      <c r="CG11" s="16"/>
      <c r="CH11" s="61" t="s">
        <v>24</v>
      </c>
      <c r="CI11" s="109" t="s">
        <v>51</v>
      </c>
      <c r="CJ11" s="70"/>
    </row>
    <row r="12" spans="2:88" ht="21" customHeight="1" thickBot="1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P12" s="2"/>
      <c r="Q12" s="2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36</v>
      </c>
      <c r="AT12" s="27"/>
      <c r="AU12" s="27"/>
      <c r="AV12" s="27"/>
      <c r="AW12" s="27"/>
      <c r="AX12" s="27"/>
      <c r="AY12" s="27"/>
      <c r="BY12" s="27"/>
      <c r="BZ12" s="110"/>
      <c r="CA12" s="111"/>
      <c r="CB12" s="111"/>
      <c r="CC12" s="111"/>
      <c r="CD12" s="111"/>
      <c r="CE12" s="111"/>
      <c r="CF12" s="111"/>
      <c r="CG12" s="111"/>
      <c r="CH12" s="111"/>
      <c r="CI12" s="111"/>
      <c r="CJ12" s="112"/>
    </row>
    <row r="13" spans="30:8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T13" s="27"/>
      <c r="AU13" s="27"/>
      <c r="AV13" s="27"/>
      <c r="AW13" s="27"/>
      <c r="AX13" s="27"/>
      <c r="AY13" s="27"/>
      <c r="AZ13" s="27"/>
      <c r="BD13" s="27"/>
      <c r="BF13" s="27"/>
      <c r="BG13" s="27"/>
      <c r="BY13" s="27"/>
      <c r="BZ13" s="2"/>
      <c r="CA13" s="2"/>
      <c r="CB13" s="2"/>
      <c r="CC13" s="2"/>
      <c r="CD13" s="2"/>
      <c r="CF13" s="2"/>
      <c r="CH13" s="2"/>
      <c r="CI13" s="2"/>
    </row>
    <row r="14" ht="18" customHeight="1"/>
    <row r="15" ht="18" customHeight="1"/>
    <row r="16" spans="13:19" ht="18" customHeight="1">
      <c r="M16" s="216" t="s">
        <v>68</v>
      </c>
      <c r="S16" s="217" t="s">
        <v>59</v>
      </c>
    </row>
    <row r="17" spans="5:79" ht="18" customHeight="1">
      <c r="E17" s="27"/>
      <c r="M17" s="29" t="s">
        <v>69</v>
      </c>
      <c r="S17" s="27"/>
      <c r="AC17" s="27"/>
      <c r="AD17" s="27"/>
      <c r="AF17" s="27"/>
      <c r="AH17" s="27"/>
      <c r="AI17" s="27"/>
      <c r="AJ17" s="27"/>
      <c r="AZ17" s="27"/>
      <c r="BA17" s="27"/>
      <c r="BB17" s="27"/>
      <c r="BC17" s="27"/>
      <c r="BD17" s="27"/>
      <c r="BF17" s="27"/>
      <c r="BG17" s="27"/>
      <c r="BP17" s="27"/>
      <c r="BQ17" s="27"/>
      <c r="BT17" s="28"/>
      <c r="BU17" s="27"/>
      <c r="CA17" s="27"/>
    </row>
    <row r="18" spans="5:81" ht="18" customHeight="1">
      <c r="E18" s="27"/>
      <c r="Q18" s="27"/>
      <c r="R18" s="27"/>
      <c r="S18" s="27"/>
      <c r="T18" s="27"/>
      <c r="U18" s="27"/>
      <c r="Z18" s="27"/>
      <c r="AA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S18" s="28"/>
      <c r="AT18" s="27"/>
      <c r="AV18" s="27"/>
      <c r="AW18" s="27"/>
      <c r="AZ18" s="27"/>
      <c r="BA18" s="27"/>
      <c r="BB18" s="27"/>
      <c r="BC18" s="27"/>
      <c r="BD18" s="27"/>
      <c r="BE18" s="27"/>
      <c r="BF18" s="27"/>
      <c r="BG18" s="27"/>
      <c r="BI18" s="27"/>
      <c r="BJ18" s="27"/>
      <c r="BL18" s="27"/>
      <c r="BM18" s="27"/>
      <c r="BO18" s="27"/>
      <c r="BP18" s="27"/>
      <c r="BQ18" s="27"/>
      <c r="BR18" s="27"/>
      <c r="CA18" s="27"/>
      <c r="CB18" s="27"/>
      <c r="CC18" s="27"/>
    </row>
    <row r="19" spans="3:85" ht="18" customHeight="1">
      <c r="C19" s="2"/>
      <c r="E19" s="27"/>
      <c r="G19" s="226"/>
      <c r="M19" s="27"/>
      <c r="N19" s="27"/>
      <c r="P19" s="27"/>
      <c r="R19" s="206" t="s">
        <v>57</v>
      </c>
      <c r="AA19" s="28"/>
      <c r="AD19" s="27"/>
      <c r="AE19" s="27"/>
      <c r="AF19" s="27"/>
      <c r="AG19" s="27"/>
      <c r="AH19" s="27"/>
      <c r="AI19" s="27"/>
      <c r="AJ19" s="27"/>
      <c r="AZ19" s="27"/>
      <c r="BA19" s="27"/>
      <c r="BB19" s="27"/>
      <c r="BC19" s="27"/>
      <c r="BD19" s="27"/>
      <c r="BE19" s="27"/>
      <c r="BF19" s="27"/>
      <c r="BG19" s="27"/>
      <c r="BN19" s="27"/>
      <c r="BP19" s="27"/>
      <c r="BQ19" s="27"/>
      <c r="BR19" s="27"/>
      <c r="BS19" s="27"/>
      <c r="CC19" s="27"/>
      <c r="CG19" s="226"/>
    </row>
    <row r="20" spans="3:85" ht="18" customHeight="1">
      <c r="C20" s="2"/>
      <c r="E20" s="27"/>
      <c r="G20" s="27"/>
      <c r="O20" s="27"/>
      <c r="AD20" s="27"/>
      <c r="AF20" s="27"/>
      <c r="AG20" s="27"/>
      <c r="AH20" s="27"/>
      <c r="AI20" s="27"/>
      <c r="AZ20" s="27"/>
      <c r="BA20" s="27"/>
      <c r="BB20" s="27"/>
      <c r="BC20" s="27"/>
      <c r="BD20" s="27"/>
      <c r="BE20" s="27"/>
      <c r="BF20" s="27"/>
      <c r="BG20" s="27"/>
      <c r="BO20" s="27"/>
      <c r="BQ20" s="248" t="s">
        <v>113</v>
      </c>
      <c r="BS20" s="27"/>
      <c r="BT20" s="27"/>
      <c r="CC20" s="27"/>
      <c r="CG20" s="27"/>
    </row>
    <row r="21" spans="1:89" ht="18" customHeight="1">
      <c r="A21" s="31"/>
      <c r="E21" s="27"/>
      <c r="G21" s="28"/>
      <c r="J21" s="27"/>
      <c r="L21" s="27"/>
      <c r="M21" s="225">
        <v>3</v>
      </c>
      <c r="N21" s="27"/>
      <c r="O21" s="27"/>
      <c r="P21" s="27"/>
      <c r="Q21" s="27"/>
      <c r="R21" s="27"/>
      <c r="S21" s="27"/>
      <c r="U21" s="27"/>
      <c r="V21" s="27"/>
      <c r="Y21" s="27"/>
      <c r="AA21" s="30"/>
      <c r="AD21" s="27"/>
      <c r="AE21" s="27"/>
      <c r="AF21" s="27"/>
      <c r="AG21" s="27"/>
      <c r="AH21" s="27"/>
      <c r="AI21" s="27"/>
      <c r="AJ21" s="27"/>
      <c r="AK21" s="27"/>
      <c r="AS21" s="28"/>
      <c r="AZ21" s="27"/>
      <c r="BA21" s="27"/>
      <c r="BB21" s="27"/>
      <c r="BC21" s="27"/>
      <c r="BD21" s="27"/>
      <c r="BE21" s="27"/>
      <c r="BF21" s="27"/>
      <c r="BG21" s="27"/>
      <c r="BN21" s="27"/>
      <c r="BO21" s="27"/>
      <c r="BP21" s="27"/>
      <c r="BR21" s="27"/>
      <c r="BS21" s="27"/>
      <c r="BT21" s="27"/>
      <c r="BU21" s="225">
        <v>11</v>
      </c>
      <c r="CC21" s="284" t="s">
        <v>4</v>
      </c>
      <c r="CE21" s="27"/>
      <c r="CG21" s="28"/>
      <c r="CK21" s="31"/>
    </row>
    <row r="22" spans="1:87" ht="18" customHeight="1">
      <c r="A22" s="31"/>
      <c r="G22" s="28"/>
      <c r="M22" s="27"/>
      <c r="N22" s="27"/>
      <c r="P22" s="27"/>
      <c r="Q22" s="206" t="s">
        <v>55</v>
      </c>
      <c r="AA22" s="30"/>
      <c r="AD22" s="27"/>
      <c r="AE22" s="27"/>
      <c r="AF22" s="27"/>
      <c r="AG22" s="27"/>
      <c r="AH22" s="27"/>
      <c r="AI22" s="27"/>
      <c r="AJ22" s="27"/>
      <c r="AK22" s="27"/>
      <c r="AL22" s="27"/>
      <c r="AZ22" s="27"/>
      <c r="BA22" s="27"/>
      <c r="BB22" s="27"/>
      <c r="BC22" s="27"/>
      <c r="BD22" s="27"/>
      <c r="BE22" s="27"/>
      <c r="BF22" s="27"/>
      <c r="BG22" s="27"/>
      <c r="BQ22" s="27"/>
      <c r="BS22" s="27"/>
      <c r="BU22" s="27"/>
      <c r="BV22" s="27"/>
      <c r="BW22" s="27"/>
      <c r="CG22" s="28"/>
      <c r="CI22" s="235" t="s">
        <v>21</v>
      </c>
    </row>
    <row r="23" spans="1:89" ht="18" customHeight="1">
      <c r="A23" s="31"/>
      <c r="G23" s="27"/>
      <c r="I23" s="225">
        <v>1</v>
      </c>
      <c r="AA23" s="30"/>
      <c r="AD23" s="27"/>
      <c r="AE23" s="27"/>
      <c r="AF23" s="27"/>
      <c r="AG23" s="27"/>
      <c r="AH23" s="27"/>
      <c r="AI23" s="27"/>
      <c r="AJ23" s="27"/>
      <c r="AK23" s="27"/>
      <c r="AL23" s="27"/>
      <c r="AZ23" s="27"/>
      <c r="BA23" s="27"/>
      <c r="BB23" s="27"/>
      <c r="BC23" s="27"/>
      <c r="BD23" s="27"/>
      <c r="BE23" s="27"/>
      <c r="BF23" s="27"/>
      <c r="BG23" s="27"/>
      <c r="BR23" s="218" t="s">
        <v>61</v>
      </c>
      <c r="BY23" s="225">
        <v>13</v>
      </c>
      <c r="CC23" s="225">
        <v>14</v>
      </c>
      <c r="CG23" s="27"/>
      <c r="CK23" s="31"/>
    </row>
    <row r="24" spans="2:88" ht="18" customHeight="1">
      <c r="B24" s="31"/>
      <c r="G24" s="27"/>
      <c r="I24" s="27"/>
      <c r="K24" s="27"/>
      <c r="L24" s="27"/>
      <c r="M24" s="27"/>
      <c r="N24" s="27"/>
      <c r="R24" s="27"/>
      <c r="U24" s="27"/>
      <c r="Y24" s="27"/>
      <c r="AA24" s="30"/>
      <c r="AD24" s="27"/>
      <c r="AE24" s="27"/>
      <c r="AF24" s="27"/>
      <c r="AG24" s="27"/>
      <c r="AH24" s="27"/>
      <c r="AI24" s="27"/>
      <c r="AJ24" s="27"/>
      <c r="AK24" s="27"/>
      <c r="AL24" s="27"/>
      <c r="AS24" s="28"/>
      <c r="AZ24" s="27"/>
      <c r="BA24" s="27"/>
      <c r="BB24" s="27"/>
      <c r="BC24" s="27"/>
      <c r="BD24" s="278"/>
      <c r="BE24" s="27"/>
      <c r="BF24" s="27"/>
      <c r="BG24" s="27"/>
      <c r="BN24" s="27"/>
      <c r="BP24" s="27"/>
      <c r="BQ24" s="27"/>
      <c r="BS24" s="27"/>
      <c r="BT24" s="27"/>
      <c r="BU24" s="27"/>
      <c r="BV24" s="27"/>
      <c r="BW24" s="27"/>
      <c r="BX24" s="27"/>
      <c r="BY24" s="27"/>
      <c r="CA24" s="27"/>
      <c r="CB24" s="27"/>
      <c r="CC24" s="27"/>
      <c r="CG24" s="27"/>
      <c r="CJ24" s="31"/>
    </row>
    <row r="25" spans="7:85" ht="18" customHeight="1">
      <c r="G25" s="27"/>
      <c r="L25" s="225">
        <v>2</v>
      </c>
      <c r="S25" s="206" t="s">
        <v>56</v>
      </c>
      <c r="AA25" s="30"/>
      <c r="AD25" s="27"/>
      <c r="AE25" s="27"/>
      <c r="AF25" s="27"/>
      <c r="AG25" s="27"/>
      <c r="AH25" s="27"/>
      <c r="AI25" s="27"/>
      <c r="AJ25" s="27"/>
      <c r="AK25" s="27"/>
      <c r="AL25" s="27"/>
      <c r="AY25" s="30"/>
      <c r="AZ25" s="27"/>
      <c r="BA25" s="27"/>
      <c r="BB25" s="27"/>
      <c r="BC25" s="27"/>
      <c r="BD25" s="27"/>
      <c r="BE25" s="27"/>
      <c r="BF25" s="27"/>
      <c r="BG25" s="27"/>
      <c r="BQ25" s="27"/>
      <c r="CG25" s="27"/>
    </row>
    <row r="26" spans="3:83" ht="18" customHeight="1">
      <c r="C26" s="235" t="s">
        <v>20</v>
      </c>
      <c r="G26" s="27"/>
      <c r="I26" s="29" t="s">
        <v>45</v>
      </c>
      <c r="M26" s="27"/>
      <c r="N26" s="27"/>
      <c r="O26" s="322">
        <v>4</v>
      </c>
      <c r="P26" s="27"/>
      <c r="Q26" s="27"/>
      <c r="R26" s="27"/>
      <c r="AA26" s="28"/>
      <c r="AD26" s="27"/>
      <c r="AE26" s="27"/>
      <c r="AF26" s="27"/>
      <c r="AG26" s="27"/>
      <c r="AH26" s="27"/>
      <c r="AI26" s="27"/>
      <c r="AJ26" s="27"/>
      <c r="AK26" s="27"/>
      <c r="AL26" s="27"/>
      <c r="AZ26" s="27"/>
      <c r="BA26" s="27"/>
      <c r="BB26" s="27"/>
      <c r="BC26" s="27"/>
      <c r="BD26" s="27"/>
      <c r="BE26" s="27"/>
      <c r="BF26" s="27"/>
      <c r="BG26" s="27"/>
      <c r="BN26" s="27"/>
      <c r="BP26" s="27"/>
      <c r="BT26" s="27"/>
      <c r="BU26" s="227" t="s">
        <v>64</v>
      </c>
      <c r="BW26" s="27"/>
      <c r="BX26" s="27"/>
      <c r="BY26" s="27"/>
      <c r="CE26" s="29" t="s">
        <v>52</v>
      </c>
    </row>
    <row r="27" spans="3:85" ht="18" customHeight="1">
      <c r="C27" s="32"/>
      <c r="F27" s="27"/>
      <c r="O27" s="322"/>
      <c r="Q27" s="27"/>
      <c r="R27" s="27"/>
      <c r="S27" s="27"/>
      <c r="T27" s="27"/>
      <c r="V27" s="27"/>
      <c r="Y27" s="27"/>
      <c r="Z27" s="27"/>
      <c r="AL27" s="27"/>
      <c r="AN27" s="27"/>
      <c r="AP27" s="27"/>
      <c r="AS27" s="28"/>
      <c r="AZ27" s="27"/>
      <c r="BA27" s="27"/>
      <c r="BB27" s="27"/>
      <c r="BC27" s="27"/>
      <c r="BD27" s="27"/>
      <c r="BE27" s="27"/>
      <c r="BF27" s="27"/>
      <c r="BG27" s="27"/>
      <c r="BN27" s="27"/>
      <c r="BP27" s="27"/>
      <c r="BQ27" s="27"/>
      <c r="BS27" s="27"/>
      <c r="BT27" s="27"/>
      <c r="BU27" s="27"/>
      <c r="BV27" s="27"/>
      <c r="BW27" s="27"/>
      <c r="BX27" s="27"/>
      <c r="BY27" s="225">
        <v>12</v>
      </c>
      <c r="CA27" s="27"/>
      <c r="CB27" s="27"/>
      <c r="CF27" s="27"/>
      <c r="CG27" s="27"/>
    </row>
    <row r="28" spans="7:87" ht="18" customHeight="1">
      <c r="G28" s="27"/>
      <c r="M28" s="27"/>
      <c r="O28" s="27"/>
      <c r="P28" s="27"/>
      <c r="Q28" s="27"/>
      <c r="S28" s="2"/>
      <c r="T28" s="27"/>
      <c r="Y28" s="206" t="s">
        <v>58</v>
      </c>
      <c r="AL28" s="27"/>
      <c r="AN28" s="30"/>
      <c r="AV28" s="30"/>
      <c r="AZ28" s="27"/>
      <c r="BA28" s="27"/>
      <c r="BB28" s="27"/>
      <c r="BC28" s="27"/>
      <c r="BD28" s="27"/>
      <c r="BE28" s="27"/>
      <c r="BF28" s="27"/>
      <c r="BG28" s="27"/>
      <c r="BL28" s="27"/>
      <c r="BN28" s="27"/>
      <c r="BP28" s="28"/>
      <c r="BR28" s="27"/>
      <c r="BS28" s="27"/>
      <c r="BW28" s="27"/>
      <c r="BX28" s="27"/>
      <c r="BY28" s="27"/>
      <c r="BZ28" s="27"/>
      <c r="CC28" s="27"/>
      <c r="CD28" s="27"/>
      <c r="CE28" s="27"/>
      <c r="CF28" s="27"/>
      <c r="CG28" s="27"/>
      <c r="CH28" s="27"/>
      <c r="CI28" s="27"/>
    </row>
    <row r="29" spans="7:88" ht="18" customHeight="1">
      <c r="G29" s="27"/>
      <c r="L29" s="282" t="s">
        <v>117</v>
      </c>
      <c r="R29" s="27"/>
      <c r="S29" s="27"/>
      <c r="T29" s="27"/>
      <c r="U29" s="27"/>
      <c r="AL29" s="27"/>
      <c r="AZ29" s="27"/>
      <c r="BA29" s="27"/>
      <c r="BB29" s="27"/>
      <c r="BC29" s="27"/>
      <c r="BD29" s="27"/>
      <c r="BE29" s="27"/>
      <c r="BF29" s="27"/>
      <c r="BG29" s="27"/>
      <c r="BM29" s="27"/>
      <c r="BP29" s="27"/>
      <c r="BQ29" s="27"/>
      <c r="BT29" s="27"/>
      <c r="BU29" s="218" t="s">
        <v>60</v>
      </c>
      <c r="BV29" s="27"/>
      <c r="CJ29" s="31"/>
    </row>
    <row r="30" spans="16:81" ht="18" customHeight="1">
      <c r="P30" s="208" t="s">
        <v>47</v>
      </c>
      <c r="Q30" s="27"/>
      <c r="R30" s="27"/>
      <c r="S30" s="225">
        <v>5</v>
      </c>
      <c r="T30" s="322">
        <v>6</v>
      </c>
      <c r="U30" s="27"/>
      <c r="V30" s="27"/>
      <c r="Z30" s="27"/>
      <c r="AA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P30" s="27"/>
      <c r="AS30" s="28"/>
      <c r="AT30" s="27"/>
      <c r="AV30" s="27"/>
      <c r="AW30" s="27"/>
      <c r="AZ30" s="27"/>
      <c r="BA30" s="27"/>
      <c r="BB30" s="27"/>
      <c r="BC30" s="27"/>
      <c r="BD30" s="278"/>
      <c r="BE30" s="27"/>
      <c r="BF30" s="27"/>
      <c r="BG30" s="27"/>
      <c r="BH30" s="27"/>
      <c r="BI30" s="27"/>
      <c r="BJ30" s="27"/>
      <c r="BK30" s="27"/>
      <c r="BL30" s="27"/>
      <c r="BN30" s="27"/>
      <c r="BO30" s="27"/>
      <c r="BP30" s="27"/>
      <c r="BQ30" s="27"/>
      <c r="BR30" s="27"/>
      <c r="BS30" s="27"/>
      <c r="BT30" s="27"/>
      <c r="BU30" s="27"/>
      <c r="BY30" s="27"/>
      <c r="CC30" s="27"/>
    </row>
    <row r="31" spans="17:77" ht="18" customHeight="1">
      <c r="Q31" s="216" t="s">
        <v>87</v>
      </c>
      <c r="T31" s="322"/>
      <c r="AE31" s="27"/>
      <c r="AF31" s="27"/>
      <c r="AG31" s="27"/>
      <c r="AH31" s="27"/>
      <c r="AI31" s="27"/>
      <c r="AJ31" s="27"/>
      <c r="BI31" s="225">
        <v>9</v>
      </c>
      <c r="BP31" s="225">
        <v>10</v>
      </c>
      <c r="BQ31" s="27"/>
      <c r="BS31" s="27"/>
      <c r="BT31" s="285" t="s">
        <v>62</v>
      </c>
      <c r="BY31" s="216" t="s">
        <v>72</v>
      </c>
    </row>
    <row r="32" spans="17:77" ht="18" customHeight="1">
      <c r="Q32" s="29" t="s">
        <v>77</v>
      </c>
      <c r="Y32" s="27"/>
      <c r="Z32" s="27"/>
      <c r="AA32" s="27"/>
      <c r="AD32" s="27"/>
      <c r="AE32" s="27"/>
      <c r="AF32" s="27"/>
      <c r="AG32" s="27"/>
      <c r="AH32" s="27"/>
      <c r="AI32" s="27"/>
      <c r="AJ32" s="27"/>
      <c r="AK32" s="27"/>
      <c r="AR32" s="27"/>
      <c r="BD32" s="27"/>
      <c r="BE32" s="27"/>
      <c r="BF32" s="27"/>
      <c r="BJ32" s="27"/>
      <c r="BK32" s="27"/>
      <c r="BN32" s="27"/>
      <c r="BO32" s="27"/>
      <c r="BR32" s="27"/>
      <c r="BT32" s="27"/>
      <c r="BY32" s="29" t="s">
        <v>73</v>
      </c>
    </row>
    <row r="33" spans="21:73" ht="18" customHeight="1">
      <c r="U33" s="27"/>
      <c r="Y33" s="236">
        <v>7</v>
      </c>
      <c r="AB33" s="27"/>
      <c r="AC33" s="27"/>
      <c r="AE33" s="27"/>
      <c r="AS33" s="27"/>
      <c r="AY33" s="27"/>
      <c r="AZ33" s="27"/>
      <c r="BB33" s="27"/>
      <c r="BC33" s="27"/>
      <c r="BD33" s="27"/>
      <c r="BF33" s="236">
        <v>8</v>
      </c>
      <c r="BH33" s="27"/>
      <c r="BL33" s="27"/>
      <c r="BM33" s="27"/>
      <c r="BN33" s="27"/>
      <c r="BS33" s="27"/>
      <c r="BT33" s="27"/>
      <c r="BU33" s="27"/>
    </row>
    <row r="34" spans="16:72" ht="18" customHeight="1">
      <c r="P34" s="27"/>
      <c r="Q34" s="27"/>
      <c r="AA34" s="27"/>
      <c r="AD34" s="27"/>
      <c r="AF34" s="27"/>
      <c r="AG34" s="27"/>
      <c r="AJ34" s="27"/>
      <c r="AS34" s="27"/>
      <c r="BD34" s="27"/>
      <c r="BF34" s="27"/>
      <c r="BS34" s="216" t="s">
        <v>87</v>
      </c>
      <c r="BT34" s="208" t="s">
        <v>76</v>
      </c>
    </row>
    <row r="35" spans="22:71" ht="18" customHeight="1">
      <c r="V35" s="27"/>
      <c r="X35" s="27"/>
      <c r="AB35" s="27"/>
      <c r="AC35" s="283" t="s">
        <v>70</v>
      </c>
      <c r="AL35" s="27"/>
      <c r="AT35" s="27"/>
      <c r="AZ35" s="27"/>
      <c r="BA35" s="283" t="s">
        <v>74</v>
      </c>
      <c r="BC35" s="27"/>
      <c r="BD35" s="27"/>
      <c r="BE35" s="27"/>
      <c r="BJ35" s="27"/>
      <c r="BM35" s="27"/>
      <c r="BQ35" s="27"/>
      <c r="BS35" s="29" t="s">
        <v>80</v>
      </c>
    </row>
    <row r="36" spans="26:77" ht="18" customHeight="1">
      <c r="Z36" s="2"/>
      <c r="AA36" s="2"/>
      <c r="AB36" s="27"/>
      <c r="AC36" s="27"/>
      <c r="AD36" s="27"/>
      <c r="AE36" s="27"/>
      <c r="AS36" s="27"/>
      <c r="AX36" s="27"/>
      <c r="AZ36" s="27"/>
      <c r="BA36" s="27"/>
      <c r="BB36" s="27"/>
      <c r="BC36" s="27"/>
      <c r="BD36" s="27"/>
      <c r="BE36" s="27"/>
      <c r="BF36" s="27"/>
      <c r="BG36" s="27"/>
      <c r="BI36" s="27"/>
      <c r="BJ36" s="216" t="s">
        <v>87</v>
      </c>
      <c r="BN36" s="27"/>
      <c r="BX36" s="27"/>
      <c r="BY36" s="279" t="s">
        <v>107</v>
      </c>
    </row>
    <row r="37" spans="27:77" ht="18" customHeight="1">
      <c r="AA37" s="27"/>
      <c r="AB37" s="27"/>
      <c r="BB37" s="27"/>
      <c r="BJ37" s="29" t="s">
        <v>78</v>
      </c>
      <c r="BT37" s="27"/>
      <c r="BY37" s="280">
        <v>6168</v>
      </c>
    </row>
    <row r="38" spans="28:53" ht="18" customHeight="1">
      <c r="AB38" s="216" t="s">
        <v>87</v>
      </c>
      <c r="AC38" s="283" t="s">
        <v>71</v>
      </c>
      <c r="BA38" s="283" t="s">
        <v>75</v>
      </c>
    </row>
    <row r="39" ht="18" customHeight="1">
      <c r="AB39" s="29" t="s">
        <v>79</v>
      </c>
    </row>
    <row r="40" ht="18" customHeight="1">
      <c r="AB40" s="29"/>
    </row>
    <row r="41" spans="24:61" ht="18" customHeight="1">
      <c r="X41" s="27"/>
      <c r="Z41" s="27"/>
      <c r="AA41" s="27"/>
      <c r="BI41" s="27"/>
    </row>
    <row r="42" ht="18" customHeight="1">
      <c r="AS42" s="126" t="s">
        <v>33</v>
      </c>
    </row>
    <row r="43" ht="18" customHeight="1">
      <c r="AS43" s="100" t="s">
        <v>104</v>
      </c>
    </row>
    <row r="44" ht="18" customHeight="1"/>
    <row r="45" ht="18" customHeight="1"/>
    <row r="46" ht="18" customHeight="1"/>
    <row r="47" spans="26:27" ht="18" customHeight="1">
      <c r="Z47" s="27"/>
      <c r="AA47" s="27"/>
    </row>
    <row r="48" spans="2:88" ht="21" customHeight="1" thickBot="1">
      <c r="B48" s="33" t="s">
        <v>5</v>
      </c>
      <c r="C48" s="34" t="s">
        <v>6</v>
      </c>
      <c r="D48" s="34" t="s">
        <v>7</v>
      </c>
      <c r="E48" s="34" t="s">
        <v>8</v>
      </c>
      <c r="F48" s="35" t="s">
        <v>9</v>
      </c>
      <c r="G48" s="36"/>
      <c r="H48" s="34" t="s">
        <v>5</v>
      </c>
      <c r="I48" s="34" t="s">
        <v>6</v>
      </c>
      <c r="J48" s="35" t="s">
        <v>9</v>
      </c>
      <c r="K48" s="36"/>
      <c r="L48" s="34" t="s">
        <v>5</v>
      </c>
      <c r="M48" s="34" t="s">
        <v>6</v>
      </c>
      <c r="N48" s="34" t="s">
        <v>7</v>
      </c>
      <c r="O48" s="34" t="s">
        <v>8</v>
      </c>
      <c r="P48" s="84" t="s">
        <v>9</v>
      </c>
      <c r="Q48" s="81"/>
      <c r="R48" s="81"/>
      <c r="S48" s="320" t="s">
        <v>29</v>
      </c>
      <c r="T48" s="320"/>
      <c r="U48" s="81"/>
      <c r="V48" s="88"/>
      <c r="AC48" s="27"/>
      <c r="AJ48" s="33" t="s">
        <v>5</v>
      </c>
      <c r="AK48" s="34" t="s">
        <v>6</v>
      </c>
      <c r="AL48" s="84" t="s">
        <v>9</v>
      </c>
      <c r="AM48" s="81"/>
      <c r="AN48" s="81"/>
      <c r="AO48" s="320" t="s">
        <v>29</v>
      </c>
      <c r="AP48" s="320"/>
      <c r="AQ48" s="81"/>
      <c r="AR48" s="81"/>
      <c r="AS48" s="234"/>
      <c r="AT48" s="34" t="s">
        <v>5</v>
      </c>
      <c r="AU48" s="34" t="s">
        <v>6</v>
      </c>
      <c r="AV48" s="84" t="s">
        <v>9</v>
      </c>
      <c r="AW48" s="81"/>
      <c r="AX48" s="81"/>
      <c r="AY48" s="320" t="s">
        <v>29</v>
      </c>
      <c r="AZ48" s="320"/>
      <c r="BA48" s="81"/>
      <c r="BB48" s="88"/>
      <c r="BP48" s="33" t="s">
        <v>5</v>
      </c>
      <c r="BQ48" s="34" t="s">
        <v>6</v>
      </c>
      <c r="BR48" s="34" t="s">
        <v>7</v>
      </c>
      <c r="BS48" s="34" t="s">
        <v>8</v>
      </c>
      <c r="BT48" s="84" t="s">
        <v>9</v>
      </c>
      <c r="BU48" s="81"/>
      <c r="BV48" s="81"/>
      <c r="BW48" s="320" t="s">
        <v>29</v>
      </c>
      <c r="BX48" s="320"/>
      <c r="BY48" s="81"/>
      <c r="BZ48" s="81"/>
      <c r="CA48" s="234"/>
      <c r="CB48" s="34" t="s">
        <v>5</v>
      </c>
      <c r="CC48" s="34" t="s">
        <v>6</v>
      </c>
      <c r="CD48" s="89" t="s">
        <v>9</v>
      </c>
      <c r="CE48" s="36"/>
      <c r="CF48" s="34" t="s">
        <v>5</v>
      </c>
      <c r="CG48" s="34" t="s">
        <v>6</v>
      </c>
      <c r="CH48" s="34" t="s">
        <v>7</v>
      </c>
      <c r="CI48" s="34" t="s">
        <v>8</v>
      </c>
      <c r="CJ48" s="37" t="s">
        <v>9</v>
      </c>
    </row>
    <row r="49" spans="2:88" ht="21" customHeight="1" thickTop="1">
      <c r="B49" s="38"/>
      <c r="C49" s="6"/>
      <c r="D49" s="6"/>
      <c r="E49" s="6"/>
      <c r="F49" s="5" t="s">
        <v>49</v>
      </c>
      <c r="G49" s="6"/>
      <c r="H49" s="6"/>
      <c r="I49" s="6"/>
      <c r="J49" s="6"/>
      <c r="K49" s="230"/>
      <c r="L49" s="6"/>
      <c r="M49" s="6"/>
      <c r="N49" s="6"/>
      <c r="O49" s="6"/>
      <c r="P49" s="6"/>
      <c r="Q49" s="5" t="s">
        <v>28</v>
      </c>
      <c r="R49" s="6"/>
      <c r="S49" s="6"/>
      <c r="T49" s="6"/>
      <c r="U49" s="6"/>
      <c r="V49" s="7"/>
      <c r="AJ49" s="8"/>
      <c r="AK49" s="6"/>
      <c r="AL49" s="6"/>
      <c r="AM49" s="6"/>
      <c r="AN49" s="6"/>
      <c r="AO49" s="6"/>
      <c r="AP49" s="6"/>
      <c r="AQ49" s="6"/>
      <c r="AR49" s="6"/>
      <c r="AS49" s="5" t="s">
        <v>28</v>
      </c>
      <c r="AT49" s="6"/>
      <c r="AU49" s="6"/>
      <c r="AV49" s="6"/>
      <c r="AW49" s="6"/>
      <c r="AX49" s="6"/>
      <c r="AY49" s="6"/>
      <c r="AZ49" s="6"/>
      <c r="BA49" s="6"/>
      <c r="BB49" s="7"/>
      <c r="BP49" s="8"/>
      <c r="BQ49" s="6"/>
      <c r="BR49" s="6"/>
      <c r="BS49" s="6"/>
      <c r="BT49" s="6"/>
      <c r="BU49" s="5" t="s">
        <v>28</v>
      </c>
      <c r="BV49" s="6"/>
      <c r="BW49" s="6"/>
      <c r="BX49" s="6"/>
      <c r="BY49" s="6"/>
      <c r="BZ49" s="6"/>
      <c r="CA49" s="230"/>
      <c r="CB49" s="39"/>
      <c r="CC49" s="39"/>
      <c r="CD49" s="39"/>
      <c r="CE49" s="39"/>
      <c r="CF49" s="5" t="s">
        <v>49</v>
      </c>
      <c r="CG49" s="39"/>
      <c r="CH49" s="39"/>
      <c r="CI49" s="39"/>
      <c r="CJ49" s="40"/>
    </row>
    <row r="50" spans="2:88" ht="21" customHeight="1">
      <c r="B50" s="41"/>
      <c r="C50" s="42"/>
      <c r="D50" s="42"/>
      <c r="E50" s="42"/>
      <c r="F50" s="43"/>
      <c r="G50" s="43"/>
      <c r="H50" s="42"/>
      <c r="I50" s="42"/>
      <c r="J50" s="13"/>
      <c r="K50" s="231"/>
      <c r="L50" s="42"/>
      <c r="M50" s="42"/>
      <c r="N50" s="42"/>
      <c r="O50" s="42"/>
      <c r="P50" s="85"/>
      <c r="Q50" s="13"/>
      <c r="V50" s="1"/>
      <c r="AJ50" s="41"/>
      <c r="AK50" s="42"/>
      <c r="AL50" s="85"/>
      <c r="AM50" s="13"/>
      <c r="AR50" s="2"/>
      <c r="AS50" s="231"/>
      <c r="AT50" s="42"/>
      <c r="AU50" s="42"/>
      <c r="AV50" s="85"/>
      <c r="AW50" s="13"/>
      <c r="BB50" s="1"/>
      <c r="BP50" s="41"/>
      <c r="BQ50" s="42"/>
      <c r="BR50" s="42"/>
      <c r="BS50" s="42"/>
      <c r="BT50" s="85"/>
      <c r="BU50" s="13"/>
      <c r="BZ50" s="2"/>
      <c r="CA50" s="231"/>
      <c r="CB50" s="42"/>
      <c r="CC50" s="42"/>
      <c r="CD50" s="90"/>
      <c r="CE50" s="43"/>
      <c r="CF50" s="42"/>
      <c r="CG50" s="42"/>
      <c r="CH50" s="42"/>
      <c r="CI50" s="42"/>
      <c r="CJ50" s="44"/>
    </row>
    <row r="51" spans="2:88" ht="21" customHeight="1">
      <c r="B51" s="50"/>
      <c r="C51" s="47"/>
      <c r="D51" s="42"/>
      <c r="E51" s="25"/>
      <c r="F51" s="46"/>
      <c r="G51" s="45"/>
      <c r="H51" s="273">
        <v>3</v>
      </c>
      <c r="I51" s="25">
        <v>148.962</v>
      </c>
      <c r="J51" s="16" t="s">
        <v>66</v>
      </c>
      <c r="K51" s="232"/>
      <c r="L51" s="42"/>
      <c r="M51" s="42"/>
      <c r="N51" s="42"/>
      <c r="O51" s="52"/>
      <c r="P51" s="85"/>
      <c r="Q51" s="13"/>
      <c r="V51" s="1"/>
      <c r="AJ51" s="275" t="s">
        <v>47</v>
      </c>
      <c r="AK51" s="49">
        <v>148.925</v>
      </c>
      <c r="AL51" s="86" t="s">
        <v>86</v>
      </c>
      <c r="AM51" s="228" t="s">
        <v>103</v>
      </c>
      <c r="AR51" s="2"/>
      <c r="AS51" s="232"/>
      <c r="AT51" s="274" t="s">
        <v>74</v>
      </c>
      <c r="AU51" s="49">
        <v>148.507</v>
      </c>
      <c r="AV51" s="86" t="s">
        <v>86</v>
      </c>
      <c r="AW51" s="228" t="s">
        <v>108</v>
      </c>
      <c r="BB51" s="1"/>
      <c r="BP51" s="275">
        <v>8</v>
      </c>
      <c r="BQ51" s="49">
        <v>148.459</v>
      </c>
      <c r="BR51" s="48">
        <v>42</v>
      </c>
      <c r="BS51" s="49">
        <f>BQ51+BR51*0.001</f>
        <v>148.501</v>
      </c>
      <c r="BT51" s="86" t="s">
        <v>86</v>
      </c>
      <c r="BU51" s="228" t="s">
        <v>88</v>
      </c>
      <c r="BZ51" s="2"/>
      <c r="CA51" s="232"/>
      <c r="CB51" s="273">
        <v>11</v>
      </c>
      <c r="CC51" s="25">
        <v>148.282</v>
      </c>
      <c r="CD51" s="91" t="s">
        <v>66</v>
      </c>
      <c r="CE51" s="45"/>
      <c r="CF51" s="42"/>
      <c r="CG51" s="42"/>
      <c r="CH51" s="42"/>
      <c r="CI51" s="42"/>
      <c r="CJ51" s="44"/>
    </row>
    <row r="52" spans="2:88" ht="21" customHeight="1">
      <c r="B52" s="271">
        <v>1</v>
      </c>
      <c r="C52" s="47">
        <v>148.995</v>
      </c>
      <c r="D52" s="48">
        <v>-51</v>
      </c>
      <c r="E52" s="49">
        <f>C52+D52*0.001</f>
        <v>148.94400000000002</v>
      </c>
      <c r="F52" s="46" t="s">
        <v>66</v>
      </c>
      <c r="G52" s="45"/>
      <c r="H52" s="42"/>
      <c r="I52" s="42"/>
      <c r="J52" s="13"/>
      <c r="K52" s="232"/>
      <c r="L52" s="273">
        <v>6</v>
      </c>
      <c r="M52" s="25">
        <v>148.88</v>
      </c>
      <c r="N52" s="48">
        <v>-42</v>
      </c>
      <c r="O52" s="49">
        <f>M52+N52*0.001</f>
        <v>148.838</v>
      </c>
      <c r="P52" s="86" t="s">
        <v>86</v>
      </c>
      <c r="Q52" s="228" t="s">
        <v>111</v>
      </c>
      <c r="V52" s="1"/>
      <c r="AJ52" s="41"/>
      <c r="AK52" s="42"/>
      <c r="AL52" s="85"/>
      <c r="AM52" s="13"/>
      <c r="AR52" s="2"/>
      <c r="AS52" s="232"/>
      <c r="AT52" s="42"/>
      <c r="AU52" s="42"/>
      <c r="AV52" s="85"/>
      <c r="AW52" s="13"/>
      <c r="BB52" s="1"/>
      <c r="BP52" s="41"/>
      <c r="BQ52" s="42"/>
      <c r="BR52" s="42"/>
      <c r="BS52" s="42"/>
      <c r="BT52" s="85"/>
      <c r="BU52" s="13"/>
      <c r="BZ52" s="2"/>
      <c r="CA52" s="232"/>
      <c r="CB52" s="42"/>
      <c r="CC52" s="42"/>
      <c r="CD52" s="90"/>
      <c r="CE52" s="45"/>
      <c r="CF52" s="42"/>
      <c r="CG52" s="42"/>
      <c r="CH52" s="42"/>
      <c r="CI52" s="42"/>
      <c r="CJ52" s="44"/>
    </row>
    <row r="53" spans="2:88" ht="21" customHeight="1">
      <c r="B53" s="51"/>
      <c r="C53" s="17"/>
      <c r="D53" s="42"/>
      <c r="E53" s="52"/>
      <c r="F53" s="46"/>
      <c r="G53" s="45"/>
      <c r="H53" s="273">
        <v>4</v>
      </c>
      <c r="I53" s="25">
        <v>148.941</v>
      </c>
      <c r="J53" s="16" t="s">
        <v>66</v>
      </c>
      <c r="K53" s="232"/>
      <c r="L53" s="42"/>
      <c r="M53" s="42"/>
      <c r="N53" s="42"/>
      <c r="O53" s="52"/>
      <c r="P53" s="85"/>
      <c r="Q53" s="13"/>
      <c r="V53" s="1"/>
      <c r="AJ53" s="275" t="s">
        <v>70</v>
      </c>
      <c r="AK53" s="49">
        <v>148.779</v>
      </c>
      <c r="AL53" s="86" t="s">
        <v>86</v>
      </c>
      <c r="AM53" s="228" t="s">
        <v>112</v>
      </c>
      <c r="AR53" s="2"/>
      <c r="AS53" s="232"/>
      <c r="AT53" s="274" t="s">
        <v>75</v>
      </c>
      <c r="AU53" s="49">
        <v>148.507</v>
      </c>
      <c r="AV53" s="86" t="s">
        <v>86</v>
      </c>
      <c r="AW53" s="228" t="s">
        <v>101</v>
      </c>
      <c r="BB53" s="1"/>
      <c r="BP53" s="276">
        <v>9</v>
      </c>
      <c r="BQ53" s="25">
        <v>148.43</v>
      </c>
      <c r="BR53" s="48">
        <v>51</v>
      </c>
      <c r="BS53" s="49">
        <f>BQ53+BR53*0.001</f>
        <v>148.481</v>
      </c>
      <c r="BT53" s="86" t="s">
        <v>86</v>
      </c>
      <c r="BU53" s="228" t="s">
        <v>110</v>
      </c>
      <c r="BZ53" s="2"/>
      <c r="CA53" s="232"/>
      <c r="CB53" s="273">
        <v>12</v>
      </c>
      <c r="CC53" s="25">
        <v>148.249</v>
      </c>
      <c r="CD53" s="91" t="s">
        <v>66</v>
      </c>
      <c r="CE53" s="45"/>
      <c r="CF53" s="277">
        <v>14</v>
      </c>
      <c r="CG53" s="47">
        <v>148.21</v>
      </c>
      <c r="CH53" s="48">
        <v>51</v>
      </c>
      <c r="CI53" s="49">
        <f>CG53+CH53*0.001</f>
        <v>148.261</v>
      </c>
      <c r="CJ53" s="23" t="s">
        <v>66</v>
      </c>
    </row>
    <row r="54" spans="2:88" ht="21" customHeight="1">
      <c r="B54" s="272">
        <v>2</v>
      </c>
      <c r="C54" s="25">
        <v>148.968</v>
      </c>
      <c r="D54" s="48">
        <v>-51</v>
      </c>
      <c r="E54" s="49">
        <f>C54+D54*0.001</f>
        <v>148.917</v>
      </c>
      <c r="F54" s="46" t="s">
        <v>66</v>
      </c>
      <c r="G54" s="45"/>
      <c r="H54" s="42"/>
      <c r="I54" s="42"/>
      <c r="J54" s="13"/>
      <c r="K54" s="232"/>
      <c r="L54" s="274">
        <v>7</v>
      </c>
      <c r="M54" s="49">
        <v>148.828</v>
      </c>
      <c r="N54" s="48">
        <v>-46</v>
      </c>
      <c r="O54" s="49">
        <f>M54+N54*0.001</f>
        <v>148.782</v>
      </c>
      <c r="P54" s="86" t="s">
        <v>86</v>
      </c>
      <c r="Q54" s="228" t="s">
        <v>85</v>
      </c>
      <c r="V54" s="1"/>
      <c r="AJ54" s="41"/>
      <c r="AK54" s="42"/>
      <c r="AL54" s="85"/>
      <c r="AM54" s="13"/>
      <c r="AR54" s="2"/>
      <c r="AS54" s="232"/>
      <c r="AT54" s="42"/>
      <c r="AU54" s="42"/>
      <c r="AV54" s="85"/>
      <c r="AW54" s="13"/>
      <c r="BB54" s="1"/>
      <c r="BP54" s="41"/>
      <c r="BQ54" s="42"/>
      <c r="BR54" s="42"/>
      <c r="BS54" s="42"/>
      <c r="BT54" s="85"/>
      <c r="BU54" s="13"/>
      <c r="BZ54" s="2"/>
      <c r="CA54" s="232"/>
      <c r="CB54" s="42"/>
      <c r="CC54" s="42"/>
      <c r="CD54" s="90"/>
      <c r="CE54" s="45"/>
      <c r="CF54" s="42"/>
      <c r="CG54" s="42"/>
      <c r="CH54" s="42"/>
      <c r="CI54" s="42"/>
      <c r="CJ54" s="44"/>
    </row>
    <row r="55" spans="2:88" ht="21" customHeight="1">
      <c r="B55" s="51"/>
      <c r="C55" s="17"/>
      <c r="D55" s="42"/>
      <c r="E55" s="52"/>
      <c r="F55" s="46"/>
      <c r="G55" s="45"/>
      <c r="H55" s="273">
        <v>5</v>
      </c>
      <c r="I55" s="25">
        <v>148.88</v>
      </c>
      <c r="J55" s="16" t="s">
        <v>66</v>
      </c>
      <c r="K55" s="232"/>
      <c r="L55" s="42"/>
      <c r="M55" s="42"/>
      <c r="N55" s="42"/>
      <c r="O55" s="52"/>
      <c r="P55" s="85"/>
      <c r="Q55" s="13"/>
      <c r="V55" s="1"/>
      <c r="AJ55" s="275" t="s">
        <v>71</v>
      </c>
      <c r="AK55" s="49">
        <v>148.779</v>
      </c>
      <c r="AL55" s="86" t="s">
        <v>86</v>
      </c>
      <c r="AM55" s="228" t="s">
        <v>100</v>
      </c>
      <c r="AR55" s="2"/>
      <c r="AS55" s="232"/>
      <c r="AT55" s="274" t="s">
        <v>76</v>
      </c>
      <c r="AU55" s="281">
        <v>148.303</v>
      </c>
      <c r="AV55" s="86" t="s">
        <v>86</v>
      </c>
      <c r="AW55" s="228" t="s">
        <v>102</v>
      </c>
      <c r="BB55" s="1"/>
      <c r="BP55" s="276">
        <v>10</v>
      </c>
      <c r="BQ55" s="25">
        <v>148.348</v>
      </c>
      <c r="BR55" s="48">
        <v>38</v>
      </c>
      <c r="BS55" s="49">
        <f>BQ55+BR55*0.001</f>
        <v>148.38600000000002</v>
      </c>
      <c r="BT55" s="86" t="s">
        <v>86</v>
      </c>
      <c r="BU55" s="228" t="s">
        <v>109</v>
      </c>
      <c r="BZ55" s="2"/>
      <c r="CA55" s="232"/>
      <c r="CB55" s="273">
        <v>13</v>
      </c>
      <c r="CC55" s="25">
        <v>148.243</v>
      </c>
      <c r="CD55" s="91" t="s">
        <v>66</v>
      </c>
      <c r="CE55" s="45"/>
      <c r="CF55" s="42"/>
      <c r="CG55" s="42"/>
      <c r="CH55" s="42"/>
      <c r="CI55" s="42"/>
      <c r="CJ55" s="44"/>
    </row>
    <row r="56" spans="2:88" ht="21" customHeight="1" thickBot="1">
      <c r="B56" s="53"/>
      <c r="C56" s="54"/>
      <c r="D56" s="55"/>
      <c r="E56" s="55"/>
      <c r="F56" s="56"/>
      <c r="G56" s="57"/>
      <c r="H56" s="58"/>
      <c r="I56" s="54"/>
      <c r="J56" s="229"/>
      <c r="K56" s="233"/>
      <c r="L56" s="58"/>
      <c r="M56" s="54"/>
      <c r="N56" s="55"/>
      <c r="O56" s="55"/>
      <c r="P56" s="87"/>
      <c r="Q56" s="83"/>
      <c r="R56" s="79"/>
      <c r="S56" s="79"/>
      <c r="T56" s="79"/>
      <c r="U56" s="79"/>
      <c r="V56" s="80"/>
      <c r="AD56" s="116"/>
      <c r="AE56" s="117"/>
      <c r="AJ56" s="53"/>
      <c r="AK56" s="54"/>
      <c r="AL56" s="87"/>
      <c r="AM56" s="83"/>
      <c r="AN56" s="79"/>
      <c r="AO56" s="79"/>
      <c r="AP56" s="79"/>
      <c r="AQ56" s="79"/>
      <c r="AR56" s="79"/>
      <c r="AS56" s="233"/>
      <c r="AT56" s="58"/>
      <c r="AU56" s="54"/>
      <c r="AV56" s="87"/>
      <c r="AW56" s="83"/>
      <c r="AX56" s="79"/>
      <c r="AY56" s="79"/>
      <c r="AZ56" s="79"/>
      <c r="BA56" s="79"/>
      <c r="BB56" s="80"/>
      <c r="BG56" s="116"/>
      <c r="BH56" s="117"/>
      <c r="BP56" s="53"/>
      <c r="BQ56" s="54"/>
      <c r="BR56" s="55"/>
      <c r="BS56" s="55"/>
      <c r="BT56" s="87"/>
      <c r="BU56" s="83"/>
      <c r="BV56" s="79"/>
      <c r="BW56" s="79"/>
      <c r="BX56" s="79"/>
      <c r="BY56" s="79"/>
      <c r="BZ56" s="79"/>
      <c r="CA56" s="233"/>
      <c r="CB56" s="58"/>
      <c r="CC56" s="54"/>
      <c r="CD56" s="92"/>
      <c r="CE56" s="57"/>
      <c r="CF56" s="58"/>
      <c r="CG56" s="54"/>
      <c r="CH56" s="55"/>
      <c r="CI56" s="55"/>
      <c r="CJ56" s="59"/>
    </row>
  </sheetData>
  <sheetProtection password="E9A7" sheet="1" objects="1" scenarios="1"/>
  <mergeCells count="18">
    <mergeCell ref="BW48:BX48"/>
    <mergeCell ref="B2:L2"/>
    <mergeCell ref="V2:Y2"/>
    <mergeCell ref="V4:Y4"/>
    <mergeCell ref="BN4:BQ4"/>
    <mergeCell ref="AY48:AZ48"/>
    <mergeCell ref="AO48:AP48"/>
    <mergeCell ref="O26:O27"/>
    <mergeCell ref="T30:T31"/>
    <mergeCell ref="S48:T48"/>
    <mergeCell ref="BZ2:CJ2"/>
    <mergeCell ref="BN2:BQ2"/>
    <mergeCell ref="R3:S3"/>
    <mergeCell ref="BT3:BU3"/>
    <mergeCell ref="V3:Y3"/>
    <mergeCell ref="BN3:BQ3"/>
    <mergeCell ref="BJ3:BK3"/>
    <mergeCell ref="AB3:AC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CI10:CI11 L29" numberStoredAsText="1"/>
  </ignoredErrors>
  <drawing r:id="rId3"/>
  <legacyDrawing r:id="rId2"/>
  <oleObjects>
    <oleObject progId="Paint.Picture" shapeId="123993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16"/>
      <c r="AE1" s="11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16"/>
      <c r="BH1" s="11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306" t="s">
        <v>48</v>
      </c>
      <c r="C2" s="307"/>
      <c r="D2" s="307"/>
      <c r="E2" s="307"/>
      <c r="F2" s="307"/>
      <c r="G2" s="307"/>
      <c r="H2" s="307"/>
      <c r="I2" s="307"/>
      <c r="J2" s="307"/>
      <c r="K2" s="307"/>
      <c r="L2" s="308"/>
      <c r="R2" s="113"/>
      <c r="S2" s="114"/>
      <c r="T2" s="114"/>
      <c r="U2" s="114"/>
      <c r="V2" s="309" t="s">
        <v>32</v>
      </c>
      <c r="W2" s="309"/>
      <c r="X2" s="309"/>
      <c r="Y2" s="309"/>
      <c r="Z2" s="114"/>
      <c r="AA2" s="114"/>
      <c r="AB2" s="114"/>
      <c r="AC2" s="115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113"/>
      <c r="BK2" s="114"/>
      <c r="BL2" s="114"/>
      <c r="BM2" s="114"/>
      <c r="BN2" s="309" t="s">
        <v>32</v>
      </c>
      <c r="BO2" s="309"/>
      <c r="BP2" s="309"/>
      <c r="BQ2" s="309"/>
      <c r="BR2" s="114"/>
      <c r="BS2" s="114"/>
      <c r="BT2" s="114"/>
      <c r="BU2" s="115"/>
      <c r="BY2" s="27"/>
      <c r="BZ2" s="306" t="s">
        <v>50</v>
      </c>
      <c r="CA2" s="307"/>
      <c r="CB2" s="307"/>
      <c r="CC2" s="307"/>
      <c r="CD2" s="307"/>
      <c r="CE2" s="307"/>
      <c r="CF2" s="307"/>
      <c r="CG2" s="307"/>
      <c r="CH2" s="307"/>
      <c r="CI2" s="307"/>
      <c r="CJ2" s="308"/>
    </row>
    <row r="3" spans="18:77" ht="21" customHeight="1" thickBot="1" thickTop="1">
      <c r="R3" s="310" t="s">
        <v>0</v>
      </c>
      <c r="S3" s="311"/>
      <c r="T3" s="121"/>
      <c r="U3" s="122"/>
      <c r="V3" s="312" t="s">
        <v>53</v>
      </c>
      <c r="W3" s="314"/>
      <c r="X3" s="314"/>
      <c r="Y3" s="314"/>
      <c r="Z3" s="244"/>
      <c r="AA3" s="122"/>
      <c r="AB3" s="318" t="s">
        <v>1</v>
      </c>
      <c r="AC3" s="31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16" t="s">
        <v>1</v>
      </c>
      <c r="BK3" s="317"/>
      <c r="BL3" s="121"/>
      <c r="BM3" s="122"/>
      <c r="BN3" s="314" t="s">
        <v>53</v>
      </c>
      <c r="BO3" s="314"/>
      <c r="BP3" s="314"/>
      <c r="BQ3" s="315"/>
      <c r="BR3" s="121"/>
      <c r="BS3" s="122"/>
      <c r="BT3" s="312" t="s">
        <v>0</v>
      </c>
      <c r="BU3" s="313"/>
      <c r="BY3" s="27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6"/>
      <c r="U4" s="6"/>
      <c r="V4" s="321" t="s">
        <v>123</v>
      </c>
      <c r="W4" s="321"/>
      <c r="X4" s="321"/>
      <c r="Y4" s="321"/>
      <c r="Z4" s="6"/>
      <c r="AA4" s="6"/>
      <c r="AB4" s="6"/>
      <c r="AC4" s="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28" t="s">
        <v>84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8"/>
      <c r="BK4" s="6"/>
      <c r="BL4" s="6"/>
      <c r="BM4" s="6"/>
      <c r="BN4" s="321" t="s">
        <v>123</v>
      </c>
      <c r="BO4" s="321"/>
      <c r="BP4" s="321"/>
      <c r="BQ4" s="321"/>
      <c r="BR4" s="6"/>
      <c r="BS4" s="6"/>
      <c r="BT4" s="9"/>
      <c r="BU4" s="7"/>
      <c r="BY4" s="27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1"/>
    </row>
    <row r="5" spans="2:88" ht="21" customHeight="1">
      <c r="B5" s="63"/>
      <c r="C5" s="64" t="s">
        <v>15</v>
      </c>
      <c r="D5" s="82"/>
      <c r="E5" s="66"/>
      <c r="F5" s="66"/>
      <c r="G5" s="66"/>
      <c r="H5" s="66"/>
      <c r="I5" s="66"/>
      <c r="J5" s="62"/>
      <c r="L5" s="70"/>
      <c r="R5" s="21"/>
      <c r="S5" s="15"/>
      <c r="T5" s="2"/>
      <c r="U5" s="123"/>
      <c r="V5" s="13"/>
      <c r="W5" s="14"/>
      <c r="X5" s="10"/>
      <c r="Y5" s="325"/>
      <c r="Z5" s="2"/>
      <c r="AA5" s="123"/>
      <c r="AB5" s="240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01"/>
      <c r="BK5" s="46"/>
      <c r="BL5" s="2"/>
      <c r="BM5" s="123"/>
      <c r="BN5" s="10"/>
      <c r="BO5" s="14"/>
      <c r="BP5" s="10"/>
      <c r="BQ5" s="243"/>
      <c r="BR5" s="247"/>
      <c r="BS5" s="123"/>
      <c r="BT5" s="10"/>
      <c r="BU5" s="93"/>
      <c r="BY5" s="27"/>
      <c r="BZ5" s="63"/>
      <c r="CA5" s="64" t="s">
        <v>15</v>
      </c>
      <c r="CB5" s="82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11</v>
      </c>
      <c r="D6" s="82"/>
      <c r="E6" s="66"/>
      <c r="F6" s="66"/>
      <c r="G6" s="67" t="s">
        <v>97</v>
      </c>
      <c r="H6" s="66"/>
      <c r="I6" s="66"/>
      <c r="J6" s="62"/>
      <c r="K6" s="69" t="s">
        <v>99</v>
      </c>
      <c r="L6" s="70"/>
      <c r="R6" s="21"/>
      <c r="S6" s="15"/>
      <c r="U6" s="123"/>
      <c r="V6" s="13"/>
      <c r="W6" s="14"/>
      <c r="X6" s="10"/>
      <c r="Y6" s="15"/>
      <c r="Z6" s="2"/>
      <c r="AA6" s="123"/>
      <c r="AB6" s="211" t="s">
        <v>45</v>
      </c>
      <c r="AC6" s="250">
        <v>149.058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9" t="s">
        <v>124</v>
      </c>
      <c r="AS6" s="19" t="s">
        <v>2</v>
      </c>
      <c r="AT6" s="290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20" t="s">
        <v>125</v>
      </c>
      <c r="BK6" s="251">
        <v>148.206</v>
      </c>
      <c r="BM6" s="123"/>
      <c r="BN6" s="13"/>
      <c r="BO6" s="14"/>
      <c r="BP6" s="13"/>
      <c r="BQ6" s="241"/>
      <c r="BR6" s="239"/>
      <c r="BS6" s="123"/>
      <c r="BT6" s="10"/>
      <c r="BU6" s="93"/>
      <c r="BY6" s="27"/>
      <c r="BZ6" s="63"/>
      <c r="CA6" s="64" t="s">
        <v>11</v>
      </c>
      <c r="CB6" s="82"/>
      <c r="CC6" s="66"/>
      <c r="CD6" s="66"/>
      <c r="CE6" s="67" t="s">
        <v>97</v>
      </c>
      <c r="CF6" s="66"/>
      <c r="CG6" s="66"/>
      <c r="CH6" s="62"/>
      <c r="CI6" s="69" t="s">
        <v>99</v>
      </c>
      <c r="CJ6" s="70"/>
    </row>
    <row r="7" spans="2:88" ht="21" customHeight="1">
      <c r="B7" s="63"/>
      <c r="C7" s="64" t="s">
        <v>12</v>
      </c>
      <c r="D7" s="82"/>
      <c r="E7" s="66"/>
      <c r="F7" s="66"/>
      <c r="G7" s="68" t="s">
        <v>98</v>
      </c>
      <c r="H7" s="66"/>
      <c r="I7" s="66"/>
      <c r="J7" s="82"/>
      <c r="K7" s="82"/>
      <c r="L7" s="106"/>
      <c r="R7" s="76" t="s">
        <v>26</v>
      </c>
      <c r="S7" s="249">
        <v>149.975</v>
      </c>
      <c r="U7" s="123"/>
      <c r="V7" s="13"/>
      <c r="W7" s="14"/>
      <c r="X7" s="213" t="s">
        <v>56</v>
      </c>
      <c r="Y7" s="210">
        <v>148.882</v>
      </c>
      <c r="Z7" s="2"/>
      <c r="AA7" s="123"/>
      <c r="AB7" s="82"/>
      <c r="AC7" s="2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B7" s="27"/>
      <c r="BC7" s="27"/>
      <c r="BD7" s="27"/>
      <c r="BE7" s="27"/>
      <c r="BF7" s="27"/>
      <c r="BG7" s="27"/>
      <c r="BJ7" s="101"/>
      <c r="BK7" s="46"/>
      <c r="BM7" s="123"/>
      <c r="BN7" s="13"/>
      <c r="BO7" s="14"/>
      <c r="BP7" s="213" t="s">
        <v>60</v>
      </c>
      <c r="BQ7" s="242">
        <v>148.312</v>
      </c>
      <c r="BR7" s="239"/>
      <c r="BS7" s="123"/>
      <c r="BT7" s="94" t="s">
        <v>46</v>
      </c>
      <c r="BU7" s="214">
        <v>147.25</v>
      </c>
      <c r="BY7" s="27"/>
      <c r="BZ7" s="63"/>
      <c r="CA7" s="64" t="s">
        <v>12</v>
      </c>
      <c r="CC7" s="66"/>
      <c r="CD7" s="66"/>
      <c r="CE7" s="68" t="s">
        <v>98</v>
      </c>
      <c r="CF7" s="66"/>
      <c r="CG7" s="66"/>
      <c r="CI7" s="18"/>
      <c r="CJ7" s="106"/>
    </row>
    <row r="8" spans="2:88" ht="21" customHeight="1">
      <c r="B8" s="65"/>
      <c r="C8" s="12"/>
      <c r="D8" s="12"/>
      <c r="E8" s="12"/>
      <c r="F8" s="12"/>
      <c r="G8" s="12"/>
      <c r="H8" s="12"/>
      <c r="I8" s="12"/>
      <c r="J8" s="12"/>
      <c r="K8" s="12"/>
      <c r="L8" s="71"/>
      <c r="R8" s="21"/>
      <c r="S8" s="15"/>
      <c r="U8" s="123"/>
      <c r="V8" s="212" t="s">
        <v>55</v>
      </c>
      <c r="W8" s="209">
        <v>148.903</v>
      </c>
      <c r="X8" s="10"/>
      <c r="Y8" s="15"/>
      <c r="AA8" s="123"/>
      <c r="AB8" s="211" t="s">
        <v>4</v>
      </c>
      <c r="AC8" s="250">
        <v>149.035</v>
      </c>
      <c r="AD8" s="27"/>
      <c r="AE8" s="27"/>
      <c r="AF8" s="27"/>
      <c r="AG8" s="27"/>
      <c r="AH8" s="27"/>
      <c r="AI8" s="27"/>
      <c r="AJ8" s="27"/>
      <c r="AL8" s="27"/>
      <c r="AM8" s="27"/>
      <c r="AN8" s="27"/>
      <c r="AO8" s="27"/>
      <c r="AP8" s="27"/>
      <c r="AQ8" s="27"/>
      <c r="AR8" s="27"/>
      <c r="AS8" s="24" t="s">
        <v>126</v>
      </c>
      <c r="AT8" s="27"/>
      <c r="AU8" s="27"/>
      <c r="AV8" s="27"/>
      <c r="AW8" s="27"/>
      <c r="AX8" s="27"/>
      <c r="AY8" s="27"/>
      <c r="AZ8" s="27"/>
      <c r="BB8" s="27"/>
      <c r="BC8" s="27"/>
      <c r="BD8" s="27"/>
      <c r="BE8" s="27"/>
      <c r="BF8" s="27"/>
      <c r="BG8" s="27"/>
      <c r="BJ8" s="20" t="s">
        <v>127</v>
      </c>
      <c r="BK8" s="251">
        <v>148.115</v>
      </c>
      <c r="BM8" s="123"/>
      <c r="BN8" s="212" t="s">
        <v>64</v>
      </c>
      <c r="BO8" s="209">
        <v>148.272</v>
      </c>
      <c r="BP8" s="13"/>
      <c r="BQ8" s="241"/>
      <c r="BR8" s="239"/>
      <c r="BS8" s="123"/>
      <c r="BT8" s="10"/>
      <c r="BU8" s="93"/>
      <c r="BY8" s="27"/>
      <c r="BZ8" s="65"/>
      <c r="CA8" s="12"/>
      <c r="CB8" s="12"/>
      <c r="CC8" s="12"/>
      <c r="CD8" s="12"/>
      <c r="CE8" s="12"/>
      <c r="CF8" s="12"/>
      <c r="CG8" s="12"/>
      <c r="CH8" s="12"/>
      <c r="CI8" s="12"/>
      <c r="CJ8" s="71"/>
    </row>
    <row r="9" spans="2:88" ht="21" customHeight="1">
      <c r="B9" s="107"/>
      <c r="C9" s="82"/>
      <c r="D9" s="82"/>
      <c r="E9" s="82"/>
      <c r="F9" s="82"/>
      <c r="G9" s="82"/>
      <c r="H9" s="82"/>
      <c r="I9" s="82"/>
      <c r="J9" s="82"/>
      <c r="K9" s="82"/>
      <c r="L9" s="106"/>
      <c r="R9" s="22" t="s">
        <v>20</v>
      </c>
      <c r="S9" s="77">
        <v>149.23</v>
      </c>
      <c r="U9" s="123"/>
      <c r="V9" s="13"/>
      <c r="W9" s="14"/>
      <c r="X9" s="213" t="s">
        <v>58</v>
      </c>
      <c r="Y9" s="210">
        <v>148.882</v>
      </c>
      <c r="AA9" s="123"/>
      <c r="AB9" s="82"/>
      <c r="AC9" s="23"/>
      <c r="AD9" s="27"/>
      <c r="AE9" s="27"/>
      <c r="AF9" s="27"/>
      <c r="AG9" s="27"/>
      <c r="AH9" s="27"/>
      <c r="AI9" s="27"/>
      <c r="AJ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B9" s="27"/>
      <c r="BC9" s="27"/>
      <c r="BD9" s="27"/>
      <c r="BE9" s="27"/>
      <c r="BF9" s="27"/>
      <c r="BG9" s="27"/>
      <c r="BJ9" s="101"/>
      <c r="BK9" s="46"/>
      <c r="BM9" s="123"/>
      <c r="BN9" s="10"/>
      <c r="BO9" s="102"/>
      <c r="BP9" s="213" t="s">
        <v>62</v>
      </c>
      <c r="BQ9" s="242">
        <v>148.352</v>
      </c>
      <c r="BR9" s="239"/>
      <c r="BS9" s="123"/>
      <c r="BT9" s="26" t="s">
        <v>21</v>
      </c>
      <c r="BU9" s="215">
        <v>147.962</v>
      </c>
      <c r="BY9" s="27"/>
      <c r="BZ9" s="107"/>
      <c r="CA9" s="82"/>
      <c r="CB9" s="82"/>
      <c r="CC9" s="82"/>
      <c r="CD9" s="82"/>
      <c r="CE9" s="82"/>
      <c r="CF9" s="82"/>
      <c r="CG9" s="82"/>
      <c r="CH9" s="82"/>
      <c r="CI9" s="82"/>
      <c r="CJ9" s="106"/>
    </row>
    <row r="10" spans="2:88" ht="21" customHeight="1">
      <c r="B10" s="63"/>
      <c r="C10" s="108" t="s">
        <v>22</v>
      </c>
      <c r="D10" s="82"/>
      <c r="E10" s="82"/>
      <c r="F10" s="62"/>
      <c r="G10" s="119" t="s">
        <v>90</v>
      </c>
      <c r="H10" s="82"/>
      <c r="I10" s="82"/>
      <c r="J10" s="61" t="s">
        <v>23</v>
      </c>
      <c r="K10" s="109">
        <v>90</v>
      </c>
      <c r="L10" s="70"/>
      <c r="R10" s="237"/>
      <c r="S10" s="238"/>
      <c r="U10" s="123"/>
      <c r="V10" s="13"/>
      <c r="W10" s="14"/>
      <c r="X10" s="10"/>
      <c r="Y10" s="15"/>
      <c r="AA10" s="123"/>
      <c r="AB10" s="211" t="s">
        <v>52</v>
      </c>
      <c r="AC10" s="250">
        <v>148.974</v>
      </c>
      <c r="AD10" s="27"/>
      <c r="AE10" s="27"/>
      <c r="AF10" s="27"/>
      <c r="AG10" s="27"/>
      <c r="AH10" s="27"/>
      <c r="AI10" s="27"/>
      <c r="AJ10" s="27"/>
      <c r="AL10" s="27"/>
      <c r="AM10" s="27"/>
      <c r="AN10" s="27"/>
      <c r="AO10" s="27"/>
      <c r="AP10" s="27"/>
      <c r="AQ10" s="27"/>
      <c r="AR10" s="27"/>
      <c r="AS10" s="224" t="s">
        <v>34</v>
      </c>
      <c r="AT10" s="27"/>
      <c r="AU10" s="27"/>
      <c r="AV10" s="27"/>
      <c r="AW10" s="27"/>
      <c r="AX10" s="27"/>
      <c r="AY10" s="27"/>
      <c r="AZ10" s="27"/>
      <c r="BB10" s="27"/>
      <c r="BC10" s="27"/>
      <c r="BD10" s="27"/>
      <c r="BE10" s="27"/>
      <c r="BF10" s="27"/>
      <c r="BG10" s="27"/>
      <c r="BJ10" s="20" t="s">
        <v>128</v>
      </c>
      <c r="BK10" s="251">
        <v>148.09</v>
      </c>
      <c r="BM10" s="123"/>
      <c r="BN10" s="13"/>
      <c r="BO10" s="14"/>
      <c r="BP10" s="10"/>
      <c r="BQ10" s="243"/>
      <c r="BR10" s="239"/>
      <c r="BS10" s="123"/>
      <c r="BT10" s="62"/>
      <c r="BU10" s="245"/>
      <c r="BY10" s="27"/>
      <c r="BZ10" s="63"/>
      <c r="CA10" s="108" t="s">
        <v>22</v>
      </c>
      <c r="CB10" s="82"/>
      <c r="CC10" s="82"/>
      <c r="CD10" s="62"/>
      <c r="CE10" s="119" t="s">
        <v>90</v>
      </c>
      <c r="CF10" s="82"/>
      <c r="CG10" s="82"/>
      <c r="CH10" s="61" t="s">
        <v>23</v>
      </c>
      <c r="CI10" s="109">
        <v>90</v>
      </c>
      <c r="CJ10" s="70"/>
    </row>
    <row r="11" spans="2:88" ht="21" customHeight="1" thickBot="1">
      <c r="B11" s="63"/>
      <c r="C11" s="108" t="s">
        <v>25</v>
      </c>
      <c r="D11" s="82"/>
      <c r="E11" s="82"/>
      <c r="F11" s="62"/>
      <c r="G11" s="119" t="s">
        <v>93</v>
      </c>
      <c r="H11" s="82"/>
      <c r="I11" s="16"/>
      <c r="J11" s="61" t="s">
        <v>24</v>
      </c>
      <c r="K11" s="270">
        <v>30</v>
      </c>
      <c r="L11" s="70"/>
      <c r="R11" s="95"/>
      <c r="S11" s="96"/>
      <c r="T11" s="124"/>
      <c r="U11" s="125"/>
      <c r="V11" s="97"/>
      <c r="W11" s="98"/>
      <c r="X11" s="97"/>
      <c r="Y11" s="96"/>
      <c r="Z11" s="79"/>
      <c r="AA11" s="125"/>
      <c r="AB11" s="83"/>
      <c r="AC11" s="5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0" t="s">
        <v>35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J11" s="99"/>
      <c r="BK11" s="56"/>
      <c r="BL11" s="124"/>
      <c r="BM11" s="125"/>
      <c r="BN11" s="97"/>
      <c r="BO11" s="98"/>
      <c r="BP11" s="97"/>
      <c r="BQ11" s="246"/>
      <c r="BR11" s="124"/>
      <c r="BS11" s="125"/>
      <c r="BT11" s="103"/>
      <c r="BU11" s="104"/>
      <c r="BY11" s="27"/>
      <c r="BZ11" s="63"/>
      <c r="CA11" s="108" t="s">
        <v>25</v>
      </c>
      <c r="CB11" s="82"/>
      <c r="CC11" s="82"/>
      <c r="CD11" s="62"/>
      <c r="CE11" s="119" t="s">
        <v>93</v>
      </c>
      <c r="CF11" s="82"/>
      <c r="CG11" s="16"/>
      <c r="CH11" s="61" t="s">
        <v>24</v>
      </c>
      <c r="CI11" s="270">
        <v>30</v>
      </c>
      <c r="CJ11" s="70"/>
    </row>
    <row r="12" spans="2:88" ht="21" customHeight="1" thickBot="1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P12" s="2"/>
      <c r="Q12" s="2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36</v>
      </c>
      <c r="AT12" s="27"/>
      <c r="AU12" s="27"/>
      <c r="AV12" s="27"/>
      <c r="AW12" s="27"/>
      <c r="AX12" s="27"/>
      <c r="AY12" s="27"/>
      <c r="BY12" s="27"/>
      <c r="BZ12" s="110"/>
      <c r="CA12" s="111"/>
      <c r="CB12" s="111"/>
      <c r="CC12" s="111"/>
      <c r="CD12" s="111"/>
      <c r="CE12" s="111"/>
      <c r="CF12" s="111"/>
      <c r="CG12" s="111"/>
      <c r="CH12" s="111"/>
      <c r="CI12" s="111"/>
      <c r="CJ12" s="112"/>
    </row>
    <row r="13" spans="30:8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T13" s="27"/>
      <c r="AU13" s="27"/>
      <c r="AV13" s="27"/>
      <c r="AW13" s="27"/>
      <c r="AX13" s="27"/>
      <c r="AY13" s="27"/>
      <c r="AZ13" s="27"/>
      <c r="BD13" s="27"/>
      <c r="BF13" s="27"/>
      <c r="BG13" s="27"/>
      <c r="BY13" s="27"/>
      <c r="BZ13" s="2"/>
      <c r="CA13" s="2"/>
      <c r="CB13" s="2"/>
      <c r="CC13" s="2"/>
      <c r="CD13" s="2"/>
      <c r="CF13" s="2"/>
      <c r="CH13" s="2"/>
      <c r="CI13" s="2"/>
    </row>
    <row r="14" ht="18" customHeight="1"/>
    <row r="15" ht="18" customHeight="1"/>
    <row r="16" ht="18" customHeight="1"/>
    <row r="17" ht="18" customHeight="1"/>
    <row r="18" ht="18" customHeight="1"/>
    <row r="19" spans="3:85" ht="18" customHeight="1">
      <c r="C19" s="2"/>
      <c r="E19" s="27"/>
      <c r="G19" s="226"/>
      <c r="M19" s="27"/>
      <c r="N19" s="27"/>
      <c r="P19" s="27"/>
      <c r="AA19" s="28"/>
      <c r="AD19" s="27"/>
      <c r="AE19" s="27"/>
      <c r="AF19" s="27"/>
      <c r="AG19" s="27"/>
      <c r="AH19" s="27"/>
      <c r="AI19" s="27"/>
      <c r="AJ19" s="27"/>
      <c r="AZ19" s="27"/>
      <c r="BA19" s="27"/>
      <c r="BB19" s="27"/>
      <c r="BC19" s="27"/>
      <c r="BD19" s="27"/>
      <c r="BE19" s="27"/>
      <c r="BF19" s="27"/>
      <c r="BG19" s="27"/>
      <c r="BN19" s="27"/>
      <c r="BP19" s="27"/>
      <c r="BQ19" s="27"/>
      <c r="BR19" s="27"/>
      <c r="BS19" s="27"/>
      <c r="CC19" s="27"/>
      <c r="CG19" s="226"/>
    </row>
    <row r="20" spans="3:85" ht="18" customHeight="1">
      <c r="C20" s="2"/>
      <c r="E20" s="27"/>
      <c r="G20" s="27"/>
      <c r="O20" s="27"/>
      <c r="AD20" s="27"/>
      <c r="AF20" s="27"/>
      <c r="AG20" s="27"/>
      <c r="AH20" s="27"/>
      <c r="AI20" s="27"/>
      <c r="AZ20" s="27"/>
      <c r="BA20" s="27"/>
      <c r="BB20" s="27"/>
      <c r="BC20" s="27"/>
      <c r="BD20" s="27"/>
      <c r="BE20" s="27"/>
      <c r="BF20" s="27"/>
      <c r="BG20" s="27"/>
      <c r="BO20" s="27"/>
      <c r="BS20" s="27"/>
      <c r="BT20" s="27"/>
      <c r="CC20" s="27"/>
      <c r="CG20" s="27"/>
    </row>
    <row r="21" spans="1:89" ht="18" customHeight="1">
      <c r="A21" s="31"/>
      <c r="E21" s="27"/>
      <c r="G21" s="28"/>
      <c r="J21" s="27"/>
      <c r="L21" s="27"/>
      <c r="N21" s="27"/>
      <c r="O21" s="27"/>
      <c r="P21" s="27"/>
      <c r="Q21" s="27"/>
      <c r="R21" s="27"/>
      <c r="S21" s="27"/>
      <c r="U21" s="27"/>
      <c r="V21" s="27"/>
      <c r="Y21" s="27"/>
      <c r="AA21" s="30"/>
      <c r="AD21" s="27"/>
      <c r="AE21" s="27"/>
      <c r="AF21" s="27"/>
      <c r="AG21" s="27"/>
      <c r="AH21" s="27"/>
      <c r="AI21" s="27"/>
      <c r="AJ21" s="27"/>
      <c r="AK21" s="27"/>
      <c r="AS21" s="28"/>
      <c r="AZ21" s="27"/>
      <c r="BA21" s="27"/>
      <c r="BB21" s="27"/>
      <c r="BC21" s="27"/>
      <c r="BD21" s="27"/>
      <c r="BE21" s="27"/>
      <c r="BF21" s="27"/>
      <c r="BG21" s="27"/>
      <c r="BN21" s="27"/>
      <c r="BO21" s="27"/>
      <c r="BP21" s="27"/>
      <c r="BR21" s="27"/>
      <c r="CB21" s="284" t="s">
        <v>125</v>
      </c>
      <c r="CE21" s="27"/>
      <c r="CG21" s="28"/>
      <c r="CK21" s="31"/>
    </row>
    <row r="22" spans="1:87" ht="18" customHeight="1">
      <c r="A22" s="31"/>
      <c r="G22" s="326" t="s">
        <v>4</v>
      </c>
      <c r="M22" s="27"/>
      <c r="N22" s="27"/>
      <c r="P22" s="206" t="s">
        <v>55</v>
      </c>
      <c r="AA22" s="30"/>
      <c r="AD22" s="27"/>
      <c r="AE22" s="27"/>
      <c r="AF22" s="27"/>
      <c r="AG22" s="27"/>
      <c r="AH22" s="27"/>
      <c r="AI22" s="27"/>
      <c r="AJ22" s="27"/>
      <c r="AK22" s="27"/>
      <c r="AL22" s="27"/>
      <c r="AZ22" s="27"/>
      <c r="BA22" s="27"/>
      <c r="BB22" s="27"/>
      <c r="BC22" s="27"/>
      <c r="BD22" s="27"/>
      <c r="BE22" s="27"/>
      <c r="BF22" s="27"/>
      <c r="BG22" s="27"/>
      <c r="BQ22" s="27"/>
      <c r="BS22" s="27"/>
      <c r="BT22" s="27"/>
      <c r="BU22" s="27"/>
      <c r="CF22" s="326" t="s">
        <v>128</v>
      </c>
      <c r="CG22" s="28"/>
      <c r="CI22" s="327" t="s">
        <v>21</v>
      </c>
    </row>
    <row r="23" spans="1:89" ht="18" customHeight="1">
      <c r="A23" s="31"/>
      <c r="G23" s="27"/>
      <c r="J23" s="225">
        <v>1</v>
      </c>
      <c r="AA23" s="30"/>
      <c r="AD23" s="27"/>
      <c r="AE23" s="27"/>
      <c r="AF23" s="27"/>
      <c r="AG23" s="27"/>
      <c r="AH23" s="27"/>
      <c r="AI23" s="27"/>
      <c r="AJ23" s="27"/>
      <c r="AK23" s="27"/>
      <c r="AL23" s="27"/>
      <c r="AZ23" s="27"/>
      <c r="BA23" s="27"/>
      <c r="BB23" s="27"/>
      <c r="BC23" s="27"/>
      <c r="BD23" s="27"/>
      <c r="BE23" s="27"/>
      <c r="BF23" s="27"/>
      <c r="BG23" s="27"/>
      <c r="CB23" s="225">
        <v>7</v>
      </c>
      <c r="CG23" s="27"/>
      <c r="CK23" s="31"/>
    </row>
    <row r="24" spans="2:88" ht="18" customHeight="1">
      <c r="B24" s="31"/>
      <c r="G24" s="27"/>
      <c r="I24" s="27"/>
      <c r="J24" s="27"/>
      <c r="K24" s="27"/>
      <c r="L24" s="27"/>
      <c r="M24" s="27"/>
      <c r="N24" s="27"/>
      <c r="R24" s="27"/>
      <c r="U24" s="27"/>
      <c r="Y24" s="27"/>
      <c r="AA24" s="30"/>
      <c r="AD24" s="27"/>
      <c r="AE24" s="27"/>
      <c r="AF24" s="27"/>
      <c r="AG24" s="27"/>
      <c r="AH24" s="27"/>
      <c r="AI24" s="27"/>
      <c r="AJ24" s="27"/>
      <c r="AK24" s="27"/>
      <c r="AL24" s="27"/>
      <c r="AS24" s="28"/>
      <c r="AZ24" s="27"/>
      <c r="BA24" s="27"/>
      <c r="BB24" s="27"/>
      <c r="BC24" s="27"/>
      <c r="BD24" s="278"/>
      <c r="BE24" s="27"/>
      <c r="BF24" s="27"/>
      <c r="BG24" s="27"/>
      <c r="BN24" s="27"/>
      <c r="BO24" s="27"/>
      <c r="BP24" s="27"/>
      <c r="BQ24" s="27"/>
      <c r="BS24" s="27"/>
      <c r="BT24" s="27"/>
      <c r="BU24" s="27"/>
      <c r="BV24" s="27"/>
      <c r="BW24" s="27"/>
      <c r="BY24" s="27"/>
      <c r="BZ24" s="27"/>
      <c r="CA24" s="27"/>
      <c r="CB24" s="27"/>
      <c r="CG24" s="27"/>
      <c r="CJ24" s="31"/>
    </row>
    <row r="25" spans="7:85" ht="18" customHeight="1">
      <c r="G25" s="27"/>
      <c r="S25" s="217" t="s">
        <v>56</v>
      </c>
      <c r="AA25" s="30"/>
      <c r="AD25" s="27"/>
      <c r="AE25" s="27"/>
      <c r="AF25" s="27"/>
      <c r="AG25" s="27"/>
      <c r="AH25" s="27"/>
      <c r="AI25" s="27"/>
      <c r="AJ25" s="27"/>
      <c r="AK25" s="27"/>
      <c r="AL25" s="27"/>
      <c r="AY25" s="30"/>
      <c r="AZ25" s="27"/>
      <c r="BA25" s="27"/>
      <c r="BB25" s="27"/>
      <c r="BC25" s="27"/>
      <c r="BD25" s="27"/>
      <c r="BE25" s="27"/>
      <c r="BF25" s="27"/>
      <c r="BG25" s="27"/>
      <c r="BQ25" s="27"/>
      <c r="CG25" s="27"/>
    </row>
    <row r="26" spans="3:83" ht="18" customHeight="1">
      <c r="C26" s="328" t="s">
        <v>20</v>
      </c>
      <c r="G26" s="329" t="s">
        <v>45</v>
      </c>
      <c r="J26" s="29" t="s">
        <v>52</v>
      </c>
      <c r="N26" s="27"/>
      <c r="O26" s="27"/>
      <c r="P26" s="27"/>
      <c r="Q26" s="27"/>
      <c r="R26" s="27"/>
      <c r="AA26" s="28"/>
      <c r="AD26" s="27"/>
      <c r="AE26" s="27"/>
      <c r="AF26" s="27"/>
      <c r="AG26" s="27"/>
      <c r="AH26" s="27"/>
      <c r="AI26" s="27"/>
      <c r="AJ26" s="27"/>
      <c r="AK26" s="27"/>
      <c r="AL26" s="27"/>
      <c r="AZ26" s="27"/>
      <c r="BA26" s="27"/>
      <c r="BB26" s="27"/>
      <c r="BC26" s="27"/>
      <c r="BD26" s="27"/>
      <c r="BE26" s="27"/>
      <c r="BF26" s="27"/>
      <c r="BG26" s="27"/>
      <c r="BN26" s="27"/>
      <c r="BP26" s="27"/>
      <c r="BU26" s="27"/>
      <c r="BV26" s="218" t="s">
        <v>64</v>
      </c>
      <c r="BW26" s="27"/>
      <c r="BX26" s="27"/>
      <c r="CE26" s="29" t="s">
        <v>127</v>
      </c>
    </row>
    <row r="27" spans="3:85" ht="18" customHeight="1">
      <c r="C27" s="32"/>
      <c r="F27" s="27"/>
      <c r="N27" s="225">
        <v>2</v>
      </c>
      <c r="P27" s="27"/>
      <c r="Q27" s="27"/>
      <c r="R27" s="27"/>
      <c r="T27" s="27"/>
      <c r="V27" s="27"/>
      <c r="Y27" s="27"/>
      <c r="Z27" s="27"/>
      <c r="AL27" s="27"/>
      <c r="AN27" s="27"/>
      <c r="AP27" s="27"/>
      <c r="AS27" s="28"/>
      <c r="AU27" s="27"/>
      <c r="AZ27" s="27"/>
      <c r="BA27" s="27"/>
      <c r="BB27" s="27"/>
      <c r="BC27" s="27"/>
      <c r="BD27" s="27"/>
      <c r="BE27" s="27"/>
      <c r="BF27" s="27"/>
      <c r="BG27" s="27"/>
      <c r="BN27" s="27"/>
      <c r="BP27" s="27"/>
      <c r="BQ27" s="27"/>
      <c r="BS27" s="27"/>
      <c r="BU27" s="27"/>
      <c r="BV27" s="27"/>
      <c r="BW27" s="27"/>
      <c r="BX27" s="225">
        <v>6</v>
      </c>
      <c r="BY27" s="27"/>
      <c r="BZ27" s="27"/>
      <c r="CF27" s="27"/>
      <c r="CG27" s="27"/>
    </row>
    <row r="28" spans="7:87" ht="18" customHeight="1">
      <c r="G28" s="27"/>
      <c r="M28" s="27"/>
      <c r="P28" s="27"/>
      <c r="Q28" s="27"/>
      <c r="S28" s="248" t="s">
        <v>129</v>
      </c>
      <c r="T28" s="27"/>
      <c r="AL28" s="27"/>
      <c r="AN28" s="30"/>
      <c r="AV28" s="30"/>
      <c r="AZ28" s="27"/>
      <c r="BA28" s="27"/>
      <c r="BB28" s="27"/>
      <c r="BC28" s="27"/>
      <c r="BD28" s="27"/>
      <c r="BE28" s="27"/>
      <c r="BF28" s="27"/>
      <c r="BG28" s="27"/>
      <c r="BL28" s="27"/>
      <c r="BN28" s="27"/>
      <c r="BP28" s="28"/>
      <c r="BR28" s="27"/>
      <c r="BU28" s="27"/>
      <c r="BV28" s="27"/>
      <c r="BW28" s="27"/>
      <c r="BX28" s="27"/>
      <c r="CA28" s="27"/>
      <c r="CD28" s="27"/>
      <c r="CE28" s="27"/>
      <c r="CF28" s="27"/>
      <c r="CG28" s="27"/>
      <c r="CH28" s="27"/>
      <c r="CI28" s="27"/>
    </row>
    <row r="29" spans="7:88" ht="18" customHeight="1">
      <c r="G29" s="27"/>
      <c r="M29" s="27"/>
      <c r="R29" s="27"/>
      <c r="S29" s="27"/>
      <c r="T29" s="27"/>
      <c r="U29" s="27"/>
      <c r="AL29" s="27"/>
      <c r="AZ29" s="27"/>
      <c r="BA29" s="27"/>
      <c r="BB29" s="27"/>
      <c r="BC29" s="27"/>
      <c r="BD29" s="27"/>
      <c r="BE29" s="27"/>
      <c r="BF29" s="27"/>
      <c r="BG29" s="27"/>
      <c r="BM29" s="27"/>
      <c r="BP29" s="27"/>
      <c r="BQ29" s="27"/>
      <c r="BR29" s="285" t="s">
        <v>60</v>
      </c>
      <c r="BS29" s="27"/>
      <c r="BT29" s="27"/>
      <c r="CJ29" s="31"/>
    </row>
    <row r="30" spans="13:81" ht="18" customHeight="1">
      <c r="M30" s="27"/>
      <c r="Q30" s="27"/>
      <c r="R30" s="27"/>
      <c r="S30" s="322">
        <v>3</v>
      </c>
      <c r="T30" s="27"/>
      <c r="U30" s="27"/>
      <c r="Z30" s="27"/>
      <c r="AA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P30" s="27"/>
      <c r="AS30" s="28"/>
      <c r="AT30" s="27"/>
      <c r="AV30" s="27"/>
      <c r="AW30" s="27"/>
      <c r="AZ30" s="27"/>
      <c r="BA30" s="27"/>
      <c r="BB30" s="27"/>
      <c r="BC30" s="27"/>
      <c r="BD30" s="278"/>
      <c r="BE30" s="27"/>
      <c r="BF30" s="27"/>
      <c r="BG30" s="27"/>
      <c r="BH30" s="27"/>
      <c r="BI30" s="27"/>
      <c r="BJ30" s="27"/>
      <c r="BK30" s="27"/>
      <c r="BL30" s="27"/>
      <c r="BN30" s="27"/>
      <c r="BO30" s="27"/>
      <c r="BP30" s="27"/>
      <c r="BQ30" s="27"/>
      <c r="BR30" s="27"/>
      <c r="BY30" s="27"/>
      <c r="CC30" s="27"/>
    </row>
    <row r="31" spans="13:77" ht="18" customHeight="1">
      <c r="M31" s="27"/>
      <c r="P31" s="27"/>
      <c r="Q31" s="27"/>
      <c r="R31" s="27"/>
      <c r="S31" s="322"/>
      <c r="T31" s="27"/>
      <c r="AE31" s="27"/>
      <c r="AF31" s="27"/>
      <c r="AG31" s="27"/>
      <c r="AH31" s="27"/>
      <c r="AI31" s="27"/>
      <c r="AJ31" s="27"/>
      <c r="BG31" s="225">
        <v>4</v>
      </c>
      <c r="BO31" s="225">
        <v>5</v>
      </c>
      <c r="BQ31" s="27"/>
      <c r="BR31" s="27"/>
      <c r="BS31" s="27"/>
      <c r="BY31" s="27"/>
    </row>
    <row r="32" spans="13:77" ht="18" customHeight="1">
      <c r="M32" s="27"/>
      <c r="Q32" s="27"/>
      <c r="R32" s="27"/>
      <c r="S32" s="27"/>
      <c r="Y32" s="27"/>
      <c r="Z32" s="27"/>
      <c r="AA32" s="27"/>
      <c r="AD32" s="27"/>
      <c r="AE32" s="27"/>
      <c r="AF32" s="27"/>
      <c r="AG32" s="27"/>
      <c r="AH32" s="27"/>
      <c r="AI32" s="27"/>
      <c r="AJ32" s="27"/>
      <c r="AK32" s="27"/>
      <c r="AR32" s="27"/>
      <c r="BD32" s="27"/>
      <c r="BE32" s="27"/>
      <c r="BF32" s="27"/>
      <c r="BN32" s="27"/>
      <c r="BO32" s="27"/>
      <c r="BR32" s="27"/>
      <c r="BS32" s="27"/>
      <c r="BT32" s="27"/>
      <c r="BY32" s="27"/>
    </row>
    <row r="33" spans="13:73" ht="18" customHeight="1">
      <c r="M33" s="27"/>
      <c r="U33" s="27"/>
      <c r="AB33" s="27"/>
      <c r="AC33" s="27"/>
      <c r="AE33" s="27"/>
      <c r="AS33" s="27"/>
      <c r="AW33" s="27"/>
      <c r="AX33" s="27"/>
      <c r="AZ33" s="27"/>
      <c r="BH33" s="27"/>
      <c r="BM33" s="27"/>
      <c r="BN33" s="27"/>
      <c r="BO33" s="330" t="s">
        <v>62</v>
      </c>
      <c r="BS33" s="331" t="s">
        <v>76</v>
      </c>
      <c r="BT33" s="27"/>
      <c r="BU33" s="27"/>
    </row>
    <row r="34" spans="13:70" ht="18" customHeight="1">
      <c r="M34" s="27"/>
      <c r="P34" s="27"/>
      <c r="Q34" s="27"/>
      <c r="AA34" s="27"/>
      <c r="AD34" s="27"/>
      <c r="AF34" s="27"/>
      <c r="AG34" s="27"/>
      <c r="AJ34" s="27"/>
      <c r="AS34" s="27"/>
      <c r="BD34" s="27"/>
      <c r="BF34" s="216" t="s">
        <v>87</v>
      </c>
      <c r="BR34" s="216" t="s">
        <v>87</v>
      </c>
    </row>
    <row r="35" spans="13:76" ht="18" customHeight="1">
      <c r="M35" s="27"/>
      <c r="V35" s="27"/>
      <c r="X35" s="27"/>
      <c r="AB35" s="27"/>
      <c r="AC35" s="27"/>
      <c r="AL35" s="27"/>
      <c r="AT35" s="27"/>
      <c r="AV35" s="27"/>
      <c r="AX35" s="27"/>
      <c r="AY35" s="27"/>
      <c r="BC35" s="27"/>
      <c r="BD35" s="27"/>
      <c r="BE35" s="27"/>
      <c r="BF35" s="29" t="s">
        <v>130</v>
      </c>
      <c r="BI35" s="27"/>
      <c r="BJ35" s="27"/>
      <c r="BM35" s="27"/>
      <c r="BQ35" s="27"/>
      <c r="BR35" s="29" t="s">
        <v>131</v>
      </c>
      <c r="BX35" s="27"/>
    </row>
    <row r="36" spans="13:77" ht="18" customHeight="1">
      <c r="M36" s="27"/>
      <c r="Z36" s="2"/>
      <c r="AA36" s="2"/>
      <c r="AB36" s="27"/>
      <c r="AC36" s="27"/>
      <c r="AD36" s="27"/>
      <c r="AE36" s="27"/>
      <c r="AS36" s="27"/>
      <c r="AV36" s="27"/>
      <c r="AW36" s="27"/>
      <c r="AX36" s="27"/>
      <c r="BC36" s="27"/>
      <c r="BD36" s="27"/>
      <c r="BE36" s="27"/>
      <c r="BF36" s="27"/>
      <c r="BI36" s="27"/>
      <c r="BN36" s="27"/>
      <c r="BX36" s="27"/>
      <c r="BY36" s="279" t="s">
        <v>107</v>
      </c>
    </row>
    <row r="37" spans="13:77" ht="18" customHeight="1">
      <c r="M37" s="27"/>
      <c r="AA37" s="27"/>
      <c r="AB37" s="27"/>
      <c r="AC37" s="331" t="s">
        <v>47</v>
      </c>
      <c r="AW37" s="27"/>
      <c r="BB37" s="27"/>
      <c r="BT37" s="27"/>
      <c r="BY37" s="280">
        <v>6168</v>
      </c>
    </row>
    <row r="38" spans="13:49" ht="18" customHeight="1">
      <c r="M38" s="27"/>
      <c r="AB38" s="216" t="s">
        <v>87</v>
      </c>
      <c r="AW38" s="208" t="s">
        <v>70</v>
      </c>
    </row>
    <row r="39" spans="13:28" ht="18" customHeight="1">
      <c r="M39" s="27"/>
      <c r="AB39" s="29" t="s">
        <v>132</v>
      </c>
    </row>
    <row r="40" spans="13:28" ht="18" customHeight="1">
      <c r="M40" s="27"/>
      <c r="AB40" s="29"/>
    </row>
    <row r="41" spans="24:61" ht="18" customHeight="1">
      <c r="X41" s="27"/>
      <c r="Z41" s="27"/>
      <c r="AA41" s="27"/>
      <c r="BI41" s="27"/>
    </row>
    <row r="42" ht="18" customHeight="1"/>
    <row r="43" ht="18" customHeight="1"/>
    <row r="44" spans="26:27" ht="18" customHeight="1">
      <c r="Z44" s="27"/>
      <c r="AA44" s="27"/>
    </row>
    <row r="45" ht="18" customHeight="1">
      <c r="AC45" s="27"/>
    </row>
    <row r="46" ht="18" customHeight="1"/>
    <row r="47" spans="2:88" ht="21" customHeight="1" thickBot="1">
      <c r="B47" s="33" t="s">
        <v>5</v>
      </c>
      <c r="C47" s="34" t="s">
        <v>6</v>
      </c>
      <c r="D47" s="34" t="s">
        <v>7</v>
      </c>
      <c r="E47" s="34" t="s">
        <v>8</v>
      </c>
      <c r="F47" s="35" t="s">
        <v>9</v>
      </c>
      <c r="G47" s="36"/>
      <c r="H47" s="34" t="s">
        <v>5</v>
      </c>
      <c r="I47" s="34" t="s">
        <v>6</v>
      </c>
      <c r="J47" s="34" t="s">
        <v>7</v>
      </c>
      <c r="K47" s="34" t="s">
        <v>8</v>
      </c>
      <c r="L47" s="84" t="s">
        <v>9</v>
      </c>
      <c r="M47" s="81"/>
      <c r="N47" s="81"/>
      <c r="O47" s="320" t="s">
        <v>29</v>
      </c>
      <c r="P47" s="320"/>
      <c r="Q47" s="81"/>
      <c r="R47" s="88"/>
      <c r="BJ47" s="33" t="s">
        <v>5</v>
      </c>
      <c r="BK47" s="34" t="s">
        <v>6</v>
      </c>
      <c r="BL47" s="84" t="s">
        <v>9</v>
      </c>
      <c r="BM47" s="81"/>
      <c r="BN47" s="81"/>
      <c r="BO47" s="320" t="s">
        <v>29</v>
      </c>
      <c r="BP47" s="320"/>
      <c r="BQ47" s="81"/>
      <c r="BR47" s="81"/>
      <c r="BS47" s="234"/>
      <c r="BT47" s="34" t="s">
        <v>5</v>
      </c>
      <c r="BU47" s="34" t="s">
        <v>6</v>
      </c>
      <c r="BV47" s="34" t="s">
        <v>7</v>
      </c>
      <c r="BW47" s="34" t="s">
        <v>8</v>
      </c>
      <c r="BX47" s="84" t="s">
        <v>9</v>
      </c>
      <c r="BY47" s="81"/>
      <c r="BZ47" s="81"/>
      <c r="CA47" s="320" t="s">
        <v>29</v>
      </c>
      <c r="CB47" s="320"/>
      <c r="CC47" s="81"/>
      <c r="CD47" s="81"/>
      <c r="CE47" s="234"/>
      <c r="CF47" s="34" t="s">
        <v>5</v>
      </c>
      <c r="CG47" s="34" t="s">
        <v>6</v>
      </c>
      <c r="CH47" s="34" t="s">
        <v>7</v>
      </c>
      <c r="CI47" s="34" t="s">
        <v>8</v>
      </c>
      <c r="CJ47" s="37" t="s">
        <v>9</v>
      </c>
    </row>
    <row r="48" spans="2:88" ht="21" customHeight="1" thickTop="1">
      <c r="B48" s="38"/>
      <c r="C48" s="6"/>
      <c r="D48" s="5" t="s">
        <v>123</v>
      </c>
      <c r="E48" s="6"/>
      <c r="F48" s="6"/>
      <c r="G48" s="230"/>
      <c r="H48" s="6"/>
      <c r="I48" s="6"/>
      <c r="J48" s="6"/>
      <c r="K48" s="6"/>
      <c r="L48" s="6"/>
      <c r="M48" s="5" t="s">
        <v>28</v>
      </c>
      <c r="N48" s="6"/>
      <c r="O48" s="6"/>
      <c r="P48" s="6"/>
      <c r="Q48" s="6"/>
      <c r="R48" s="7"/>
      <c r="BJ48" s="8"/>
      <c r="BK48" s="6"/>
      <c r="BL48" s="6"/>
      <c r="BM48" s="6"/>
      <c r="BN48" s="6"/>
      <c r="BO48" s="6"/>
      <c r="BP48" s="6"/>
      <c r="BQ48" s="6"/>
      <c r="BR48" s="6"/>
      <c r="BS48" s="6"/>
      <c r="BT48" s="5" t="s">
        <v>28</v>
      </c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230"/>
      <c r="CF48" s="39"/>
      <c r="CG48" s="39"/>
      <c r="CH48" s="5" t="s">
        <v>123</v>
      </c>
      <c r="CI48" s="39"/>
      <c r="CJ48" s="40"/>
    </row>
    <row r="49" spans="2:88" ht="21" customHeight="1">
      <c r="B49" s="41"/>
      <c r="C49" s="42"/>
      <c r="D49" s="42"/>
      <c r="E49" s="42"/>
      <c r="F49" s="13"/>
      <c r="G49" s="231"/>
      <c r="H49" s="42"/>
      <c r="I49" s="42"/>
      <c r="J49" s="42"/>
      <c r="K49" s="42"/>
      <c r="L49" s="85"/>
      <c r="M49" s="13"/>
      <c r="R49" s="1"/>
      <c r="BJ49" s="41"/>
      <c r="BK49" s="42"/>
      <c r="BL49" s="85"/>
      <c r="BM49" s="13"/>
      <c r="BR49" s="2"/>
      <c r="BS49" s="231"/>
      <c r="BT49" s="42"/>
      <c r="BU49" s="42"/>
      <c r="BV49" s="42"/>
      <c r="BW49" s="42"/>
      <c r="BX49" s="85"/>
      <c r="BY49" s="13"/>
      <c r="CD49" s="2"/>
      <c r="CE49" s="231"/>
      <c r="CF49" s="42"/>
      <c r="CG49" s="42"/>
      <c r="CH49" s="42"/>
      <c r="CI49" s="42"/>
      <c r="CJ49" s="44"/>
    </row>
    <row r="50" spans="2:88" ht="21" customHeight="1">
      <c r="B50" s="271">
        <v>1</v>
      </c>
      <c r="C50" s="47">
        <v>148.973</v>
      </c>
      <c r="D50" s="48">
        <v>-51</v>
      </c>
      <c r="E50" s="49">
        <f>C50+D50*0.001</f>
        <v>148.92200000000003</v>
      </c>
      <c r="F50" s="16" t="s">
        <v>66</v>
      </c>
      <c r="G50" s="232"/>
      <c r="H50" s="273">
        <v>3</v>
      </c>
      <c r="I50" s="25">
        <v>148.879</v>
      </c>
      <c r="J50" s="48">
        <v>-42</v>
      </c>
      <c r="K50" s="49">
        <f>I50+J50*0.001</f>
        <v>148.837</v>
      </c>
      <c r="L50" s="86" t="s">
        <v>86</v>
      </c>
      <c r="M50" s="228" t="s">
        <v>133</v>
      </c>
      <c r="R50" s="1"/>
      <c r="BJ50" s="275" t="s">
        <v>70</v>
      </c>
      <c r="BK50" s="49">
        <v>148.507</v>
      </c>
      <c r="BL50" s="86" t="s">
        <v>86</v>
      </c>
      <c r="BM50" s="332" t="s">
        <v>134</v>
      </c>
      <c r="BR50" s="2"/>
      <c r="BS50" s="232"/>
      <c r="BT50" s="273">
        <v>4</v>
      </c>
      <c r="BU50" s="25">
        <v>148.431</v>
      </c>
      <c r="BV50" s="48">
        <v>51</v>
      </c>
      <c r="BW50" s="49">
        <f>BU50+BV50*0.001</f>
        <v>148.482</v>
      </c>
      <c r="BX50" s="86" t="s">
        <v>86</v>
      </c>
      <c r="BY50" s="228" t="s">
        <v>135</v>
      </c>
      <c r="CD50" s="2"/>
      <c r="CE50" s="232"/>
      <c r="CF50" s="273">
        <v>6</v>
      </c>
      <c r="CG50" s="25">
        <v>148.25</v>
      </c>
      <c r="CH50" s="42"/>
      <c r="CI50" s="42"/>
      <c r="CJ50" s="23" t="s">
        <v>66</v>
      </c>
    </row>
    <row r="51" spans="2:88" ht="21" customHeight="1">
      <c r="B51" s="51"/>
      <c r="C51" s="17"/>
      <c r="D51" s="42"/>
      <c r="E51" s="52"/>
      <c r="F51" s="13"/>
      <c r="G51" s="232"/>
      <c r="H51" s="42"/>
      <c r="I51" s="42"/>
      <c r="J51" s="42"/>
      <c r="K51" s="52"/>
      <c r="L51" s="85"/>
      <c r="M51" s="13"/>
      <c r="R51" s="1"/>
      <c r="AS51" s="126" t="s">
        <v>33</v>
      </c>
      <c r="BJ51" s="41"/>
      <c r="BK51" s="42"/>
      <c r="BL51" s="85"/>
      <c r="BM51" s="13"/>
      <c r="BR51" s="2"/>
      <c r="BS51" s="232"/>
      <c r="BT51" s="42"/>
      <c r="BU51" s="42"/>
      <c r="BV51" s="42"/>
      <c r="BW51" s="42"/>
      <c r="BX51" s="85"/>
      <c r="BY51" s="13"/>
      <c r="CD51" s="2"/>
      <c r="CE51" s="232"/>
      <c r="CF51" s="42"/>
      <c r="CG51" s="42"/>
      <c r="CH51" s="42"/>
      <c r="CI51" s="42"/>
      <c r="CJ51" s="44"/>
    </row>
    <row r="52" spans="2:88" ht="21" customHeight="1">
      <c r="B52" s="272">
        <v>2</v>
      </c>
      <c r="C52" s="25">
        <v>148.94</v>
      </c>
      <c r="D52" s="48"/>
      <c r="E52" s="49"/>
      <c r="F52" s="13"/>
      <c r="G52" s="232"/>
      <c r="H52" s="274" t="s">
        <v>47</v>
      </c>
      <c r="I52" s="49">
        <v>148.769</v>
      </c>
      <c r="J52" s="48"/>
      <c r="K52" s="49"/>
      <c r="L52" s="86" t="s">
        <v>86</v>
      </c>
      <c r="M52" s="332" t="s">
        <v>136</v>
      </c>
      <c r="R52" s="1"/>
      <c r="AS52" s="100" t="s">
        <v>104</v>
      </c>
      <c r="BJ52" s="333" t="s">
        <v>76</v>
      </c>
      <c r="BK52" s="281">
        <v>148.303</v>
      </c>
      <c r="BL52" s="86" t="s">
        <v>86</v>
      </c>
      <c r="BM52" s="332" t="s">
        <v>137</v>
      </c>
      <c r="BR52" s="2"/>
      <c r="BS52" s="232"/>
      <c r="BT52" s="273">
        <v>5</v>
      </c>
      <c r="BU52" s="25">
        <v>148.348</v>
      </c>
      <c r="BV52" s="48">
        <v>-42</v>
      </c>
      <c r="BW52" s="49">
        <f>BU52+BV52*0.001</f>
        <v>148.306</v>
      </c>
      <c r="BX52" s="86" t="s">
        <v>86</v>
      </c>
      <c r="BY52" s="228" t="s">
        <v>109</v>
      </c>
      <c r="CD52" s="2"/>
      <c r="CE52" s="232"/>
      <c r="CF52" s="277">
        <v>7</v>
      </c>
      <c r="CG52" s="47">
        <v>148.207</v>
      </c>
      <c r="CH52" s="48">
        <v>51</v>
      </c>
      <c r="CI52" s="49">
        <f>CG52+CH52*0.001</f>
        <v>148.25799999999998</v>
      </c>
      <c r="CJ52" s="23" t="s">
        <v>66</v>
      </c>
    </row>
    <row r="53" spans="2:88" ht="21" customHeight="1" thickBot="1">
      <c r="B53" s="53"/>
      <c r="C53" s="54"/>
      <c r="D53" s="55"/>
      <c r="E53" s="55"/>
      <c r="F53" s="229"/>
      <c r="G53" s="233"/>
      <c r="H53" s="58"/>
      <c r="I53" s="54"/>
      <c r="J53" s="55"/>
      <c r="K53" s="55"/>
      <c r="L53" s="87"/>
      <c r="M53" s="83"/>
      <c r="N53" s="79"/>
      <c r="O53" s="79"/>
      <c r="P53" s="79"/>
      <c r="Q53" s="79"/>
      <c r="R53" s="80"/>
      <c r="AD53" s="116"/>
      <c r="AE53" s="117"/>
      <c r="BG53" s="116"/>
      <c r="BH53" s="117"/>
      <c r="BJ53" s="53"/>
      <c r="BK53" s="54"/>
      <c r="BL53" s="87"/>
      <c r="BM53" s="83"/>
      <c r="BN53" s="79"/>
      <c r="BO53" s="79"/>
      <c r="BP53" s="79"/>
      <c r="BQ53" s="79"/>
      <c r="BR53" s="79"/>
      <c r="BS53" s="233"/>
      <c r="BT53" s="58"/>
      <c r="BU53" s="54"/>
      <c r="BV53" s="55"/>
      <c r="BW53" s="55"/>
      <c r="BX53" s="87"/>
      <c r="BY53" s="83"/>
      <c r="BZ53" s="79"/>
      <c r="CA53" s="79"/>
      <c r="CB53" s="79"/>
      <c r="CC53" s="79"/>
      <c r="CD53" s="79"/>
      <c r="CE53" s="233"/>
      <c r="CF53" s="58"/>
      <c r="CG53" s="54"/>
      <c r="CH53" s="55"/>
      <c r="CI53" s="55"/>
      <c r="CJ53" s="59"/>
    </row>
  </sheetData>
  <sheetProtection password="E9A7" sheet="1" objects="1" scenarios="1"/>
  <mergeCells count="16">
    <mergeCell ref="BO47:BP47"/>
    <mergeCell ref="S30:S31"/>
    <mergeCell ref="CA47:CB47"/>
    <mergeCell ref="B2:L2"/>
    <mergeCell ref="V2:Y2"/>
    <mergeCell ref="V4:Y4"/>
    <mergeCell ref="BN4:BQ4"/>
    <mergeCell ref="O47:P47"/>
    <mergeCell ref="BZ2:CJ2"/>
    <mergeCell ref="BN2:BQ2"/>
    <mergeCell ref="R3:S3"/>
    <mergeCell ref="BT3:BU3"/>
    <mergeCell ref="V3:Y3"/>
    <mergeCell ref="BN3:BQ3"/>
    <mergeCell ref="BJ3:BK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0.75390625" style="205" customWidth="1"/>
    <col min="3" max="18" width="10.75390625" style="135" customWidth="1"/>
    <col min="19" max="19" width="4.75390625" style="134" customWidth="1"/>
    <col min="20" max="20" width="2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21" customHeight="1">
      <c r="B3" s="138"/>
      <c r="C3" s="138"/>
      <c r="D3" s="138"/>
      <c r="J3" s="139"/>
      <c r="K3" s="138"/>
      <c r="L3" s="138"/>
    </row>
    <row r="4" spans="1:22" s="146" customFormat="1" ht="22.5" customHeight="1">
      <c r="A4" s="140"/>
      <c r="B4" s="120" t="s">
        <v>37</v>
      </c>
      <c r="C4" s="141">
        <v>317</v>
      </c>
      <c r="D4" s="142"/>
      <c r="E4" s="140"/>
      <c r="F4" s="140"/>
      <c r="G4" s="140"/>
      <c r="H4" s="140"/>
      <c r="I4" s="142"/>
      <c r="J4" s="128" t="s">
        <v>84</v>
      </c>
      <c r="K4" s="142"/>
      <c r="L4" s="143"/>
      <c r="M4" s="142"/>
      <c r="N4" s="142"/>
      <c r="O4" s="142"/>
      <c r="P4" s="142"/>
      <c r="Q4" s="144" t="s">
        <v>38</v>
      </c>
      <c r="R4" s="207">
        <v>331454</v>
      </c>
      <c r="S4" s="142"/>
      <c r="T4" s="142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5.5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 customHeight="1">
      <c r="A8" s="156"/>
      <c r="B8" s="161"/>
      <c r="C8" s="162" t="s">
        <v>10</v>
      </c>
      <c r="D8" s="163"/>
      <c r="E8" s="163"/>
      <c r="F8" s="163"/>
      <c r="G8" s="163"/>
      <c r="M8" s="163"/>
      <c r="N8" s="163"/>
      <c r="O8" s="163"/>
      <c r="P8" s="163"/>
      <c r="Q8" s="163"/>
      <c r="R8" s="165"/>
      <c r="S8" s="160"/>
      <c r="T8" s="138"/>
      <c r="U8" s="136"/>
    </row>
    <row r="9" spans="1:21" ht="25.5" customHeight="1">
      <c r="A9" s="156"/>
      <c r="B9" s="161"/>
      <c r="C9" s="60" t="s">
        <v>11</v>
      </c>
      <c r="D9" s="163"/>
      <c r="E9" s="163"/>
      <c r="F9" s="163"/>
      <c r="G9" s="163"/>
      <c r="H9" s="164"/>
      <c r="I9" s="164"/>
      <c r="J9" s="105" t="s">
        <v>118</v>
      </c>
      <c r="K9" s="164"/>
      <c r="L9" s="164"/>
      <c r="M9" s="163"/>
      <c r="N9" s="163"/>
      <c r="O9" s="163"/>
      <c r="P9" s="298" t="s">
        <v>119</v>
      </c>
      <c r="Q9" s="298"/>
      <c r="R9" s="166"/>
      <c r="S9" s="160"/>
      <c r="T9" s="138"/>
      <c r="U9" s="136"/>
    </row>
    <row r="10" spans="1:21" ht="25.5" customHeight="1">
      <c r="A10" s="156"/>
      <c r="B10" s="161"/>
      <c r="C10" s="60" t="s">
        <v>12</v>
      </c>
      <c r="D10" s="163"/>
      <c r="E10" s="163"/>
      <c r="F10" s="163"/>
      <c r="G10" s="163"/>
      <c r="H10" s="323"/>
      <c r="I10" s="163"/>
      <c r="J10" s="252" t="s">
        <v>120</v>
      </c>
      <c r="K10" s="163"/>
      <c r="M10" s="163"/>
      <c r="N10" s="163"/>
      <c r="O10" s="163"/>
      <c r="P10" s="163"/>
      <c r="Q10" s="163"/>
      <c r="R10" s="165"/>
      <c r="S10" s="160"/>
      <c r="T10" s="138"/>
      <c r="U10" s="136"/>
    </row>
    <row r="11" spans="1:21" ht="21" customHeight="1">
      <c r="A11" s="156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5"/>
      <c r="S12" s="160"/>
      <c r="T12" s="138"/>
      <c r="U12" s="136"/>
    </row>
    <row r="13" spans="1:21" ht="21" customHeight="1">
      <c r="A13" s="156"/>
      <c r="B13" s="161"/>
      <c r="C13" s="118" t="s">
        <v>27</v>
      </c>
      <c r="D13" s="163"/>
      <c r="E13" s="163"/>
      <c r="F13" s="163"/>
      <c r="H13" s="163"/>
      <c r="J13" s="170" t="s">
        <v>13</v>
      </c>
      <c r="L13" s="163"/>
      <c r="M13" s="219"/>
      <c r="N13" s="163"/>
      <c r="O13" s="163"/>
      <c r="P13" s="163"/>
      <c r="Q13" s="163"/>
      <c r="R13" s="165"/>
      <c r="S13" s="160"/>
      <c r="T13" s="138"/>
      <c r="U13" s="136"/>
    </row>
    <row r="14" spans="1:21" ht="21" customHeight="1">
      <c r="A14" s="156"/>
      <c r="B14" s="161"/>
      <c r="C14" s="61" t="s">
        <v>31</v>
      </c>
      <c r="D14" s="163"/>
      <c r="E14" s="163"/>
      <c r="F14" s="163"/>
      <c r="H14" s="163"/>
      <c r="J14" s="253">
        <v>148.409</v>
      </c>
      <c r="L14" s="163"/>
      <c r="M14" s="219"/>
      <c r="N14" s="163"/>
      <c r="O14" s="163"/>
      <c r="P14" s="163"/>
      <c r="Q14" s="163"/>
      <c r="R14" s="165"/>
      <c r="S14" s="160"/>
      <c r="T14" s="138"/>
      <c r="U14" s="136"/>
    </row>
    <row r="15" spans="1:21" ht="21" customHeight="1">
      <c r="A15" s="156"/>
      <c r="B15" s="161"/>
      <c r="C15" s="61" t="s">
        <v>30</v>
      </c>
      <c r="D15" s="163"/>
      <c r="E15" s="163"/>
      <c r="F15" s="163"/>
      <c r="H15" s="163"/>
      <c r="J15" s="78" t="s">
        <v>121</v>
      </c>
      <c r="L15" s="163"/>
      <c r="N15" s="163"/>
      <c r="O15" s="163"/>
      <c r="P15" s="163"/>
      <c r="Q15" s="163"/>
      <c r="R15" s="165"/>
      <c r="S15" s="160"/>
      <c r="T15" s="138"/>
      <c r="U15" s="136"/>
    </row>
    <row r="16" spans="1:21" ht="21" customHeight="1">
      <c r="A16" s="156"/>
      <c r="B16" s="161"/>
      <c r="C16" s="163"/>
      <c r="D16" s="163"/>
      <c r="E16" s="163"/>
      <c r="F16" s="163"/>
      <c r="G16" s="163"/>
      <c r="H16" s="163"/>
      <c r="I16" s="163"/>
      <c r="J16" s="324" t="s">
        <v>122</v>
      </c>
      <c r="K16" s="163"/>
      <c r="L16" s="163"/>
      <c r="M16" s="163"/>
      <c r="N16" s="163"/>
      <c r="O16" s="163"/>
      <c r="P16" s="163"/>
      <c r="Q16" s="163"/>
      <c r="R16" s="165"/>
      <c r="S16" s="160"/>
      <c r="T16" s="138"/>
      <c r="U16" s="136"/>
    </row>
    <row r="17" spans="1:21" ht="21" customHeight="1">
      <c r="A17" s="156"/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/>
      <c r="S17" s="160"/>
      <c r="T17" s="138"/>
      <c r="U17" s="136"/>
    </row>
    <row r="18" spans="1:21" ht="21" customHeight="1">
      <c r="A18" s="156"/>
      <c r="B18" s="16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5"/>
      <c r="S18" s="160"/>
      <c r="T18" s="138"/>
      <c r="U18" s="136"/>
    </row>
    <row r="19" spans="1:21" ht="21" customHeight="1">
      <c r="A19" s="156"/>
      <c r="B19" s="161"/>
      <c r="C19" s="61" t="s">
        <v>89</v>
      </c>
      <c r="D19" s="163"/>
      <c r="E19" s="163"/>
      <c r="F19" s="163"/>
      <c r="G19" s="163"/>
      <c r="H19" s="163"/>
      <c r="J19" s="255" t="s">
        <v>90</v>
      </c>
      <c r="L19" s="163"/>
      <c r="M19" s="219"/>
      <c r="N19" s="219"/>
      <c r="O19" s="163"/>
      <c r="P19" s="298" t="s">
        <v>91</v>
      </c>
      <c r="Q19" s="298"/>
      <c r="R19" s="165"/>
      <c r="S19" s="160"/>
      <c r="T19" s="138"/>
      <c r="U19" s="136"/>
    </row>
    <row r="20" spans="1:21" ht="21" customHeight="1">
      <c r="A20" s="156"/>
      <c r="B20" s="161"/>
      <c r="C20" s="61" t="s">
        <v>92</v>
      </c>
      <c r="D20" s="163"/>
      <c r="E20" s="163"/>
      <c r="F20" s="163"/>
      <c r="G20" s="163"/>
      <c r="H20" s="163"/>
      <c r="J20" s="256" t="s">
        <v>93</v>
      </c>
      <c r="L20" s="163"/>
      <c r="M20" s="219"/>
      <c r="N20" s="219"/>
      <c r="O20" s="163"/>
      <c r="P20" s="298" t="s">
        <v>94</v>
      </c>
      <c r="Q20" s="298"/>
      <c r="R20" s="165"/>
      <c r="S20" s="160"/>
      <c r="T20" s="138"/>
      <c r="U20" s="136"/>
    </row>
    <row r="21" spans="1:21" ht="21" customHeight="1">
      <c r="A21" s="156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60"/>
      <c r="T21" s="138"/>
      <c r="U21" s="136"/>
    </row>
    <row r="22" spans="1:21" ht="25.5" customHeight="1">
      <c r="A22" s="156"/>
      <c r="B22" s="174"/>
      <c r="C22" s="175"/>
      <c r="D22" s="175"/>
      <c r="E22" s="176"/>
      <c r="F22" s="176"/>
      <c r="G22" s="176"/>
      <c r="H22" s="176"/>
      <c r="I22" s="175"/>
      <c r="J22" s="257"/>
      <c r="K22" s="175"/>
      <c r="L22" s="175"/>
      <c r="M22" s="175"/>
      <c r="N22" s="175"/>
      <c r="O22" s="175"/>
      <c r="P22" s="175"/>
      <c r="Q22" s="175"/>
      <c r="R22" s="175"/>
      <c r="S22" s="160"/>
      <c r="T22" s="138"/>
      <c r="U22" s="136"/>
    </row>
    <row r="23" spans="1:19" ht="30" customHeight="1">
      <c r="A23" s="177"/>
      <c r="B23" s="178"/>
      <c r="C23" s="179"/>
      <c r="D23" s="301" t="s">
        <v>39</v>
      </c>
      <c r="E23" s="302"/>
      <c r="F23" s="302"/>
      <c r="G23" s="302"/>
      <c r="H23" s="179"/>
      <c r="I23" s="180"/>
      <c r="J23" s="181"/>
      <c r="K23" s="178"/>
      <c r="L23" s="179"/>
      <c r="M23" s="301" t="s">
        <v>40</v>
      </c>
      <c r="N23" s="301"/>
      <c r="O23" s="301"/>
      <c r="P23" s="301"/>
      <c r="Q23" s="179"/>
      <c r="R23" s="180"/>
      <c r="S23" s="160"/>
    </row>
    <row r="24" spans="1:20" s="185" customFormat="1" ht="21" customHeight="1" thickBot="1">
      <c r="A24" s="182"/>
      <c r="B24" s="183" t="s">
        <v>5</v>
      </c>
      <c r="C24" s="127" t="s">
        <v>16</v>
      </c>
      <c r="D24" s="127" t="s">
        <v>17</v>
      </c>
      <c r="E24" s="129" t="s">
        <v>18</v>
      </c>
      <c r="F24" s="303" t="s">
        <v>19</v>
      </c>
      <c r="G24" s="304"/>
      <c r="H24" s="304"/>
      <c r="I24" s="305"/>
      <c r="J24" s="181"/>
      <c r="K24" s="183" t="s">
        <v>5</v>
      </c>
      <c r="L24" s="127" t="s">
        <v>16</v>
      </c>
      <c r="M24" s="127" t="s">
        <v>17</v>
      </c>
      <c r="N24" s="129" t="s">
        <v>18</v>
      </c>
      <c r="O24" s="303" t="s">
        <v>19</v>
      </c>
      <c r="P24" s="304"/>
      <c r="Q24" s="304"/>
      <c r="R24" s="305"/>
      <c r="S24" s="184"/>
      <c r="T24" s="134"/>
    </row>
    <row r="25" spans="1:20" s="146" customFormat="1" ht="21" customHeight="1" thickTop="1">
      <c r="A25" s="177"/>
      <c r="B25" s="186"/>
      <c r="C25" s="187"/>
      <c r="D25" s="188"/>
      <c r="E25" s="189"/>
      <c r="F25" s="190"/>
      <c r="G25" s="191"/>
      <c r="H25" s="191"/>
      <c r="I25" s="192"/>
      <c r="J25" s="181"/>
      <c r="K25" s="186"/>
      <c r="L25" s="187"/>
      <c r="M25" s="188"/>
      <c r="N25" s="189"/>
      <c r="O25" s="190"/>
      <c r="P25" s="191"/>
      <c r="Q25" s="191"/>
      <c r="R25" s="192"/>
      <c r="S25" s="160"/>
      <c r="T25" s="134"/>
    </row>
    <row r="26" spans="1:20" s="146" customFormat="1" ht="21" customHeight="1">
      <c r="A26" s="177"/>
      <c r="B26" s="258">
        <v>1</v>
      </c>
      <c r="C26" s="220">
        <v>148.903</v>
      </c>
      <c r="D26" s="220">
        <v>148.272</v>
      </c>
      <c r="E26" s="194">
        <f>(C26-D26)*1000</f>
        <v>631.0000000000002</v>
      </c>
      <c r="F26" s="299" t="s">
        <v>41</v>
      </c>
      <c r="G26" s="291"/>
      <c r="H26" s="291"/>
      <c r="I26" s="300"/>
      <c r="J26" s="181"/>
      <c r="K26" s="186"/>
      <c r="L26" s="187"/>
      <c r="M26" s="188"/>
      <c r="N26" s="189"/>
      <c r="O26" s="190"/>
      <c r="P26" s="191"/>
      <c r="Q26" s="191"/>
      <c r="R26" s="192"/>
      <c r="S26" s="160"/>
      <c r="T26" s="134"/>
    </row>
    <row r="27" spans="1:20" s="146" customFormat="1" ht="21" customHeight="1">
      <c r="A27" s="177"/>
      <c r="B27" s="186"/>
      <c r="C27" s="221"/>
      <c r="D27" s="222"/>
      <c r="E27" s="189"/>
      <c r="F27" s="190"/>
      <c r="G27" s="191"/>
      <c r="H27" s="191"/>
      <c r="I27" s="192"/>
      <c r="J27" s="181"/>
      <c r="K27" s="258">
        <v>1</v>
      </c>
      <c r="L27" s="193">
        <v>148.526</v>
      </c>
      <c r="M27" s="193">
        <v>148.341</v>
      </c>
      <c r="N27" s="194">
        <f>(L27-M27)*1000</f>
        <v>185.00000000000227</v>
      </c>
      <c r="O27" s="292" t="s">
        <v>96</v>
      </c>
      <c r="P27" s="293"/>
      <c r="Q27" s="293"/>
      <c r="R27" s="294"/>
      <c r="S27" s="160"/>
      <c r="T27" s="134"/>
    </row>
    <row r="28" spans="1:20" s="146" customFormat="1" ht="21" customHeight="1">
      <c r="A28" s="177"/>
      <c r="B28" s="258">
        <v>2</v>
      </c>
      <c r="C28" s="220">
        <v>148.882</v>
      </c>
      <c r="D28" s="220">
        <v>148.312</v>
      </c>
      <c r="E28" s="194">
        <f>(C28-D28)*1000</f>
        <v>569.9999999999932</v>
      </c>
      <c r="F28" s="292" t="s">
        <v>42</v>
      </c>
      <c r="G28" s="293"/>
      <c r="H28" s="293"/>
      <c r="I28" s="294"/>
      <c r="J28" s="181"/>
      <c r="K28" s="186"/>
      <c r="L28" s="187"/>
      <c r="M28" s="188"/>
      <c r="N28" s="189"/>
      <c r="O28" s="190"/>
      <c r="P28" s="191"/>
      <c r="Q28" s="191"/>
      <c r="R28" s="192"/>
      <c r="S28" s="160"/>
      <c r="T28" s="134"/>
    </row>
    <row r="29" spans="1:20" s="146" customFormat="1" ht="21" customHeight="1">
      <c r="A29" s="177"/>
      <c r="B29" s="186"/>
      <c r="C29" s="221"/>
      <c r="D29" s="222"/>
      <c r="E29" s="189"/>
      <c r="F29" s="190"/>
      <c r="G29" s="191"/>
      <c r="H29" s="191"/>
      <c r="I29" s="192"/>
      <c r="J29" s="181"/>
      <c r="K29" s="258">
        <v>2</v>
      </c>
      <c r="L29" s="193">
        <v>148.565</v>
      </c>
      <c r="M29" s="193">
        <v>148.35</v>
      </c>
      <c r="N29" s="194">
        <f>(L29-M29)*1000</f>
        <v>215.0000000000034</v>
      </c>
      <c r="O29" s="292" t="s">
        <v>95</v>
      </c>
      <c r="P29" s="293"/>
      <c r="Q29" s="293"/>
      <c r="R29" s="294"/>
      <c r="S29" s="160"/>
      <c r="T29" s="134"/>
    </row>
    <row r="30" spans="1:20" s="146" customFormat="1" ht="21" customHeight="1">
      <c r="A30" s="177"/>
      <c r="B30" s="258">
        <v>4</v>
      </c>
      <c r="C30" s="220">
        <v>148.882</v>
      </c>
      <c r="D30" s="220">
        <v>148.352</v>
      </c>
      <c r="E30" s="194">
        <f>(C30-D30)*1000</f>
        <v>530.0000000000011</v>
      </c>
      <c r="F30" s="292" t="s">
        <v>42</v>
      </c>
      <c r="G30" s="293"/>
      <c r="H30" s="293"/>
      <c r="I30" s="294"/>
      <c r="J30" s="181"/>
      <c r="K30" s="186"/>
      <c r="L30" s="187"/>
      <c r="M30" s="188"/>
      <c r="N30" s="189"/>
      <c r="O30" s="190"/>
      <c r="P30" s="191"/>
      <c r="Q30" s="191"/>
      <c r="R30" s="192"/>
      <c r="S30" s="160"/>
      <c r="T30" s="134"/>
    </row>
    <row r="31" spans="1:20" s="140" customFormat="1" ht="21" customHeight="1">
      <c r="A31" s="177"/>
      <c r="B31" s="195"/>
      <c r="C31" s="196"/>
      <c r="D31" s="197"/>
      <c r="E31" s="198"/>
      <c r="F31" s="199"/>
      <c r="G31" s="200"/>
      <c r="H31" s="200"/>
      <c r="I31" s="201"/>
      <c r="J31" s="181"/>
      <c r="K31" s="263"/>
      <c r="L31" s="264"/>
      <c r="M31" s="265"/>
      <c r="N31" s="266"/>
      <c r="O31" s="267"/>
      <c r="P31" s="268"/>
      <c r="Q31" s="268"/>
      <c r="R31" s="269"/>
      <c r="S31" s="160"/>
      <c r="T31" s="134"/>
    </row>
    <row r="32" spans="1:19" ht="25.5" customHeight="1" thickBot="1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4"/>
    </row>
    <row r="34" ht="12.75">
      <c r="J34" s="219"/>
    </row>
    <row r="36" ht="12.75">
      <c r="J36" s="219"/>
    </row>
  </sheetData>
  <sheetProtection password="E9A7" sheet="1" objects="1" scenarios="1"/>
  <mergeCells count="12">
    <mergeCell ref="P9:Q9"/>
    <mergeCell ref="P19:Q19"/>
    <mergeCell ref="P20:Q20"/>
    <mergeCell ref="F26:I26"/>
    <mergeCell ref="D23:G23"/>
    <mergeCell ref="M23:P23"/>
    <mergeCell ref="F24:I24"/>
    <mergeCell ref="O24:R24"/>
    <mergeCell ref="O27:R27"/>
    <mergeCell ref="F30:I30"/>
    <mergeCell ref="F28:I28"/>
    <mergeCell ref="O29:R2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2013-06-21T11:28:25Z</cp:lastPrinted>
  <dcterms:created xsi:type="dcterms:W3CDTF">2003-01-10T15:39:03Z</dcterms:created>
  <dcterms:modified xsi:type="dcterms:W3CDTF">2014-07-30T07:43:41Z</dcterms:modified>
  <cp:category/>
  <cp:version/>
  <cp:contentType/>
  <cp:contentStatus/>
</cp:coreProperties>
</file>