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295" activeTab="1"/>
  </bookViews>
  <sheets>
    <sheet name="Titul " sheetId="1" r:id="rId1"/>
    <sheet name="Tlumačov" sheetId="2" r:id="rId2"/>
  </sheets>
  <definedNames/>
  <calcPr fullCalcOnLoad="1"/>
</workbook>
</file>

<file path=xl/sharedStrings.xml><?xml version="1.0" encoding="utf-8"?>
<sst xmlns="http://schemas.openxmlformats.org/spreadsheetml/2006/main" count="315" uniqueCount="187">
  <si>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</si>
  <si>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</si>
  <si>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</si>
  <si>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</si>
  <si>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</si>
  <si>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</si>
  <si>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</si>
  <si>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</si>
  <si>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</si>
  <si>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</si>
  <si>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</si>
  <si>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</si>
  <si>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</si>
  <si>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</si>
  <si>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</si>
  <si>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</si>
  <si>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</si>
  <si>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</si>
  <si>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</si>
  <si>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</si>
  <si>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</si>
  <si>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</si>
  <si>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</si>
  <si>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</si>
  <si>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</si>
  <si>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</si>
  <si>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</si>
  <si>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</si>
  <si>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</si>
  <si>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</si>
  <si>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</si>
  <si>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</si>
  <si>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</si>
  <si>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</si>
  <si>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</si>
  <si>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</si>
  <si>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</si>
  <si>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</si>
  <si>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</si>
  <si>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</si>
  <si>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</si>
  <si>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</si>
  <si>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</si>
  <si>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</si>
  <si>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</si>
  <si>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</si>
  <si>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</si>
  <si>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</si>
  <si>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</si>
  <si>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</si>
  <si>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</si>
  <si>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</si>
  <si>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</si>
  <si>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</si>
  <si>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</si>
  <si>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</si>
  <si>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</si>
  <si>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</si>
  <si>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</si>
  <si>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</si>
  <si>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</si>
  <si>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</si>
  <si>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</si>
  <si>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</si>
  <si>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</si>
  <si>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</si>
  <si>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</si>
  <si>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</si>
  <si>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</si>
  <si>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</si>
  <si>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</si>
  <si>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</si>
  <si>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</si>
  <si>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</si>
  <si>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č. III,  mimoúrovňové, ostrovní</t>
  </si>
  <si>
    <t>Obvod  dispečera  CDP</t>
  </si>
  <si>
    <t>Do  Hulína</t>
  </si>
  <si>
    <t>Z  Hulína</t>
  </si>
  <si>
    <t>2 L</t>
  </si>
  <si>
    <t>Se 11</t>
  </si>
  <si>
    <t>Se 12</t>
  </si>
  <si>
    <t>1 S</t>
  </si>
  <si>
    <t>Hulínské  zhlaví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</si>
  <si>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</si>
  <si>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</si>
  <si>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</si>
  <si>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</si>
  <si>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</si>
  <si>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</si>
  <si>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Vlečka</t>
  </si>
  <si>
    <t>při jízdě do odbočky - není-li uvedeno jinak, rychlost 50 km/h</t>
  </si>
  <si>
    <t>Vk 2</t>
  </si>
  <si>
    <t>Do  Otrokovic</t>
  </si>
  <si>
    <t>Z  Otrokovic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</si>
  <si>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</si>
  <si>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</si>
  <si>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</si>
  <si>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</si>
  <si>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</si>
  <si>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</si>
  <si>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</si>
  <si>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</si>
  <si>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</si>
  <si>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</si>
  <si>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</si>
  <si>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</si>
  <si>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Se 13</t>
  </si>
  <si>
    <t>Se 14</t>
  </si>
  <si>
    <t>Se 15</t>
  </si>
  <si>
    <t>Cestová</t>
  </si>
  <si>
    <t>Se 16</t>
  </si>
  <si>
    <t>Se 17</t>
  </si>
  <si>
    <t>L 3a</t>
  </si>
  <si>
    <t>L 4a</t>
  </si>
  <si>
    <t>Lc 3</t>
  </si>
  <si>
    <t>Lc 4</t>
  </si>
  <si>
    <t>Lc 101</t>
  </si>
  <si>
    <t>Lc 103</t>
  </si>
  <si>
    <t>S 5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</si>
  <si>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</si>
  <si>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</si>
  <si>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</si>
  <si>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</si>
  <si>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</si>
  <si>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</si>
  <si>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</si>
  <si>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</si>
  <si>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</si>
  <si>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</si>
  <si>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</si>
  <si>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</si>
  <si>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</si>
  <si>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</si>
  <si>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</si>
  <si>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</si>
  <si>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K 3</t>
  </si>
  <si>
    <t>K 2</t>
  </si>
  <si>
    <t>K 1</t>
  </si>
  <si>
    <t>Otrokovické  zhlaví</t>
  </si>
  <si>
    <t>16, 17</t>
  </si>
  <si>
    <t>101, 103</t>
  </si>
  <si>
    <t>Km  161,141</t>
  </si>
  <si>
    <t xml:space="preserve">Se K1 </t>
  </si>
  <si>
    <t>Se K2</t>
  </si>
  <si>
    <t>CVk 1</t>
  </si>
  <si>
    <t>ručně</t>
  </si>
  <si>
    <t>poznámka</t>
  </si>
  <si>
    <t>Obvod  posunu</t>
  </si>
  <si>
    <t>C 1</t>
  </si>
  <si>
    <t>4 a</t>
  </si>
  <si>
    <t>3 a</t>
  </si>
  <si>
    <t>K2</t>
  </si>
  <si>
    <t>S 101</t>
  </si>
  <si>
    <t>C1</t>
  </si>
  <si>
    <t>Se K1</t>
  </si>
  <si>
    <t>S 103</t>
  </si>
  <si>
    <t>vým. zámek, klíč CVk1 / C1 držen v EMZ v kolejišti</t>
  </si>
  <si>
    <t>Vk 3</t>
  </si>
  <si>
    <t>K1</t>
  </si>
  <si>
    <t>K3</t>
  </si>
  <si>
    <t>Cementárny</t>
  </si>
  <si>
    <t>EZ</t>
  </si>
  <si>
    <t>( CVk1 / C1 )</t>
  </si>
  <si>
    <t>Vk 1</t>
  </si>
  <si>
    <t>PSt.1</t>
  </si>
  <si>
    <t>PSt.3</t>
  </si>
  <si>
    <t xml:space="preserve"> Se 7</t>
  </si>
  <si>
    <t>( 3 + 3a = 660 m )</t>
  </si>
  <si>
    <t>( 4 + 4a = 648 m )</t>
  </si>
  <si>
    <t xml:space="preserve">S 1        </t>
  </si>
  <si>
    <t xml:space="preserve">Se 12  </t>
  </si>
  <si>
    <t>( 9a, K2, K3 )</t>
  </si>
  <si>
    <t>( nouzová obsluha pohotovostním výpravčím )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</si>
  <si>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</si>
  <si>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</si>
  <si>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</si>
  <si>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1  +  3</t>
  </si>
  <si>
    <t xml:space="preserve">  </t>
  </si>
  <si>
    <t>XII. / 2012</t>
  </si>
  <si>
    <t>9 ab</t>
  </si>
  <si>
    <t>305 F  ( 316 )</t>
  </si>
  <si>
    <t>Vlečka č.:</t>
  </si>
  <si>
    <t>( v.č. 10, K1 )</t>
  </si>
  <si>
    <t>( podchod v km 161,153 )</t>
  </si>
  <si>
    <t>Vlečková ( 5305 ),  vjezd - odjezd,  NTV</t>
  </si>
  <si>
    <t>t.č. mimo provoz</t>
  </si>
  <si>
    <t>Jen odjezd směr Hulín,  kusá, NTV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</si>
</sst>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i/>
      <sz val="14"/>
      <name val="Arial CE"/>
      <family val="2"/>
    </font>
    <font>
      <sz val="11"/>
      <color indexed="10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sz val="16"/>
      <name val="Arial CE"/>
      <family val="2"/>
    </font>
    <font>
      <b/>
      <sz val="12"/>
      <name val="Arial"/>
      <family val="2"/>
    </font>
    <font>
      <sz val="11"/>
      <color indexed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6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50" fillId="0" borderId="4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64" fontId="51" fillId="0" borderId="38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164" fontId="62" fillId="0" borderId="24" xfId="0" applyNumberFormat="1" applyFont="1" applyBorder="1" applyAlignment="1">
      <alignment horizontal="center" vertical="center"/>
    </xf>
    <xf numFmtId="164" fontId="63" fillId="0" borderId="24" xfId="0" applyNumberFormat="1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164" fontId="63" fillId="0" borderId="56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65" fillId="0" borderId="24" xfId="21" applyNumberFormat="1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57" fillId="0" borderId="9" xfId="2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0" fontId="57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5" fillId="0" borderId="9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5" fillId="0" borderId="10" xfId="20" applyFont="1" applyFill="1" applyBorder="1" applyAlignment="1">
      <alignment horizontal="center" vertical="center"/>
      <protection/>
    </xf>
    <xf numFmtId="0" fontId="57" fillId="0" borderId="9" xfId="2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0" fontId="57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35" fillId="6" borderId="4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67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029450" y="0"/>
          <a:ext cx="5467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Tlumačov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495300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28270200" y="55435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8125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52</xdr:col>
      <xdr:colOff>495300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69151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2386250" y="6686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95</xdr:col>
      <xdr:colOff>276225</xdr:colOff>
      <xdr:row>30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6141600" y="70294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30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65714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102</xdr:col>
      <xdr:colOff>504825</xdr:colOff>
      <xdr:row>33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713708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95</xdr:col>
      <xdr:colOff>276225</xdr:colOff>
      <xdr:row>36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6141600" y="82867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74676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26682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495300</xdr:colOff>
      <xdr:row>36</xdr:row>
      <xdr:rowOff>0</xdr:rowOff>
    </xdr:to>
    <xdr:sp>
      <xdr:nvSpPr>
        <xdr:cNvPr id="21" name="Line 110"/>
        <xdr:cNvSpPr>
          <a:spLocks/>
        </xdr:cNvSpPr>
      </xdr:nvSpPr>
      <xdr:spPr>
        <a:xfrm>
          <a:off x="186118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28</xdr:col>
      <xdr:colOff>495300</xdr:colOff>
      <xdr:row>30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8611850" y="7143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9525</xdr:colOff>
      <xdr:row>41</xdr:row>
      <xdr:rowOff>9525</xdr:rowOff>
    </xdr:from>
    <xdr:to>
      <xdr:col>65</xdr:col>
      <xdr:colOff>285750</xdr:colOff>
      <xdr:row>43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01125" y="10010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27</xdr:row>
      <xdr:rowOff>152400</xdr:rowOff>
    </xdr:from>
    <xdr:to>
      <xdr:col>30</xdr:col>
      <xdr:colOff>495300</xdr:colOff>
      <xdr:row>28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1583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23266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81</xdr:col>
      <xdr:colOff>247650</xdr:colOff>
      <xdr:row>39</xdr:row>
      <xdr:rowOff>0</xdr:rowOff>
    </xdr:to>
    <xdr:sp>
      <xdr:nvSpPr>
        <xdr:cNvPr id="26" name="Line 236"/>
        <xdr:cNvSpPr>
          <a:spLocks/>
        </xdr:cNvSpPr>
      </xdr:nvSpPr>
      <xdr:spPr>
        <a:xfrm flipH="1">
          <a:off x="594550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0</xdr:rowOff>
    </xdr:from>
    <xdr:to>
      <xdr:col>80</xdr:col>
      <xdr:colOff>476250</xdr:colOff>
      <xdr:row>39</xdr:row>
      <xdr:rowOff>76200</xdr:rowOff>
    </xdr:to>
    <xdr:sp>
      <xdr:nvSpPr>
        <xdr:cNvPr id="27" name="Line 237"/>
        <xdr:cNvSpPr>
          <a:spLocks/>
        </xdr:cNvSpPr>
      </xdr:nvSpPr>
      <xdr:spPr>
        <a:xfrm flipH="1">
          <a:off x="587121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76200</xdr:rowOff>
    </xdr:from>
    <xdr:to>
      <xdr:col>79</xdr:col>
      <xdr:colOff>247650</xdr:colOff>
      <xdr:row>39</xdr:row>
      <xdr:rowOff>114300</xdr:rowOff>
    </xdr:to>
    <xdr:sp>
      <xdr:nvSpPr>
        <xdr:cNvPr id="28" name="Line 238"/>
        <xdr:cNvSpPr>
          <a:spLocks/>
        </xdr:cNvSpPr>
      </xdr:nvSpPr>
      <xdr:spPr>
        <a:xfrm flipH="1">
          <a:off x="579691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84</xdr:col>
      <xdr:colOff>495300</xdr:colOff>
      <xdr:row>38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0198000" y="8972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4684275" y="69151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31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23266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30695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39</xdr:row>
      <xdr:rowOff>114300</xdr:rowOff>
    </xdr:from>
    <xdr:to>
      <xdr:col>78</xdr:col>
      <xdr:colOff>476250</xdr:colOff>
      <xdr:row>39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9291875" y="96583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Tlumačov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42</xdr:row>
      <xdr:rowOff>0</xdr:rowOff>
    </xdr:to>
    <xdr:sp>
      <xdr:nvSpPr>
        <xdr:cNvPr id="42" name="Rectangle 27"/>
        <xdr:cNvSpPr>
          <a:spLocks/>
        </xdr:cNvSpPr>
      </xdr:nvSpPr>
      <xdr:spPr>
        <a:xfrm>
          <a:off x="456057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28</xdr:row>
      <xdr:rowOff>114300</xdr:rowOff>
    </xdr:to>
    <xdr:sp>
      <xdr:nvSpPr>
        <xdr:cNvPr id="43" name="Line 240"/>
        <xdr:cNvSpPr>
          <a:spLocks/>
        </xdr:cNvSpPr>
      </xdr:nvSpPr>
      <xdr:spPr>
        <a:xfrm flipH="1">
          <a:off x="20840700" y="62293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152400</xdr:rowOff>
    </xdr:to>
    <xdr:sp>
      <xdr:nvSpPr>
        <xdr:cNvPr id="44" name="Line 241"/>
        <xdr:cNvSpPr>
          <a:spLocks/>
        </xdr:cNvSpPr>
      </xdr:nvSpPr>
      <xdr:spPr>
        <a:xfrm flipH="1">
          <a:off x="275272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152400</xdr:rowOff>
    </xdr:from>
    <xdr:to>
      <xdr:col>37</xdr:col>
      <xdr:colOff>266700</xdr:colOff>
      <xdr:row>22</xdr:row>
      <xdr:rowOff>0</xdr:rowOff>
    </xdr:to>
    <xdr:sp>
      <xdr:nvSpPr>
        <xdr:cNvPr id="45" name="Line 242"/>
        <xdr:cNvSpPr>
          <a:spLocks/>
        </xdr:cNvSpPr>
      </xdr:nvSpPr>
      <xdr:spPr>
        <a:xfrm flipH="1">
          <a:off x="267843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0</xdr:rowOff>
    </xdr:from>
    <xdr:to>
      <xdr:col>36</xdr:col>
      <xdr:colOff>495300</xdr:colOff>
      <xdr:row>22</xdr:row>
      <xdr:rowOff>142875</xdr:rowOff>
    </xdr:to>
    <xdr:sp>
      <xdr:nvSpPr>
        <xdr:cNvPr id="46" name="Line 243"/>
        <xdr:cNvSpPr>
          <a:spLocks/>
        </xdr:cNvSpPr>
      </xdr:nvSpPr>
      <xdr:spPr>
        <a:xfrm flipH="1">
          <a:off x="26041350" y="5657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24</xdr:row>
      <xdr:rowOff>114300</xdr:rowOff>
    </xdr:to>
    <xdr:sp>
      <xdr:nvSpPr>
        <xdr:cNvPr id="47" name="Line 245"/>
        <xdr:cNvSpPr>
          <a:spLocks/>
        </xdr:cNvSpPr>
      </xdr:nvSpPr>
      <xdr:spPr>
        <a:xfrm flipH="1">
          <a:off x="24555450" y="53149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36</xdr:row>
      <xdr:rowOff>0</xdr:rowOff>
    </xdr:to>
    <xdr:sp>
      <xdr:nvSpPr>
        <xdr:cNvPr id="48" name="Line 508"/>
        <xdr:cNvSpPr>
          <a:spLocks/>
        </xdr:cNvSpPr>
      </xdr:nvSpPr>
      <xdr:spPr>
        <a:xfrm>
          <a:off x="17849850" y="61150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22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17373600" y="5657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8170 - 3ZBI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161,657</a:t>
          </a:r>
        </a:p>
      </xdr:txBody>
    </xdr:sp>
    <xdr:clientData/>
  </xdr:oneCellAnchor>
  <xdr:twoCellAnchor>
    <xdr:from>
      <xdr:col>29</xdr:col>
      <xdr:colOff>266700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50" name="Line 581"/>
        <xdr:cNvSpPr>
          <a:spLocks/>
        </xdr:cNvSpPr>
      </xdr:nvSpPr>
      <xdr:spPr>
        <a:xfrm flipH="1" flipV="1">
          <a:off x="215836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114300</xdr:rowOff>
    </xdr:from>
    <xdr:to>
      <xdr:col>66</xdr:col>
      <xdr:colOff>276225</xdr:colOff>
      <xdr:row>39</xdr:row>
      <xdr:rowOff>114300</xdr:rowOff>
    </xdr:to>
    <xdr:sp>
      <xdr:nvSpPr>
        <xdr:cNvPr id="51" name="Line 582"/>
        <xdr:cNvSpPr>
          <a:spLocks/>
        </xdr:cNvSpPr>
      </xdr:nvSpPr>
      <xdr:spPr>
        <a:xfrm>
          <a:off x="26041350" y="96583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0</xdr:rowOff>
    </xdr:from>
    <xdr:to>
      <xdr:col>34</xdr:col>
      <xdr:colOff>495300</xdr:colOff>
      <xdr:row>39</xdr:row>
      <xdr:rowOff>76200</xdr:rowOff>
    </xdr:to>
    <xdr:sp>
      <xdr:nvSpPr>
        <xdr:cNvPr id="52" name="Line 583"/>
        <xdr:cNvSpPr>
          <a:spLocks/>
        </xdr:cNvSpPr>
      </xdr:nvSpPr>
      <xdr:spPr>
        <a:xfrm>
          <a:off x="245554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76200</xdr:rowOff>
    </xdr:from>
    <xdr:to>
      <xdr:col>35</xdr:col>
      <xdr:colOff>266700</xdr:colOff>
      <xdr:row>39</xdr:row>
      <xdr:rowOff>114300</xdr:rowOff>
    </xdr:to>
    <xdr:sp>
      <xdr:nvSpPr>
        <xdr:cNvPr id="53" name="Line 584"/>
        <xdr:cNvSpPr>
          <a:spLocks/>
        </xdr:cNvSpPr>
      </xdr:nvSpPr>
      <xdr:spPr>
        <a:xfrm>
          <a:off x="25298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85725</xdr:rowOff>
    </xdr:from>
    <xdr:to>
      <xdr:col>33</xdr:col>
      <xdr:colOff>266700</xdr:colOff>
      <xdr:row>39</xdr:row>
      <xdr:rowOff>0</xdr:rowOff>
    </xdr:to>
    <xdr:sp>
      <xdr:nvSpPr>
        <xdr:cNvPr id="54" name="Line 585"/>
        <xdr:cNvSpPr>
          <a:spLocks/>
        </xdr:cNvSpPr>
      </xdr:nvSpPr>
      <xdr:spPr>
        <a:xfrm>
          <a:off x="238125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32</xdr:col>
      <xdr:colOff>495300</xdr:colOff>
      <xdr:row>38</xdr:row>
      <xdr:rowOff>85725</xdr:rowOff>
    </xdr:to>
    <xdr:sp>
      <xdr:nvSpPr>
        <xdr:cNvPr id="55" name="Line 586"/>
        <xdr:cNvSpPr>
          <a:spLocks/>
        </xdr:cNvSpPr>
      </xdr:nvSpPr>
      <xdr:spPr>
        <a:xfrm>
          <a:off x="230695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52</xdr:col>
      <xdr:colOff>647700</xdr:colOff>
      <xdr:row>24</xdr:row>
      <xdr:rowOff>114300</xdr:rowOff>
    </xdr:to>
    <xdr:sp>
      <xdr:nvSpPr>
        <xdr:cNvPr id="56" name="Line 587"/>
        <xdr:cNvSpPr>
          <a:spLocks/>
        </xdr:cNvSpPr>
      </xdr:nvSpPr>
      <xdr:spPr>
        <a:xfrm>
          <a:off x="24555450" y="6229350"/>
          <a:ext cx="1426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15</xdr:row>
      <xdr:rowOff>0</xdr:rowOff>
    </xdr:from>
    <xdr:to>
      <xdr:col>52</xdr:col>
      <xdr:colOff>495300</xdr:colOff>
      <xdr:row>18</xdr:row>
      <xdr:rowOff>114300</xdr:rowOff>
    </xdr:to>
    <xdr:sp>
      <xdr:nvSpPr>
        <xdr:cNvPr id="57" name="Line 592"/>
        <xdr:cNvSpPr>
          <a:spLocks/>
        </xdr:cNvSpPr>
      </xdr:nvSpPr>
      <xdr:spPr>
        <a:xfrm flipH="1" flipV="1">
          <a:off x="34213800" y="40576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98</xdr:col>
      <xdr:colOff>238125</xdr:colOff>
      <xdr:row>27</xdr:row>
      <xdr:rowOff>114300</xdr:rowOff>
    </xdr:to>
    <xdr:sp>
      <xdr:nvSpPr>
        <xdr:cNvPr id="58" name="Line 593"/>
        <xdr:cNvSpPr>
          <a:spLocks/>
        </xdr:cNvSpPr>
      </xdr:nvSpPr>
      <xdr:spPr>
        <a:xfrm>
          <a:off x="64684275" y="691515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44</xdr:row>
      <xdr:rowOff>0</xdr:rowOff>
    </xdr:from>
    <xdr:to>
      <xdr:col>98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67379850" y="10687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67</xdr:col>
      <xdr:colOff>247650</xdr:colOff>
      <xdr:row>18</xdr:row>
      <xdr:rowOff>114300</xdr:rowOff>
    </xdr:to>
    <xdr:sp>
      <xdr:nvSpPr>
        <xdr:cNvPr id="60" name="Line 596"/>
        <xdr:cNvSpPr>
          <a:spLocks/>
        </xdr:cNvSpPr>
      </xdr:nvSpPr>
      <xdr:spPr>
        <a:xfrm>
          <a:off x="30499050" y="48577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114300</xdr:rowOff>
    </xdr:from>
    <xdr:to>
      <xdr:col>44</xdr:col>
      <xdr:colOff>495300</xdr:colOff>
      <xdr:row>14</xdr:row>
      <xdr:rowOff>114300</xdr:rowOff>
    </xdr:to>
    <xdr:sp>
      <xdr:nvSpPr>
        <xdr:cNvPr id="61" name="Line 597"/>
        <xdr:cNvSpPr>
          <a:spLocks/>
        </xdr:cNvSpPr>
      </xdr:nvSpPr>
      <xdr:spPr>
        <a:xfrm>
          <a:off x="26289000" y="3943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25</xdr:col>
      <xdr:colOff>266700</xdr:colOff>
      <xdr:row>26</xdr:row>
      <xdr:rowOff>114300</xdr:rowOff>
    </xdr:to>
    <xdr:sp>
      <xdr:nvSpPr>
        <xdr:cNvPr id="62" name="Line 600"/>
        <xdr:cNvSpPr>
          <a:spLocks/>
        </xdr:cNvSpPr>
      </xdr:nvSpPr>
      <xdr:spPr>
        <a:xfrm>
          <a:off x="6972300" y="66865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45</xdr:col>
      <xdr:colOff>0</xdr:colOff>
      <xdr:row>48</xdr:row>
      <xdr:rowOff>0</xdr:rowOff>
    </xdr:to>
    <xdr:sp>
      <xdr:nvSpPr>
        <xdr:cNvPr id="63" name="text 55"/>
        <xdr:cNvSpPr txBox="1">
          <a:spLocks noChangeArrowheads="1"/>
        </xdr:cNvSpPr>
      </xdr:nvSpPr>
      <xdr:spPr>
        <a:xfrm>
          <a:off x="25774650" y="1122045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29</xdr:col>
      <xdr:colOff>266700</xdr:colOff>
      <xdr:row>26</xdr:row>
      <xdr:rowOff>0</xdr:rowOff>
    </xdr:to>
    <xdr:sp>
      <xdr:nvSpPr>
        <xdr:cNvPr id="64" name="Line 602"/>
        <xdr:cNvSpPr>
          <a:spLocks/>
        </xdr:cNvSpPr>
      </xdr:nvSpPr>
      <xdr:spPr>
        <a:xfrm flipH="1">
          <a:off x="20097750" y="63436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76200</xdr:rowOff>
    </xdr:from>
    <xdr:to>
      <xdr:col>26</xdr:col>
      <xdr:colOff>495300</xdr:colOff>
      <xdr:row>26</xdr:row>
      <xdr:rowOff>114300</xdr:rowOff>
    </xdr:to>
    <xdr:sp>
      <xdr:nvSpPr>
        <xdr:cNvPr id="65" name="Line 605"/>
        <xdr:cNvSpPr>
          <a:spLocks/>
        </xdr:cNvSpPr>
      </xdr:nvSpPr>
      <xdr:spPr>
        <a:xfrm flipH="1">
          <a:off x="18611850" y="6648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66" name="Line 606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142875</xdr:rowOff>
    </xdr:from>
    <xdr:to>
      <xdr:col>35</xdr:col>
      <xdr:colOff>266700</xdr:colOff>
      <xdr:row>23</xdr:row>
      <xdr:rowOff>114300</xdr:rowOff>
    </xdr:to>
    <xdr:sp>
      <xdr:nvSpPr>
        <xdr:cNvPr id="67" name="Line 607"/>
        <xdr:cNvSpPr>
          <a:spLocks/>
        </xdr:cNvSpPr>
      </xdr:nvSpPr>
      <xdr:spPr>
        <a:xfrm flipH="1">
          <a:off x="25298400" y="5800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68" name="Line 608"/>
        <xdr:cNvSpPr>
          <a:spLocks/>
        </xdr:cNvSpPr>
      </xdr:nvSpPr>
      <xdr:spPr>
        <a:xfrm flipH="1">
          <a:off x="297561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69" name="Line 609"/>
        <xdr:cNvSpPr>
          <a:spLocks/>
        </xdr:cNvSpPr>
      </xdr:nvSpPr>
      <xdr:spPr>
        <a:xfrm flipH="1">
          <a:off x="290131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142875</xdr:rowOff>
    </xdr:to>
    <xdr:sp>
      <xdr:nvSpPr>
        <xdr:cNvPr id="70" name="Line 610"/>
        <xdr:cNvSpPr>
          <a:spLocks/>
        </xdr:cNvSpPr>
      </xdr:nvSpPr>
      <xdr:spPr>
        <a:xfrm flipH="1">
          <a:off x="282702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142875</xdr:rowOff>
    </xdr:from>
    <xdr:to>
      <xdr:col>38</xdr:col>
      <xdr:colOff>495300</xdr:colOff>
      <xdr:row>20</xdr:row>
      <xdr:rowOff>114300</xdr:rowOff>
    </xdr:to>
    <xdr:sp>
      <xdr:nvSpPr>
        <xdr:cNvPr id="71" name="Line 611"/>
        <xdr:cNvSpPr>
          <a:spLocks/>
        </xdr:cNvSpPr>
      </xdr:nvSpPr>
      <xdr:spPr>
        <a:xfrm flipH="1">
          <a:off x="275272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114300</xdr:rowOff>
    </xdr:to>
    <xdr:sp>
      <xdr:nvSpPr>
        <xdr:cNvPr id="72" name="Line 612"/>
        <xdr:cNvSpPr>
          <a:spLocks/>
        </xdr:cNvSpPr>
      </xdr:nvSpPr>
      <xdr:spPr>
        <a:xfrm flipH="1">
          <a:off x="208407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26</xdr:row>
      <xdr:rowOff>142875</xdr:rowOff>
    </xdr:to>
    <xdr:sp>
      <xdr:nvSpPr>
        <xdr:cNvPr id="73" name="Line 615"/>
        <xdr:cNvSpPr>
          <a:spLocks/>
        </xdr:cNvSpPr>
      </xdr:nvSpPr>
      <xdr:spPr>
        <a:xfrm flipH="1">
          <a:off x="416433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85725</xdr:rowOff>
    </xdr:from>
    <xdr:to>
      <xdr:col>53</xdr:col>
      <xdr:colOff>266700</xdr:colOff>
      <xdr:row>27</xdr:row>
      <xdr:rowOff>114300</xdr:rowOff>
    </xdr:to>
    <xdr:sp>
      <xdr:nvSpPr>
        <xdr:cNvPr id="74" name="Line 616"/>
        <xdr:cNvSpPr>
          <a:spLocks/>
        </xdr:cNvSpPr>
      </xdr:nvSpPr>
      <xdr:spPr>
        <a:xfrm flipH="1">
          <a:off x="386715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142875</xdr:rowOff>
    </xdr:from>
    <xdr:to>
      <xdr:col>56</xdr:col>
      <xdr:colOff>495300</xdr:colOff>
      <xdr:row>27</xdr:row>
      <xdr:rowOff>85725</xdr:rowOff>
    </xdr:to>
    <xdr:sp>
      <xdr:nvSpPr>
        <xdr:cNvPr id="75" name="Line 617"/>
        <xdr:cNvSpPr>
          <a:spLocks/>
        </xdr:cNvSpPr>
      </xdr:nvSpPr>
      <xdr:spPr>
        <a:xfrm flipH="1">
          <a:off x="394144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14</xdr:row>
      <xdr:rowOff>114300</xdr:rowOff>
    </xdr:from>
    <xdr:to>
      <xdr:col>45</xdr:col>
      <xdr:colOff>266700</xdr:colOff>
      <xdr:row>14</xdr:row>
      <xdr:rowOff>152400</xdr:rowOff>
    </xdr:to>
    <xdr:sp>
      <xdr:nvSpPr>
        <xdr:cNvPr id="76" name="Line 618"/>
        <xdr:cNvSpPr>
          <a:spLocks/>
        </xdr:cNvSpPr>
      </xdr:nvSpPr>
      <xdr:spPr>
        <a:xfrm flipH="1" flipV="1">
          <a:off x="327279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14</xdr:row>
      <xdr:rowOff>152400</xdr:rowOff>
    </xdr:from>
    <xdr:to>
      <xdr:col>46</xdr:col>
      <xdr:colOff>495300</xdr:colOff>
      <xdr:row>15</xdr:row>
      <xdr:rowOff>0</xdr:rowOff>
    </xdr:to>
    <xdr:sp>
      <xdr:nvSpPr>
        <xdr:cNvPr id="77" name="Line 619"/>
        <xdr:cNvSpPr>
          <a:spLocks/>
        </xdr:cNvSpPr>
      </xdr:nvSpPr>
      <xdr:spPr>
        <a:xfrm flipH="1" flipV="1">
          <a:off x="334708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76</xdr:col>
      <xdr:colOff>476250</xdr:colOff>
      <xdr:row>25</xdr:row>
      <xdr:rowOff>114300</xdr:rowOff>
    </xdr:to>
    <xdr:sp>
      <xdr:nvSpPr>
        <xdr:cNvPr id="78" name="Line 621"/>
        <xdr:cNvSpPr>
          <a:spLocks/>
        </xdr:cNvSpPr>
      </xdr:nvSpPr>
      <xdr:spPr>
        <a:xfrm flipH="1" flipV="1">
          <a:off x="52768500" y="5772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87</xdr:col>
      <xdr:colOff>0</xdr:colOff>
      <xdr:row>39</xdr:row>
      <xdr:rowOff>0</xdr:rowOff>
    </xdr:to>
    <xdr:sp>
      <xdr:nvSpPr>
        <xdr:cNvPr id="79" name="Line 624"/>
        <xdr:cNvSpPr>
          <a:spLocks/>
        </xdr:cNvSpPr>
      </xdr:nvSpPr>
      <xdr:spPr>
        <a:xfrm>
          <a:off x="64408050" y="6115050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457200</xdr:colOff>
      <xdr:row>22</xdr:row>
      <xdr:rowOff>0</xdr:rowOff>
    </xdr:from>
    <xdr:ext cx="1028700" cy="457200"/>
    <xdr:sp>
      <xdr:nvSpPr>
        <xdr:cNvPr id="80" name="text 774"/>
        <xdr:cNvSpPr txBox="1">
          <a:spLocks noChangeArrowheads="1"/>
        </xdr:cNvSpPr>
      </xdr:nvSpPr>
      <xdr:spPr>
        <a:xfrm>
          <a:off x="63893700" y="5657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8169 - 3ZBI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160,859</a:t>
          </a:r>
        </a:p>
      </xdr:txBody>
    </xdr:sp>
    <xdr:clientData/>
  </xdr:oneCellAnchor>
  <xdr:oneCellAnchor>
    <xdr:from>
      <xdr:col>94</xdr:col>
      <xdr:colOff>228600</xdr:colOff>
      <xdr:row>27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9608700" y="680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oneCellAnchor>
  <xdr:twoCellAnchor>
    <xdr:from>
      <xdr:col>78</xdr:col>
      <xdr:colOff>476250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82" name="Line 628"/>
        <xdr:cNvSpPr>
          <a:spLocks/>
        </xdr:cNvSpPr>
      </xdr:nvSpPr>
      <xdr:spPr>
        <a:xfrm>
          <a:off x="57969150" y="6915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142875</xdr:rowOff>
    </xdr:to>
    <xdr:sp>
      <xdr:nvSpPr>
        <xdr:cNvPr id="83" name="Line 629"/>
        <xdr:cNvSpPr>
          <a:spLocks/>
        </xdr:cNvSpPr>
      </xdr:nvSpPr>
      <xdr:spPr>
        <a:xfrm>
          <a:off x="542544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85725</xdr:rowOff>
    </xdr:from>
    <xdr:to>
      <xdr:col>78</xdr:col>
      <xdr:colOff>476250</xdr:colOff>
      <xdr:row>27</xdr:row>
      <xdr:rowOff>114300</xdr:rowOff>
    </xdr:to>
    <xdr:sp>
      <xdr:nvSpPr>
        <xdr:cNvPr id="84" name="Line 630"/>
        <xdr:cNvSpPr>
          <a:spLocks/>
        </xdr:cNvSpPr>
      </xdr:nvSpPr>
      <xdr:spPr>
        <a:xfrm>
          <a:off x="572262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142875</xdr:rowOff>
    </xdr:from>
    <xdr:to>
      <xdr:col>77</xdr:col>
      <xdr:colOff>247650</xdr:colOff>
      <xdr:row>27</xdr:row>
      <xdr:rowOff>85725</xdr:rowOff>
    </xdr:to>
    <xdr:sp>
      <xdr:nvSpPr>
        <xdr:cNvPr id="85" name="Line 631"/>
        <xdr:cNvSpPr>
          <a:spLocks/>
        </xdr:cNvSpPr>
      </xdr:nvSpPr>
      <xdr:spPr>
        <a:xfrm flipH="1" flipV="1">
          <a:off x="549973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76200</xdr:rowOff>
    </xdr:from>
    <xdr:to>
      <xdr:col>80</xdr:col>
      <xdr:colOff>495300</xdr:colOff>
      <xdr:row>27</xdr:row>
      <xdr:rowOff>114300</xdr:rowOff>
    </xdr:to>
    <xdr:sp>
      <xdr:nvSpPr>
        <xdr:cNvPr id="86" name="Line 632"/>
        <xdr:cNvSpPr>
          <a:spLocks/>
        </xdr:cNvSpPr>
      </xdr:nvSpPr>
      <xdr:spPr>
        <a:xfrm>
          <a:off x="58712100" y="68770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79</xdr:col>
      <xdr:colOff>247650</xdr:colOff>
      <xdr:row>27</xdr:row>
      <xdr:rowOff>76200</xdr:rowOff>
    </xdr:to>
    <xdr:sp>
      <xdr:nvSpPr>
        <xdr:cNvPr id="87" name="Line 633"/>
        <xdr:cNvSpPr>
          <a:spLocks/>
        </xdr:cNvSpPr>
      </xdr:nvSpPr>
      <xdr:spPr>
        <a:xfrm>
          <a:off x="579691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85725</xdr:rowOff>
    </xdr:from>
    <xdr:to>
      <xdr:col>78</xdr:col>
      <xdr:colOff>476250</xdr:colOff>
      <xdr:row>27</xdr:row>
      <xdr:rowOff>0</xdr:rowOff>
    </xdr:to>
    <xdr:sp>
      <xdr:nvSpPr>
        <xdr:cNvPr id="88" name="Line 634"/>
        <xdr:cNvSpPr>
          <a:spLocks/>
        </xdr:cNvSpPr>
      </xdr:nvSpPr>
      <xdr:spPr>
        <a:xfrm>
          <a:off x="57226200" y="6657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114300</xdr:rowOff>
    </xdr:from>
    <xdr:to>
      <xdr:col>77</xdr:col>
      <xdr:colOff>247650</xdr:colOff>
      <xdr:row>26</xdr:row>
      <xdr:rowOff>85725</xdr:rowOff>
    </xdr:to>
    <xdr:sp>
      <xdr:nvSpPr>
        <xdr:cNvPr id="89" name="Line 635"/>
        <xdr:cNvSpPr>
          <a:spLocks/>
        </xdr:cNvSpPr>
      </xdr:nvSpPr>
      <xdr:spPr>
        <a:xfrm>
          <a:off x="564832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76</xdr:col>
      <xdr:colOff>476250</xdr:colOff>
      <xdr:row>25</xdr:row>
      <xdr:rowOff>114300</xdr:rowOff>
    </xdr:to>
    <xdr:sp>
      <xdr:nvSpPr>
        <xdr:cNvPr id="90" name="Line 636"/>
        <xdr:cNvSpPr>
          <a:spLocks/>
        </xdr:cNvSpPr>
      </xdr:nvSpPr>
      <xdr:spPr>
        <a:xfrm>
          <a:off x="52768500" y="53149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21</xdr:row>
      <xdr:rowOff>152400</xdr:rowOff>
    </xdr:to>
    <xdr:sp>
      <xdr:nvSpPr>
        <xdr:cNvPr id="91" name="Line 637"/>
        <xdr:cNvSpPr>
          <a:spLocks/>
        </xdr:cNvSpPr>
      </xdr:nvSpPr>
      <xdr:spPr>
        <a:xfrm>
          <a:off x="50539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152400</xdr:rowOff>
    </xdr:from>
    <xdr:to>
      <xdr:col>70</xdr:col>
      <xdr:colOff>476250</xdr:colOff>
      <xdr:row>22</xdr:row>
      <xdr:rowOff>0</xdr:rowOff>
    </xdr:to>
    <xdr:sp>
      <xdr:nvSpPr>
        <xdr:cNvPr id="92" name="Line 638"/>
        <xdr:cNvSpPr>
          <a:spLocks/>
        </xdr:cNvSpPr>
      </xdr:nvSpPr>
      <xdr:spPr>
        <a:xfrm>
          <a:off x="512826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93" name="Line 639"/>
        <xdr:cNvSpPr>
          <a:spLocks/>
        </xdr:cNvSpPr>
      </xdr:nvSpPr>
      <xdr:spPr>
        <a:xfrm>
          <a:off x="497967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94" name="Line 640"/>
        <xdr:cNvSpPr>
          <a:spLocks/>
        </xdr:cNvSpPr>
      </xdr:nvSpPr>
      <xdr:spPr>
        <a:xfrm>
          <a:off x="505396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0</xdr:rowOff>
    </xdr:from>
    <xdr:to>
      <xdr:col>71</xdr:col>
      <xdr:colOff>247650</xdr:colOff>
      <xdr:row>22</xdr:row>
      <xdr:rowOff>114300</xdr:rowOff>
    </xdr:to>
    <xdr:sp>
      <xdr:nvSpPr>
        <xdr:cNvPr id="95" name="Line 642"/>
        <xdr:cNvSpPr>
          <a:spLocks/>
        </xdr:cNvSpPr>
      </xdr:nvSpPr>
      <xdr:spPr>
        <a:xfrm>
          <a:off x="520255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96" name="Line 643"/>
        <xdr:cNvSpPr>
          <a:spLocks/>
        </xdr:cNvSpPr>
      </xdr:nvSpPr>
      <xdr:spPr>
        <a:xfrm>
          <a:off x="51282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97" name="Line 644"/>
        <xdr:cNvSpPr>
          <a:spLocks/>
        </xdr:cNvSpPr>
      </xdr:nvSpPr>
      <xdr:spPr>
        <a:xfrm>
          <a:off x="520255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39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488061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46</xdr:col>
      <xdr:colOff>0</xdr:colOff>
      <xdr:row>21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37185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46</xdr:col>
      <xdr:colOff>0</xdr:colOff>
      <xdr:row>18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3718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3718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60464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104" name="Group 652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07" name="Group 655"/>
        <xdr:cNvGrpSpPr>
          <a:grpSpLocks noChangeAspect="1"/>
        </xdr:cNvGrpSpPr>
      </xdr:nvGrpSpPr>
      <xdr:grpSpPr>
        <a:xfrm>
          <a:off x="11772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6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110" name="Group 658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13" name="Group 661"/>
        <xdr:cNvGrpSpPr>
          <a:grpSpLocks noChangeAspect="1"/>
        </xdr:cNvGrpSpPr>
      </xdr:nvGrpSpPr>
      <xdr:grpSpPr>
        <a:xfrm>
          <a:off x="184499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16" name="Group 664"/>
        <xdr:cNvGrpSpPr>
          <a:grpSpLocks noChangeAspect="1"/>
        </xdr:cNvGrpSpPr>
      </xdr:nvGrpSpPr>
      <xdr:grpSpPr>
        <a:xfrm>
          <a:off x="20688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19" name="Group 667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122" name="Group 670"/>
        <xdr:cNvGrpSpPr>
          <a:grpSpLocks noChangeAspect="1"/>
        </xdr:cNvGrpSpPr>
      </xdr:nvGrpSpPr>
      <xdr:grpSpPr>
        <a:xfrm>
          <a:off x="214217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25" name="Group 691"/>
        <xdr:cNvGrpSpPr>
          <a:grpSpLocks noChangeAspect="1"/>
        </xdr:cNvGrpSpPr>
      </xdr:nvGrpSpPr>
      <xdr:grpSpPr>
        <a:xfrm>
          <a:off x="169640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28" name="Line 695"/>
        <xdr:cNvSpPr>
          <a:spLocks/>
        </xdr:cNvSpPr>
      </xdr:nvSpPr>
      <xdr:spPr>
        <a:xfrm flipH="1">
          <a:off x="13392150" y="6648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129" name="Line 696"/>
        <xdr:cNvSpPr>
          <a:spLocks/>
        </xdr:cNvSpPr>
      </xdr:nvSpPr>
      <xdr:spPr>
        <a:xfrm flipH="1">
          <a:off x="141541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23</xdr:col>
      <xdr:colOff>209550</xdr:colOff>
      <xdr:row>26</xdr:row>
      <xdr:rowOff>0</xdr:rowOff>
    </xdr:to>
    <xdr:sp>
      <xdr:nvSpPr>
        <xdr:cNvPr id="130" name="Line 697"/>
        <xdr:cNvSpPr>
          <a:spLocks/>
        </xdr:cNvSpPr>
      </xdr:nvSpPr>
      <xdr:spPr>
        <a:xfrm flipH="1">
          <a:off x="14897100" y="6229350"/>
          <a:ext cx="2171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131" name="Group 698"/>
        <xdr:cNvGrpSpPr>
          <a:grpSpLocks noChangeAspect="1"/>
        </xdr:cNvGrpSpPr>
      </xdr:nvGrpSpPr>
      <xdr:grpSpPr>
        <a:xfrm>
          <a:off x="13239750" y="6324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33</xdr:col>
      <xdr:colOff>266700</xdr:colOff>
      <xdr:row>24</xdr:row>
      <xdr:rowOff>114300</xdr:rowOff>
    </xdr:to>
    <xdr:sp>
      <xdr:nvSpPr>
        <xdr:cNvPr id="134" name="Line 701"/>
        <xdr:cNvSpPr>
          <a:spLocks/>
        </xdr:cNvSpPr>
      </xdr:nvSpPr>
      <xdr:spPr>
        <a:xfrm>
          <a:off x="23069550" y="6229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135" name="Line 702"/>
        <xdr:cNvSpPr>
          <a:spLocks/>
        </xdr:cNvSpPr>
      </xdr:nvSpPr>
      <xdr:spPr>
        <a:xfrm flipH="1">
          <a:off x="215836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136" name="Line 703"/>
        <xdr:cNvSpPr>
          <a:spLocks/>
        </xdr:cNvSpPr>
      </xdr:nvSpPr>
      <xdr:spPr>
        <a:xfrm flipH="1">
          <a:off x="22326600" y="622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0</xdr:rowOff>
    </xdr:from>
    <xdr:to>
      <xdr:col>33</xdr:col>
      <xdr:colOff>438150</xdr:colOff>
      <xdr:row>24</xdr:row>
      <xdr:rowOff>114300</xdr:rowOff>
    </xdr:to>
    <xdr:grpSp>
      <xdr:nvGrpSpPr>
        <xdr:cNvPr id="137" name="Group 704"/>
        <xdr:cNvGrpSpPr>
          <a:grpSpLocks/>
        </xdr:cNvGrpSpPr>
      </xdr:nvGrpSpPr>
      <xdr:grpSpPr>
        <a:xfrm>
          <a:off x="24374475" y="5886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8" name="Line 70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0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140" name="Group 711"/>
        <xdr:cNvGrpSpPr>
          <a:grpSpLocks noChangeAspect="1"/>
        </xdr:cNvGrpSpPr>
      </xdr:nvGrpSpPr>
      <xdr:grpSpPr>
        <a:xfrm>
          <a:off x="25146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7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16</xdr:row>
      <xdr:rowOff>219075</xdr:rowOff>
    </xdr:from>
    <xdr:to>
      <xdr:col>52</xdr:col>
      <xdr:colOff>647700</xdr:colOff>
      <xdr:row>18</xdr:row>
      <xdr:rowOff>114300</xdr:rowOff>
    </xdr:to>
    <xdr:grpSp>
      <xdr:nvGrpSpPr>
        <xdr:cNvPr id="143" name="Group 728"/>
        <xdr:cNvGrpSpPr>
          <a:grpSpLocks noChangeAspect="1"/>
        </xdr:cNvGrpSpPr>
      </xdr:nvGrpSpPr>
      <xdr:grpSpPr>
        <a:xfrm>
          <a:off x="38519100" y="450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15</xdr:row>
      <xdr:rowOff>9525</xdr:rowOff>
    </xdr:from>
    <xdr:to>
      <xdr:col>50</xdr:col>
      <xdr:colOff>714375</xdr:colOff>
      <xdr:row>16</xdr:row>
      <xdr:rowOff>0</xdr:rowOff>
    </xdr:to>
    <xdr:grpSp>
      <xdr:nvGrpSpPr>
        <xdr:cNvPr id="146" name="Group 733"/>
        <xdr:cNvGrpSpPr>
          <a:grpSpLocks/>
        </xdr:cNvGrpSpPr>
      </xdr:nvGrpSpPr>
      <xdr:grpSpPr>
        <a:xfrm>
          <a:off x="36966525" y="406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7" name="Line 7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14</xdr:row>
      <xdr:rowOff>57150</xdr:rowOff>
    </xdr:from>
    <xdr:to>
      <xdr:col>47</xdr:col>
      <xdr:colOff>438150</xdr:colOff>
      <xdr:row>14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347757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28</xdr:row>
      <xdr:rowOff>219075</xdr:rowOff>
    </xdr:from>
    <xdr:to>
      <xdr:col>109</xdr:col>
      <xdr:colOff>428625</xdr:colOff>
      <xdr:row>30</xdr:row>
      <xdr:rowOff>114300</xdr:rowOff>
    </xdr:to>
    <xdr:grpSp>
      <xdr:nvGrpSpPr>
        <xdr:cNvPr id="151" name="Group 745"/>
        <xdr:cNvGrpSpPr>
          <a:grpSpLocks noChangeAspect="1"/>
        </xdr:cNvGrpSpPr>
      </xdr:nvGrpSpPr>
      <xdr:grpSpPr>
        <a:xfrm>
          <a:off x="808767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219075</xdr:rowOff>
    </xdr:from>
    <xdr:to>
      <xdr:col>95</xdr:col>
      <xdr:colOff>428625</xdr:colOff>
      <xdr:row>30</xdr:row>
      <xdr:rowOff>114300</xdr:rowOff>
    </xdr:to>
    <xdr:grpSp>
      <xdr:nvGrpSpPr>
        <xdr:cNvPr id="154" name="Group 748"/>
        <xdr:cNvGrpSpPr>
          <a:grpSpLocks noChangeAspect="1"/>
        </xdr:cNvGrpSpPr>
      </xdr:nvGrpSpPr>
      <xdr:grpSpPr>
        <a:xfrm>
          <a:off x="70475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7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219075</xdr:rowOff>
    </xdr:from>
    <xdr:to>
      <xdr:col>96</xdr:col>
      <xdr:colOff>657225</xdr:colOff>
      <xdr:row>30</xdr:row>
      <xdr:rowOff>114300</xdr:rowOff>
    </xdr:to>
    <xdr:grpSp>
      <xdr:nvGrpSpPr>
        <xdr:cNvPr id="157" name="Group 751"/>
        <xdr:cNvGrpSpPr>
          <a:grpSpLocks noChangeAspect="1"/>
        </xdr:cNvGrpSpPr>
      </xdr:nvGrpSpPr>
      <xdr:grpSpPr>
        <a:xfrm>
          <a:off x="712184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33</xdr:row>
      <xdr:rowOff>114300</xdr:rowOff>
    </xdr:from>
    <xdr:to>
      <xdr:col>102</xdr:col>
      <xdr:colOff>657225</xdr:colOff>
      <xdr:row>35</xdr:row>
      <xdr:rowOff>28575</xdr:rowOff>
    </xdr:to>
    <xdr:grpSp>
      <xdr:nvGrpSpPr>
        <xdr:cNvPr id="160" name="Group 754"/>
        <xdr:cNvGrpSpPr>
          <a:grpSpLocks noChangeAspect="1"/>
        </xdr:cNvGrpSpPr>
      </xdr:nvGrpSpPr>
      <xdr:grpSpPr>
        <a:xfrm>
          <a:off x="75676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63" name="Group 757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33</xdr:row>
      <xdr:rowOff>114300</xdr:rowOff>
    </xdr:from>
    <xdr:to>
      <xdr:col>103</xdr:col>
      <xdr:colOff>428625</xdr:colOff>
      <xdr:row>35</xdr:row>
      <xdr:rowOff>28575</xdr:rowOff>
    </xdr:to>
    <xdr:grpSp>
      <xdr:nvGrpSpPr>
        <xdr:cNvPr id="166" name="Group 760"/>
        <xdr:cNvGrpSpPr>
          <a:grpSpLocks noChangeAspect="1"/>
        </xdr:cNvGrpSpPr>
      </xdr:nvGrpSpPr>
      <xdr:grpSpPr>
        <a:xfrm>
          <a:off x="764190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69" name="Group 763"/>
        <xdr:cNvGrpSpPr>
          <a:grpSpLocks noChangeAspect="1"/>
        </xdr:cNvGrpSpPr>
      </xdr:nvGrpSpPr>
      <xdr:grpSpPr>
        <a:xfrm>
          <a:off x="6453187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72" name="Group 766"/>
        <xdr:cNvGrpSpPr>
          <a:grpSpLocks noChangeAspect="1"/>
        </xdr:cNvGrpSpPr>
      </xdr:nvGrpSpPr>
      <xdr:grpSpPr>
        <a:xfrm>
          <a:off x="593217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75" name="Group 769"/>
        <xdr:cNvGrpSpPr>
          <a:grpSpLocks noChangeAspect="1"/>
        </xdr:cNvGrpSpPr>
      </xdr:nvGrpSpPr>
      <xdr:grpSpPr>
        <a:xfrm>
          <a:off x="62293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36</xdr:row>
      <xdr:rowOff>0</xdr:rowOff>
    </xdr:from>
    <xdr:ext cx="323850" cy="228600"/>
    <xdr:sp>
      <xdr:nvSpPr>
        <xdr:cNvPr id="178" name="TextBox 772"/>
        <xdr:cNvSpPr txBox="1">
          <a:spLocks noChangeArrowheads="1"/>
        </xdr:cNvSpPr>
      </xdr:nvSpPr>
      <xdr:spPr>
        <a:xfrm>
          <a:off x="629221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85</xdr:col>
      <xdr:colOff>0</xdr:colOff>
      <xdr:row>27</xdr:row>
      <xdr:rowOff>0</xdr:rowOff>
    </xdr:from>
    <xdr:ext cx="323850" cy="228600"/>
    <xdr:sp>
      <xdr:nvSpPr>
        <xdr:cNvPr id="179" name="TextBox 773"/>
        <xdr:cNvSpPr txBox="1">
          <a:spLocks noChangeArrowheads="1"/>
        </xdr:cNvSpPr>
      </xdr:nvSpPr>
      <xdr:spPr>
        <a:xfrm>
          <a:off x="629221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76</xdr:col>
      <xdr:colOff>323850</xdr:colOff>
      <xdr:row>23</xdr:row>
      <xdr:rowOff>219075</xdr:rowOff>
    </xdr:from>
    <xdr:to>
      <xdr:col>76</xdr:col>
      <xdr:colOff>628650</xdr:colOff>
      <xdr:row>25</xdr:row>
      <xdr:rowOff>114300</xdr:rowOff>
    </xdr:to>
    <xdr:grpSp>
      <xdr:nvGrpSpPr>
        <xdr:cNvPr id="180" name="Group 792"/>
        <xdr:cNvGrpSpPr>
          <a:grpSpLocks noChangeAspect="1"/>
        </xdr:cNvGrpSpPr>
      </xdr:nvGrpSpPr>
      <xdr:grpSpPr>
        <a:xfrm>
          <a:off x="5633085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114300</xdr:rowOff>
    </xdr:from>
    <xdr:to>
      <xdr:col>72</xdr:col>
      <xdr:colOff>666750</xdr:colOff>
      <xdr:row>29</xdr:row>
      <xdr:rowOff>114300</xdr:rowOff>
    </xdr:to>
    <xdr:grpSp>
      <xdr:nvGrpSpPr>
        <xdr:cNvPr id="183" name="Group 806"/>
        <xdr:cNvGrpSpPr>
          <a:grpSpLocks/>
        </xdr:cNvGrpSpPr>
      </xdr:nvGrpSpPr>
      <xdr:grpSpPr>
        <a:xfrm>
          <a:off x="43605450" y="6915150"/>
          <a:ext cx="10096500" cy="457200"/>
          <a:chOff x="115" y="298"/>
          <a:chExt cx="1117" cy="40"/>
        </a:xfrm>
        <a:solidFill>
          <a:srgbClr val="FFFFFF"/>
        </a:solidFill>
      </xdr:grpSpPr>
      <xdr:sp>
        <xdr:nvSpPr>
          <xdr:cNvPr id="184" name="Rectangle 8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34</xdr:row>
      <xdr:rowOff>76200</xdr:rowOff>
    </xdr:from>
    <xdr:to>
      <xdr:col>72</xdr:col>
      <xdr:colOff>666750</xdr:colOff>
      <xdr:row>35</xdr:row>
      <xdr:rowOff>152400</xdr:rowOff>
    </xdr:to>
    <xdr:grpSp>
      <xdr:nvGrpSpPr>
        <xdr:cNvPr id="200" name="Group 825"/>
        <xdr:cNvGrpSpPr>
          <a:grpSpLocks/>
        </xdr:cNvGrpSpPr>
      </xdr:nvGrpSpPr>
      <xdr:grpSpPr>
        <a:xfrm>
          <a:off x="42633900" y="8477250"/>
          <a:ext cx="11068050" cy="304800"/>
          <a:chOff x="115" y="388"/>
          <a:chExt cx="1117" cy="40"/>
        </a:xfrm>
        <a:solidFill>
          <a:srgbClr val="FFFFFF"/>
        </a:solidFill>
      </xdr:grpSpPr>
      <xdr:sp>
        <xdr:nvSpPr>
          <xdr:cNvPr id="201" name="Rectangle 8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37</xdr:row>
      <xdr:rowOff>76200</xdr:rowOff>
    </xdr:from>
    <xdr:to>
      <xdr:col>76</xdr:col>
      <xdr:colOff>723900</xdr:colOff>
      <xdr:row>38</xdr:row>
      <xdr:rowOff>152400</xdr:rowOff>
    </xdr:to>
    <xdr:grpSp>
      <xdr:nvGrpSpPr>
        <xdr:cNvPr id="210" name="Group 835"/>
        <xdr:cNvGrpSpPr>
          <a:grpSpLocks/>
        </xdr:cNvGrpSpPr>
      </xdr:nvGrpSpPr>
      <xdr:grpSpPr>
        <a:xfrm>
          <a:off x="46577250" y="9163050"/>
          <a:ext cx="10153650" cy="304800"/>
          <a:chOff x="115" y="388"/>
          <a:chExt cx="1117" cy="40"/>
        </a:xfrm>
        <a:solidFill>
          <a:srgbClr val="FFFFFF"/>
        </a:solidFill>
      </xdr:grpSpPr>
      <xdr:sp>
        <xdr:nvSpPr>
          <xdr:cNvPr id="211" name="Rectangle 8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161925</xdr:colOff>
      <xdr:row>26</xdr:row>
      <xdr:rowOff>57150</xdr:rowOff>
    </xdr:from>
    <xdr:to>
      <xdr:col>92</xdr:col>
      <xdr:colOff>0</xdr:colOff>
      <xdr:row>26</xdr:row>
      <xdr:rowOff>180975</xdr:rowOff>
    </xdr:to>
    <xdr:sp>
      <xdr:nvSpPr>
        <xdr:cNvPr id="220" name="kreslení 16"/>
        <xdr:cNvSpPr>
          <a:spLocks/>
        </xdr:cNvSpPr>
      </xdr:nvSpPr>
      <xdr:spPr>
        <a:xfrm>
          <a:off x="6754177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40</xdr:row>
      <xdr:rowOff>47625</xdr:rowOff>
    </xdr:from>
    <xdr:to>
      <xdr:col>79</xdr:col>
      <xdr:colOff>352425</xdr:colOff>
      <xdr:row>40</xdr:row>
      <xdr:rowOff>171450</xdr:rowOff>
    </xdr:to>
    <xdr:sp>
      <xdr:nvSpPr>
        <xdr:cNvPr id="221" name="kreslení 417"/>
        <xdr:cNvSpPr>
          <a:spLocks/>
        </xdr:cNvSpPr>
      </xdr:nvSpPr>
      <xdr:spPr>
        <a:xfrm>
          <a:off x="5846445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40</xdr:row>
      <xdr:rowOff>47625</xdr:rowOff>
    </xdr:from>
    <xdr:to>
      <xdr:col>34</xdr:col>
      <xdr:colOff>666750</xdr:colOff>
      <xdr:row>40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251174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23</xdr:row>
      <xdr:rowOff>9525</xdr:rowOff>
    </xdr:from>
    <xdr:to>
      <xdr:col>82</xdr:col>
      <xdr:colOff>590550</xdr:colOff>
      <xdr:row>25</xdr:row>
      <xdr:rowOff>0</xdr:rowOff>
    </xdr:to>
    <xdr:grpSp>
      <xdr:nvGrpSpPr>
        <xdr:cNvPr id="223" name="Group 850"/>
        <xdr:cNvGrpSpPr>
          <a:grpSpLocks noChangeAspect="1"/>
        </xdr:cNvGrpSpPr>
      </xdr:nvGrpSpPr>
      <xdr:grpSpPr>
        <a:xfrm>
          <a:off x="60836175" y="5895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4" name="Line 8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8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8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AutoShape 8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21</xdr:row>
      <xdr:rowOff>9525</xdr:rowOff>
    </xdr:from>
    <xdr:to>
      <xdr:col>32</xdr:col>
      <xdr:colOff>600075</xdr:colOff>
      <xdr:row>23</xdr:row>
      <xdr:rowOff>0</xdr:rowOff>
    </xdr:to>
    <xdr:grpSp>
      <xdr:nvGrpSpPr>
        <xdr:cNvPr id="228" name="Group 856"/>
        <xdr:cNvGrpSpPr>
          <a:grpSpLocks noChangeAspect="1"/>
        </xdr:cNvGrpSpPr>
      </xdr:nvGrpSpPr>
      <xdr:grpSpPr>
        <a:xfrm>
          <a:off x="23698200" y="5438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9" name="Line 8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8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8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AutoShape 8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33" name="Group 862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4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238" name="Group 867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9" name="Line 8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27</xdr:row>
      <xdr:rowOff>57150</xdr:rowOff>
    </xdr:from>
    <xdr:to>
      <xdr:col>18</xdr:col>
      <xdr:colOff>742950</xdr:colOff>
      <xdr:row>27</xdr:row>
      <xdr:rowOff>171450</xdr:rowOff>
    </xdr:to>
    <xdr:grpSp>
      <xdr:nvGrpSpPr>
        <xdr:cNvPr id="243" name="Group 872"/>
        <xdr:cNvGrpSpPr>
          <a:grpSpLocks noChangeAspect="1"/>
        </xdr:cNvGrpSpPr>
      </xdr:nvGrpSpPr>
      <xdr:grpSpPr>
        <a:xfrm>
          <a:off x="132207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4" name="Line 8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248" name="Group 877"/>
        <xdr:cNvGrpSpPr>
          <a:grpSpLocks noChangeAspect="1"/>
        </xdr:cNvGrpSpPr>
      </xdr:nvGrpSpPr>
      <xdr:grpSpPr>
        <a:xfrm>
          <a:off x="178784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8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53" name="Group 882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4" name="Line 8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58" name="Group 887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8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35</xdr:row>
      <xdr:rowOff>57150</xdr:rowOff>
    </xdr:from>
    <xdr:to>
      <xdr:col>10</xdr:col>
      <xdr:colOff>342900</xdr:colOff>
      <xdr:row>35</xdr:row>
      <xdr:rowOff>171450</xdr:rowOff>
    </xdr:to>
    <xdr:grpSp>
      <xdr:nvGrpSpPr>
        <xdr:cNvPr id="263" name="Group 892"/>
        <xdr:cNvGrpSpPr>
          <a:grpSpLocks noChangeAspect="1"/>
        </xdr:cNvGrpSpPr>
      </xdr:nvGrpSpPr>
      <xdr:grpSpPr>
        <a:xfrm>
          <a:off x="70199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" name="Oval 8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67" name="Group 896"/>
        <xdr:cNvGrpSpPr>
          <a:grpSpLocks noChangeAspect="1"/>
        </xdr:cNvGrpSpPr>
      </xdr:nvGrpSpPr>
      <xdr:grpSpPr>
        <a:xfrm>
          <a:off x="70199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8" name="Oval 8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71" name="Group 900"/>
        <xdr:cNvGrpSpPr>
          <a:grpSpLocks noChangeAspect="1"/>
        </xdr:cNvGrpSpPr>
      </xdr:nvGrpSpPr>
      <xdr:grpSpPr>
        <a:xfrm>
          <a:off x="170783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9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35</xdr:row>
      <xdr:rowOff>57150</xdr:rowOff>
    </xdr:from>
    <xdr:to>
      <xdr:col>24</xdr:col>
      <xdr:colOff>0</xdr:colOff>
      <xdr:row>35</xdr:row>
      <xdr:rowOff>171450</xdr:rowOff>
    </xdr:to>
    <xdr:grpSp>
      <xdr:nvGrpSpPr>
        <xdr:cNvPr id="275" name="Group 904"/>
        <xdr:cNvGrpSpPr>
          <a:grpSpLocks noChangeAspect="1"/>
        </xdr:cNvGrpSpPr>
      </xdr:nvGrpSpPr>
      <xdr:grpSpPr>
        <a:xfrm>
          <a:off x="170783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6" name="Oval 9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9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25</xdr:row>
      <xdr:rowOff>57150</xdr:rowOff>
    </xdr:from>
    <xdr:to>
      <xdr:col>30</xdr:col>
      <xdr:colOff>371475</xdr:colOff>
      <xdr:row>25</xdr:row>
      <xdr:rowOff>171450</xdr:rowOff>
    </xdr:to>
    <xdr:grpSp>
      <xdr:nvGrpSpPr>
        <xdr:cNvPr id="279" name="Group 908"/>
        <xdr:cNvGrpSpPr>
          <a:grpSpLocks noChangeAspect="1"/>
        </xdr:cNvGrpSpPr>
      </xdr:nvGrpSpPr>
      <xdr:grpSpPr>
        <a:xfrm>
          <a:off x="2190750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38</xdr:row>
      <xdr:rowOff>57150</xdr:rowOff>
    </xdr:from>
    <xdr:to>
      <xdr:col>34</xdr:col>
      <xdr:colOff>942975</xdr:colOff>
      <xdr:row>38</xdr:row>
      <xdr:rowOff>171450</xdr:rowOff>
    </xdr:to>
    <xdr:grpSp>
      <xdr:nvGrpSpPr>
        <xdr:cNvPr id="283" name="Group 912"/>
        <xdr:cNvGrpSpPr>
          <a:grpSpLocks noChangeAspect="1"/>
        </xdr:cNvGrpSpPr>
      </xdr:nvGrpSpPr>
      <xdr:grpSpPr>
        <a:xfrm>
          <a:off x="25450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4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23</xdr:row>
      <xdr:rowOff>57150</xdr:rowOff>
    </xdr:from>
    <xdr:to>
      <xdr:col>36</xdr:col>
      <xdr:colOff>933450</xdr:colOff>
      <xdr:row>23</xdr:row>
      <xdr:rowOff>171450</xdr:rowOff>
    </xdr:to>
    <xdr:grpSp>
      <xdr:nvGrpSpPr>
        <xdr:cNvPr id="287" name="Group 916"/>
        <xdr:cNvGrpSpPr>
          <a:grpSpLocks noChangeAspect="1"/>
        </xdr:cNvGrpSpPr>
      </xdr:nvGrpSpPr>
      <xdr:grpSpPr>
        <a:xfrm>
          <a:off x="263937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20</xdr:row>
      <xdr:rowOff>57150</xdr:rowOff>
    </xdr:from>
    <xdr:to>
      <xdr:col>39</xdr:col>
      <xdr:colOff>466725</xdr:colOff>
      <xdr:row>20</xdr:row>
      <xdr:rowOff>171450</xdr:rowOff>
    </xdr:to>
    <xdr:grpSp>
      <xdr:nvGrpSpPr>
        <xdr:cNvPr id="295" name="Group 924"/>
        <xdr:cNvGrpSpPr>
          <a:grpSpLocks noChangeAspect="1"/>
        </xdr:cNvGrpSpPr>
      </xdr:nvGrpSpPr>
      <xdr:grpSpPr>
        <a:xfrm>
          <a:off x="28384500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6" name="Line 9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18</xdr:row>
      <xdr:rowOff>57150</xdr:rowOff>
    </xdr:from>
    <xdr:to>
      <xdr:col>38</xdr:col>
      <xdr:colOff>714375</xdr:colOff>
      <xdr:row>18</xdr:row>
      <xdr:rowOff>171450</xdr:rowOff>
    </xdr:to>
    <xdr:grpSp>
      <xdr:nvGrpSpPr>
        <xdr:cNvPr id="303" name="Group 932"/>
        <xdr:cNvGrpSpPr>
          <a:grpSpLocks noChangeAspect="1"/>
        </xdr:cNvGrpSpPr>
      </xdr:nvGrpSpPr>
      <xdr:grpSpPr>
        <a:xfrm>
          <a:off x="27651075" y="4800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771525</xdr:colOff>
      <xdr:row>26</xdr:row>
      <xdr:rowOff>57150</xdr:rowOff>
    </xdr:from>
    <xdr:to>
      <xdr:col>34</xdr:col>
      <xdr:colOff>285750</xdr:colOff>
      <xdr:row>26</xdr:row>
      <xdr:rowOff>171450</xdr:rowOff>
    </xdr:to>
    <xdr:grpSp>
      <xdr:nvGrpSpPr>
        <xdr:cNvPr id="311" name="Group 940"/>
        <xdr:cNvGrpSpPr>
          <a:grpSpLocks noChangeAspect="1"/>
        </xdr:cNvGrpSpPr>
      </xdr:nvGrpSpPr>
      <xdr:grpSpPr>
        <a:xfrm>
          <a:off x="24088725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3" name="Line 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57150</xdr:rowOff>
    </xdr:from>
    <xdr:to>
      <xdr:col>31</xdr:col>
      <xdr:colOff>66675</xdr:colOff>
      <xdr:row>29</xdr:row>
      <xdr:rowOff>171450</xdr:rowOff>
    </xdr:to>
    <xdr:grpSp>
      <xdr:nvGrpSpPr>
        <xdr:cNvPr id="320" name="Group 949"/>
        <xdr:cNvGrpSpPr>
          <a:grpSpLocks noChangeAspect="1"/>
        </xdr:cNvGrpSpPr>
      </xdr:nvGrpSpPr>
      <xdr:grpSpPr>
        <a:xfrm>
          <a:off x="2187892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2" name="Line 9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32</xdr:row>
      <xdr:rowOff>57150</xdr:rowOff>
    </xdr:from>
    <xdr:to>
      <xdr:col>31</xdr:col>
      <xdr:colOff>285750</xdr:colOff>
      <xdr:row>32</xdr:row>
      <xdr:rowOff>171450</xdr:rowOff>
    </xdr:to>
    <xdr:grpSp>
      <xdr:nvGrpSpPr>
        <xdr:cNvPr id="329" name="Group 958"/>
        <xdr:cNvGrpSpPr>
          <a:grpSpLocks noChangeAspect="1"/>
        </xdr:cNvGrpSpPr>
      </xdr:nvGrpSpPr>
      <xdr:grpSpPr>
        <a:xfrm>
          <a:off x="22088475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1" name="Line 9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457200</xdr:colOff>
      <xdr:row>35</xdr:row>
      <xdr:rowOff>57150</xdr:rowOff>
    </xdr:from>
    <xdr:to>
      <xdr:col>34</xdr:col>
      <xdr:colOff>942975</xdr:colOff>
      <xdr:row>35</xdr:row>
      <xdr:rowOff>171450</xdr:rowOff>
    </xdr:to>
    <xdr:grpSp>
      <xdr:nvGrpSpPr>
        <xdr:cNvPr id="338" name="Group 967"/>
        <xdr:cNvGrpSpPr>
          <a:grpSpLocks noChangeAspect="1"/>
        </xdr:cNvGrpSpPr>
      </xdr:nvGrpSpPr>
      <xdr:grpSpPr>
        <a:xfrm>
          <a:off x="24745950" y="8686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96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7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7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7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7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7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97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190500</xdr:colOff>
      <xdr:row>25</xdr:row>
      <xdr:rowOff>114300</xdr:rowOff>
    </xdr:from>
    <xdr:ext cx="323850" cy="228600"/>
    <xdr:sp>
      <xdr:nvSpPr>
        <xdr:cNvPr id="347" name="TextBox 976"/>
        <xdr:cNvSpPr txBox="1">
          <a:spLocks noChangeArrowheads="1"/>
        </xdr:cNvSpPr>
      </xdr:nvSpPr>
      <xdr:spPr>
        <a:xfrm>
          <a:off x="2299335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348" name="Group 977"/>
        <xdr:cNvGrpSpPr>
          <a:grpSpLocks noChangeAspect="1"/>
        </xdr:cNvGrpSpPr>
      </xdr:nvGrpSpPr>
      <xdr:grpSpPr>
        <a:xfrm>
          <a:off x="809434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9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32</xdr:row>
      <xdr:rowOff>57150</xdr:rowOff>
    </xdr:from>
    <xdr:to>
      <xdr:col>109</xdr:col>
      <xdr:colOff>485775</xdr:colOff>
      <xdr:row>32</xdr:row>
      <xdr:rowOff>171450</xdr:rowOff>
    </xdr:to>
    <xdr:grpSp>
      <xdr:nvGrpSpPr>
        <xdr:cNvPr id="352" name="Group 981"/>
        <xdr:cNvGrpSpPr>
          <a:grpSpLocks noChangeAspect="1"/>
        </xdr:cNvGrpSpPr>
      </xdr:nvGrpSpPr>
      <xdr:grpSpPr>
        <a:xfrm>
          <a:off x="809434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28</xdr:row>
      <xdr:rowOff>57150</xdr:rowOff>
    </xdr:from>
    <xdr:to>
      <xdr:col>96</xdr:col>
      <xdr:colOff>381000</xdr:colOff>
      <xdr:row>28</xdr:row>
      <xdr:rowOff>171450</xdr:rowOff>
    </xdr:to>
    <xdr:grpSp>
      <xdr:nvGrpSpPr>
        <xdr:cNvPr id="356" name="Group 985"/>
        <xdr:cNvGrpSpPr>
          <a:grpSpLocks noChangeAspect="1"/>
        </xdr:cNvGrpSpPr>
      </xdr:nvGrpSpPr>
      <xdr:grpSpPr>
        <a:xfrm>
          <a:off x="709517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7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32</xdr:row>
      <xdr:rowOff>57150</xdr:rowOff>
    </xdr:from>
    <xdr:to>
      <xdr:col>96</xdr:col>
      <xdr:colOff>381000</xdr:colOff>
      <xdr:row>32</xdr:row>
      <xdr:rowOff>171450</xdr:rowOff>
    </xdr:to>
    <xdr:grpSp>
      <xdr:nvGrpSpPr>
        <xdr:cNvPr id="360" name="Group 989"/>
        <xdr:cNvGrpSpPr>
          <a:grpSpLocks noChangeAspect="1"/>
        </xdr:cNvGrpSpPr>
      </xdr:nvGrpSpPr>
      <xdr:grpSpPr>
        <a:xfrm>
          <a:off x="7095172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25</xdr:row>
      <xdr:rowOff>57150</xdr:rowOff>
    </xdr:from>
    <xdr:to>
      <xdr:col>80</xdr:col>
      <xdr:colOff>666750</xdr:colOff>
      <xdr:row>25</xdr:row>
      <xdr:rowOff>171450</xdr:rowOff>
    </xdr:to>
    <xdr:grpSp>
      <xdr:nvGrpSpPr>
        <xdr:cNvPr id="364" name="Group 993"/>
        <xdr:cNvGrpSpPr>
          <a:grpSpLocks noChangeAspect="1"/>
        </xdr:cNvGrpSpPr>
      </xdr:nvGrpSpPr>
      <xdr:grpSpPr>
        <a:xfrm>
          <a:off x="5935027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209550</xdr:colOff>
      <xdr:row>26</xdr:row>
      <xdr:rowOff>57150</xdr:rowOff>
    </xdr:from>
    <xdr:to>
      <xdr:col>92</xdr:col>
      <xdr:colOff>647700</xdr:colOff>
      <xdr:row>26</xdr:row>
      <xdr:rowOff>171450</xdr:rowOff>
    </xdr:to>
    <xdr:grpSp>
      <xdr:nvGrpSpPr>
        <xdr:cNvPr id="368" name="Group 997"/>
        <xdr:cNvGrpSpPr>
          <a:grpSpLocks noChangeAspect="1"/>
        </xdr:cNvGrpSpPr>
      </xdr:nvGrpSpPr>
      <xdr:grpSpPr>
        <a:xfrm>
          <a:off x="68103750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9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40</xdr:row>
      <xdr:rowOff>57150</xdr:rowOff>
    </xdr:from>
    <xdr:to>
      <xdr:col>78</xdr:col>
      <xdr:colOff>790575</xdr:colOff>
      <xdr:row>40</xdr:row>
      <xdr:rowOff>171450</xdr:rowOff>
    </xdr:to>
    <xdr:grpSp>
      <xdr:nvGrpSpPr>
        <xdr:cNvPr id="373" name="Group 1002"/>
        <xdr:cNvGrpSpPr>
          <a:grpSpLocks noChangeAspect="1"/>
        </xdr:cNvGrpSpPr>
      </xdr:nvGrpSpPr>
      <xdr:grpSpPr>
        <a:xfrm>
          <a:off x="5784532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10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0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0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0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78" name="Group 1007"/>
        <xdr:cNvGrpSpPr>
          <a:grpSpLocks noChangeAspect="1"/>
        </xdr:cNvGrpSpPr>
      </xdr:nvGrpSpPr>
      <xdr:grpSpPr>
        <a:xfrm>
          <a:off x="86106000" y="7315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1009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010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011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12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013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014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015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016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388" name="Group 1017"/>
        <xdr:cNvGrpSpPr>
          <a:grpSpLocks noChangeAspect="1"/>
        </xdr:cNvGrpSpPr>
      </xdr:nvGrpSpPr>
      <xdr:grpSpPr>
        <a:xfrm>
          <a:off x="86106000" y="8458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1019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020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021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022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023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28</xdr:row>
      <xdr:rowOff>57150</xdr:rowOff>
    </xdr:from>
    <xdr:to>
      <xdr:col>87</xdr:col>
      <xdr:colOff>123825</xdr:colOff>
      <xdr:row>28</xdr:row>
      <xdr:rowOff>171450</xdr:rowOff>
    </xdr:to>
    <xdr:grpSp>
      <xdr:nvGrpSpPr>
        <xdr:cNvPr id="398" name="Group 3"/>
        <xdr:cNvGrpSpPr>
          <a:grpSpLocks noChangeAspect="1"/>
        </xdr:cNvGrpSpPr>
      </xdr:nvGrpSpPr>
      <xdr:grpSpPr>
        <a:xfrm>
          <a:off x="63484125" y="70866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37</xdr:row>
      <xdr:rowOff>57150</xdr:rowOff>
    </xdr:from>
    <xdr:to>
      <xdr:col>87</xdr:col>
      <xdr:colOff>123825</xdr:colOff>
      <xdr:row>37</xdr:row>
      <xdr:rowOff>171450</xdr:rowOff>
    </xdr:to>
    <xdr:grpSp>
      <xdr:nvGrpSpPr>
        <xdr:cNvPr id="408" name="Group 13"/>
        <xdr:cNvGrpSpPr>
          <a:grpSpLocks noChangeAspect="1"/>
        </xdr:cNvGrpSpPr>
      </xdr:nvGrpSpPr>
      <xdr:grpSpPr>
        <a:xfrm>
          <a:off x="63484125" y="91440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1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31</xdr:row>
      <xdr:rowOff>57150</xdr:rowOff>
    </xdr:from>
    <xdr:to>
      <xdr:col>87</xdr:col>
      <xdr:colOff>66675</xdr:colOff>
      <xdr:row>31</xdr:row>
      <xdr:rowOff>171450</xdr:rowOff>
    </xdr:to>
    <xdr:grpSp>
      <xdr:nvGrpSpPr>
        <xdr:cNvPr id="418" name="Group 23"/>
        <xdr:cNvGrpSpPr>
          <a:grpSpLocks noChangeAspect="1"/>
        </xdr:cNvGrpSpPr>
      </xdr:nvGrpSpPr>
      <xdr:grpSpPr>
        <a:xfrm>
          <a:off x="6348412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34</xdr:row>
      <xdr:rowOff>57150</xdr:rowOff>
    </xdr:from>
    <xdr:to>
      <xdr:col>87</xdr:col>
      <xdr:colOff>66675</xdr:colOff>
      <xdr:row>34</xdr:row>
      <xdr:rowOff>171450</xdr:rowOff>
    </xdr:to>
    <xdr:grpSp>
      <xdr:nvGrpSpPr>
        <xdr:cNvPr id="427" name="Group 32"/>
        <xdr:cNvGrpSpPr>
          <a:grpSpLocks noChangeAspect="1"/>
        </xdr:cNvGrpSpPr>
      </xdr:nvGrpSpPr>
      <xdr:grpSpPr>
        <a:xfrm>
          <a:off x="6348412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9" name="Line 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20</xdr:row>
      <xdr:rowOff>66675</xdr:rowOff>
    </xdr:from>
    <xdr:to>
      <xdr:col>71</xdr:col>
      <xdr:colOff>66675</xdr:colOff>
      <xdr:row>20</xdr:row>
      <xdr:rowOff>180975</xdr:rowOff>
    </xdr:to>
    <xdr:grpSp>
      <xdr:nvGrpSpPr>
        <xdr:cNvPr id="436" name="Group 41"/>
        <xdr:cNvGrpSpPr>
          <a:grpSpLocks noChangeAspect="1"/>
        </xdr:cNvGrpSpPr>
      </xdr:nvGrpSpPr>
      <xdr:grpSpPr>
        <a:xfrm>
          <a:off x="51596925" y="52673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3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8" name="Line 4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4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5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5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219075</xdr:colOff>
      <xdr:row>22</xdr:row>
      <xdr:rowOff>114300</xdr:rowOff>
    </xdr:from>
    <xdr:to>
      <xdr:col>71</xdr:col>
      <xdr:colOff>238125</xdr:colOff>
      <xdr:row>23</xdr:row>
      <xdr:rowOff>0</xdr:rowOff>
    </xdr:to>
    <xdr:grpSp>
      <xdr:nvGrpSpPr>
        <xdr:cNvPr id="447" name="Group 52"/>
        <xdr:cNvGrpSpPr>
          <a:grpSpLocks noChangeAspect="1"/>
        </xdr:cNvGrpSpPr>
      </xdr:nvGrpSpPr>
      <xdr:grpSpPr>
        <a:xfrm>
          <a:off x="51768375" y="57721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4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9" name="Line 5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6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6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27</xdr:row>
      <xdr:rowOff>57150</xdr:rowOff>
    </xdr:from>
    <xdr:to>
      <xdr:col>76</xdr:col>
      <xdr:colOff>171450</xdr:colOff>
      <xdr:row>27</xdr:row>
      <xdr:rowOff>171450</xdr:rowOff>
    </xdr:to>
    <xdr:grpSp>
      <xdr:nvGrpSpPr>
        <xdr:cNvPr id="458" name="Group 64"/>
        <xdr:cNvGrpSpPr>
          <a:grpSpLocks noChangeAspect="1"/>
        </xdr:cNvGrpSpPr>
      </xdr:nvGrpSpPr>
      <xdr:grpSpPr>
        <a:xfrm>
          <a:off x="55130700" y="6858000"/>
          <a:ext cx="1047750" cy="114300"/>
          <a:chOff x="29" y="527"/>
          <a:chExt cx="96" cy="12"/>
        </a:xfrm>
        <a:solidFill>
          <a:srgbClr val="FFFFFF"/>
        </a:solidFill>
      </xdr:grpSpPr>
      <xdr:sp>
        <xdr:nvSpPr>
          <xdr:cNvPr id="459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0" name="Line 6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7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8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9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0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71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72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73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74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75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37</xdr:row>
      <xdr:rowOff>57150</xdr:rowOff>
    </xdr:from>
    <xdr:to>
      <xdr:col>79</xdr:col>
      <xdr:colOff>409575</xdr:colOff>
      <xdr:row>37</xdr:row>
      <xdr:rowOff>171450</xdr:rowOff>
    </xdr:to>
    <xdr:grpSp>
      <xdr:nvGrpSpPr>
        <xdr:cNvPr id="470" name="Group 76"/>
        <xdr:cNvGrpSpPr>
          <a:grpSpLocks noChangeAspect="1"/>
        </xdr:cNvGrpSpPr>
      </xdr:nvGrpSpPr>
      <xdr:grpSpPr>
        <a:xfrm>
          <a:off x="57816750" y="9144000"/>
          <a:ext cx="1057275" cy="114300"/>
          <a:chOff x="29" y="527"/>
          <a:chExt cx="96" cy="12"/>
        </a:xfrm>
        <a:solidFill>
          <a:srgbClr val="FFFFFF"/>
        </a:solidFill>
      </xdr:grpSpPr>
      <xdr:sp>
        <xdr:nvSpPr>
          <xdr:cNvPr id="471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2" name="Line 78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9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0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1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2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3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84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85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6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87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482" name="Group 88"/>
        <xdr:cNvGrpSpPr>
          <a:grpSpLocks noChangeAspect="1"/>
        </xdr:cNvGrpSpPr>
      </xdr:nvGrpSpPr>
      <xdr:grpSpPr>
        <a:xfrm>
          <a:off x="2057400" y="7315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8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4" name="Line 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9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9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9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9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666750</xdr:colOff>
      <xdr:row>34</xdr:row>
      <xdr:rowOff>171450</xdr:rowOff>
    </xdr:to>
    <xdr:grpSp>
      <xdr:nvGrpSpPr>
        <xdr:cNvPr id="494" name="Group 100"/>
        <xdr:cNvGrpSpPr>
          <a:grpSpLocks noChangeAspect="1"/>
        </xdr:cNvGrpSpPr>
      </xdr:nvGrpSpPr>
      <xdr:grpSpPr>
        <a:xfrm>
          <a:off x="2057400" y="8458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9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6" name="Line 10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0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0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08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09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1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11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819150</xdr:colOff>
      <xdr:row>28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4791075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oneCellAnchor>
  <xdr:oneCellAnchor>
    <xdr:from>
      <xdr:col>64</xdr:col>
      <xdr:colOff>819150</xdr:colOff>
      <xdr:row>34</xdr:row>
      <xdr:rowOff>114300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47910750" y="8515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64</xdr:col>
      <xdr:colOff>819150</xdr:colOff>
      <xdr:row>37</xdr:row>
      <xdr:rowOff>114300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4791075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509" name="Line 120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51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1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512" name="Line 123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513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514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23" t="s">
        <v>0</v>
      </c>
      <c r="C4" s="368" t="s">
        <v>180</v>
      </c>
      <c r="D4" s="13"/>
      <c r="E4" s="11"/>
      <c r="F4" s="11"/>
      <c r="G4" s="11"/>
      <c r="H4" s="11"/>
      <c r="I4" s="13"/>
      <c r="J4" s="14" t="s">
        <v>141</v>
      </c>
      <c r="K4" s="13"/>
      <c r="L4" s="15"/>
      <c r="M4" s="13"/>
      <c r="N4" s="13"/>
      <c r="O4" s="13"/>
      <c r="P4" s="13"/>
      <c r="Q4" s="12" t="s">
        <v>1</v>
      </c>
      <c r="R4" s="223">
        <v>364752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83</v>
      </c>
      <c r="K9" s="35"/>
      <c r="L9" s="35"/>
      <c r="M9" s="34"/>
      <c r="N9" s="34"/>
      <c r="O9" s="34"/>
      <c r="P9" s="394" t="s">
        <v>84</v>
      </c>
      <c r="Q9" s="394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17" t="s">
        <v>85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85">
        <v>161.141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D15" s="34"/>
      <c r="E15" s="34"/>
      <c r="F15" s="34"/>
      <c r="G15" s="34"/>
      <c r="H15" s="34"/>
      <c r="J15" s="239" t="s">
        <v>87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86</v>
      </c>
      <c r="D16" s="34"/>
      <c r="E16" s="34"/>
      <c r="F16" s="34"/>
      <c r="G16" s="34"/>
      <c r="H16" s="34"/>
      <c r="I16" s="34"/>
      <c r="J16" s="245" t="s">
        <v>172</v>
      </c>
      <c r="K16" s="34"/>
      <c r="L16" s="34"/>
      <c r="M16" s="34"/>
      <c r="N16" s="46"/>
      <c r="O16" s="46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41</v>
      </c>
      <c r="D19" s="34"/>
      <c r="E19" s="34"/>
      <c r="F19" s="34"/>
      <c r="G19" s="34"/>
      <c r="I19" s="34"/>
      <c r="J19" s="151" t="s">
        <v>53</v>
      </c>
      <c r="K19" s="34"/>
      <c r="L19" s="34"/>
      <c r="M19" s="46"/>
      <c r="N19" s="46"/>
      <c r="O19" s="34"/>
      <c r="P19" s="394" t="s">
        <v>44</v>
      </c>
      <c r="Q19" s="39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I20" s="34"/>
      <c r="J20" s="152" t="s">
        <v>43</v>
      </c>
      <c r="K20" s="34"/>
      <c r="L20" s="34"/>
      <c r="M20" s="46"/>
      <c r="N20" s="46"/>
      <c r="O20" s="34"/>
      <c r="P20" s="394" t="s">
        <v>45</v>
      </c>
      <c r="Q20" s="394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39</v>
      </c>
      <c r="D24" s="34"/>
      <c r="E24" s="34"/>
      <c r="J24" s="180" t="s">
        <v>70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I25" s="35"/>
      <c r="J25" s="36" t="s">
        <v>40</v>
      </c>
      <c r="K25" s="35"/>
      <c r="L25" s="46"/>
      <c r="M25" s="46"/>
      <c r="N25" s="46"/>
      <c r="O25" s="46"/>
      <c r="P25" s="394" t="s">
        <v>71</v>
      </c>
      <c r="Q25" s="39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I26" s="34"/>
      <c r="J26" s="217" t="s">
        <v>88</v>
      </c>
      <c r="K26" s="34"/>
      <c r="L26" s="46"/>
      <c r="M26" s="46"/>
      <c r="N26" s="46"/>
      <c r="O26" s="46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0.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41</v>
      </c>
      <c r="D29" s="34"/>
      <c r="E29" s="34"/>
      <c r="J29" s="151" t="s">
        <v>53</v>
      </c>
      <c r="K29" s="34"/>
      <c r="L29" s="46"/>
      <c r="M29" s="46"/>
      <c r="N29" s="46"/>
      <c r="O29" s="46"/>
      <c r="P29" s="394" t="s">
        <v>44</v>
      </c>
      <c r="Q29" s="394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J30" s="152" t="s">
        <v>43</v>
      </c>
      <c r="K30" s="34"/>
      <c r="L30" s="46"/>
      <c r="M30" s="46"/>
      <c r="N30" s="46"/>
      <c r="O30" s="46"/>
      <c r="P30" s="394" t="s">
        <v>45</v>
      </c>
      <c r="Q30" s="394"/>
      <c r="R30" s="37"/>
      <c r="S30" s="31"/>
      <c r="T30" s="9"/>
      <c r="U30" s="7"/>
    </row>
    <row r="31" spans="1:21" ht="10.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5.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404" t="s">
        <v>8</v>
      </c>
      <c r="E33" s="405"/>
      <c r="F33" s="405"/>
      <c r="G33" s="405"/>
      <c r="H33" s="56"/>
      <c r="I33" s="57"/>
      <c r="J33" s="58"/>
      <c r="K33" s="55"/>
      <c r="L33" s="56"/>
      <c r="M33" s="404" t="s">
        <v>9</v>
      </c>
      <c r="N33" s="404"/>
      <c r="O33" s="404"/>
      <c r="P33" s="404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406" t="s">
        <v>14</v>
      </c>
      <c r="G34" s="407"/>
      <c r="H34" s="407"/>
      <c r="I34" s="408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406" t="s">
        <v>14</v>
      </c>
      <c r="P34" s="407"/>
      <c r="Q34" s="407"/>
      <c r="R34" s="408"/>
      <c r="S34" s="63"/>
      <c r="T34" s="5"/>
    </row>
    <row r="35" spans="1:20" s="288" customFormat="1" ht="21" customHeight="1" thickTop="1">
      <c r="A35" s="27"/>
      <c r="B35" s="65"/>
      <c r="C35" s="66"/>
      <c r="D35" s="240"/>
      <c r="E35" s="67"/>
      <c r="F35" s="68"/>
      <c r="G35" s="69"/>
      <c r="H35" s="69"/>
      <c r="I35" s="70"/>
      <c r="J35" s="58"/>
      <c r="K35" s="65"/>
      <c r="L35" s="66"/>
      <c r="M35" s="240"/>
      <c r="N35" s="67"/>
      <c r="O35" s="68"/>
      <c r="P35" s="69"/>
      <c r="Q35" s="69"/>
      <c r="R35" s="70"/>
      <c r="S35" s="286"/>
      <c r="T35" s="287"/>
    </row>
    <row r="36" spans="1:20" s="288" customFormat="1" ht="21" customHeight="1">
      <c r="A36" s="27"/>
      <c r="B36" s="222">
        <v>1</v>
      </c>
      <c r="C36" s="346">
        <v>161.573</v>
      </c>
      <c r="D36" s="346">
        <v>160.872</v>
      </c>
      <c r="E36" s="347">
        <f>(C36-D36)*1000</f>
        <v>700.9999999999934</v>
      </c>
      <c r="F36" s="401" t="s">
        <v>175</v>
      </c>
      <c r="G36" s="402"/>
      <c r="H36" s="402"/>
      <c r="I36" s="403"/>
      <c r="J36" s="58"/>
      <c r="K36" s="65"/>
      <c r="L36" s="66"/>
      <c r="M36" s="240"/>
      <c r="N36" s="67"/>
      <c r="O36" s="241"/>
      <c r="P36" s="242"/>
      <c r="Q36" s="242"/>
      <c r="R36" s="243"/>
      <c r="S36" s="286"/>
      <c r="T36" s="287"/>
    </row>
    <row r="37" spans="1:20" s="288" customFormat="1" ht="13.5" customHeight="1">
      <c r="A37" s="27"/>
      <c r="B37" s="65"/>
      <c r="C37" s="348"/>
      <c r="D37" s="349"/>
      <c r="E37" s="350"/>
      <c r="F37" s="68"/>
      <c r="G37" s="69"/>
      <c r="H37" s="69"/>
      <c r="I37" s="70"/>
      <c r="J37" s="58"/>
      <c r="K37" s="65"/>
      <c r="L37" s="66"/>
      <c r="M37" s="240"/>
      <c r="N37" s="67"/>
      <c r="O37" s="241"/>
      <c r="P37" s="242"/>
      <c r="Q37" s="242"/>
      <c r="R37" s="243"/>
      <c r="S37" s="286"/>
      <c r="T37" s="287"/>
    </row>
    <row r="38" spans="1:20" s="288" customFormat="1" ht="21" customHeight="1">
      <c r="A38" s="27"/>
      <c r="B38" s="222">
        <v>2</v>
      </c>
      <c r="C38" s="346">
        <v>161.569</v>
      </c>
      <c r="D38" s="346">
        <v>160.872</v>
      </c>
      <c r="E38" s="347">
        <f>(C38-D38)*1000</f>
        <v>696.9999999999743</v>
      </c>
      <c r="F38" s="401" t="s">
        <v>175</v>
      </c>
      <c r="G38" s="402"/>
      <c r="H38" s="402"/>
      <c r="I38" s="403"/>
      <c r="J38" s="58"/>
      <c r="K38" s="222" t="s">
        <v>176</v>
      </c>
      <c r="L38" s="346">
        <v>161.215</v>
      </c>
      <c r="M38" s="346">
        <v>161.044</v>
      </c>
      <c r="N38" s="347">
        <f>(L38-M38)*1000</f>
        <v>170.99999999999227</v>
      </c>
      <c r="O38" s="398" t="s">
        <v>74</v>
      </c>
      <c r="P38" s="399"/>
      <c r="Q38" s="399"/>
      <c r="R38" s="400"/>
      <c r="S38" s="286"/>
      <c r="T38" s="287"/>
    </row>
    <row r="39" spans="1:20" s="288" customFormat="1" ht="13.5" customHeight="1">
      <c r="A39" s="27"/>
      <c r="B39" s="65"/>
      <c r="C39" s="348"/>
      <c r="D39" s="349"/>
      <c r="E39" s="350"/>
      <c r="F39" s="68"/>
      <c r="G39" s="69"/>
      <c r="H39" s="69"/>
      <c r="I39" s="70"/>
      <c r="J39" s="58"/>
      <c r="K39" s="65"/>
      <c r="L39" s="66"/>
      <c r="M39" s="240"/>
      <c r="N39" s="67"/>
      <c r="O39" s="395" t="s">
        <v>183</v>
      </c>
      <c r="P39" s="396"/>
      <c r="Q39" s="396"/>
      <c r="R39" s="397"/>
      <c r="S39" s="286"/>
      <c r="T39" s="287"/>
    </row>
    <row r="40" spans="1:20" s="288" customFormat="1" ht="21" customHeight="1">
      <c r="A40" s="27"/>
      <c r="B40" s="222">
        <v>3</v>
      </c>
      <c r="C40" s="346">
        <v>161.532</v>
      </c>
      <c r="D40" s="346">
        <v>161.016</v>
      </c>
      <c r="E40" s="347">
        <f>(C40-D40)*1000</f>
        <v>516.0000000000196</v>
      </c>
      <c r="F40" s="391" t="s">
        <v>15</v>
      </c>
      <c r="G40" s="392"/>
      <c r="H40" s="392"/>
      <c r="I40" s="393"/>
      <c r="J40" s="58"/>
      <c r="K40" s="65"/>
      <c r="L40" s="66"/>
      <c r="M40" s="240"/>
      <c r="N40" s="67"/>
      <c r="O40" s="241"/>
      <c r="P40" s="242"/>
      <c r="Q40" s="242"/>
      <c r="R40" s="243"/>
      <c r="S40" s="286"/>
      <c r="T40" s="287"/>
    </row>
    <row r="41" spans="1:20" s="288" customFormat="1" ht="21" customHeight="1">
      <c r="A41" s="27"/>
      <c r="B41" s="222" t="s">
        <v>150</v>
      </c>
      <c r="C41" s="346">
        <v>160.948</v>
      </c>
      <c r="D41" s="346">
        <v>160.872</v>
      </c>
      <c r="E41" s="347">
        <f>(C41-D41)*1000</f>
        <v>75.9999999999934</v>
      </c>
      <c r="F41" s="409" t="s">
        <v>167</v>
      </c>
      <c r="G41" s="410"/>
      <c r="H41" s="410"/>
      <c r="I41" s="411"/>
      <c r="J41" s="58"/>
      <c r="K41" s="65"/>
      <c r="L41" s="66"/>
      <c r="M41" s="240"/>
      <c r="N41" s="67"/>
      <c r="O41" s="241"/>
      <c r="P41" s="242"/>
      <c r="Q41" s="242"/>
      <c r="R41" s="243"/>
      <c r="S41" s="286"/>
      <c r="T41" s="287"/>
    </row>
    <row r="42" spans="1:20" s="288" customFormat="1" ht="13.5" customHeight="1">
      <c r="A42" s="27"/>
      <c r="B42" s="65"/>
      <c r="C42" s="348"/>
      <c r="D42" s="349"/>
      <c r="E42" s="350"/>
      <c r="F42" s="68"/>
      <c r="G42" s="69"/>
      <c r="H42" s="69"/>
      <c r="I42" s="70"/>
      <c r="J42" s="58"/>
      <c r="K42" s="65"/>
      <c r="L42" s="66"/>
      <c r="M42" s="240"/>
      <c r="N42" s="67"/>
      <c r="O42" s="241"/>
      <c r="P42" s="242"/>
      <c r="Q42" s="242"/>
      <c r="R42" s="243"/>
      <c r="S42" s="286"/>
      <c r="T42" s="287"/>
    </row>
    <row r="43" spans="1:20" s="288" customFormat="1" ht="21" customHeight="1">
      <c r="A43" s="27"/>
      <c r="B43" s="222">
        <v>4</v>
      </c>
      <c r="C43" s="346">
        <v>161.52</v>
      </c>
      <c r="D43" s="346">
        <v>160.973</v>
      </c>
      <c r="E43" s="347">
        <f>(C43-D43)*1000</f>
        <v>546.999999999997</v>
      </c>
      <c r="F43" s="391" t="s">
        <v>15</v>
      </c>
      <c r="G43" s="392"/>
      <c r="H43" s="392"/>
      <c r="I43" s="393"/>
      <c r="J43" s="58"/>
      <c r="K43" s="222">
        <v>2</v>
      </c>
      <c r="L43" s="346">
        <v>161.234</v>
      </c>
      <c r="M43" s="346">
        <v>161.044</v>
      </c>
      <c r="N43" s="347">
        <f>(L43-M43)*1000</f>
        <v>189.99999999999773</v>
      </c>
      <c r="O43" s="398" t="s">
        <v>173</v>
      </c>
      <c r="P43" s="399"/>
      <c r="Q43" s="399"/>
      <c r="R43" s="400"/>
      <c r="S43" s="286"/>
      <c r="T43" s="287"/>
    </row>
    <row r="44" spans="1:20" s="288" customFormat="1" ht="18" customHeight="1">
      <c r="A44" s="27"/>
      <c r="B44" s="289" t="s">
        <v>149</v>
      </c>
      <c r="C44" s="346">
        <v>160.973</v>
      </c>
      <c r="D44" s="346">
        <v>160.872</v>
      </c>
      <c r="E44" s="347">
        <f>(C44-D44)*1000</f>
        <v>100.99999999999909</v>
      </c>
      <c r="F44" s="409" t="s">
        <v>168</v>
      </c>
      <c r="G44" s="410"/>
      <c r="H44" s="410"/>
      <c r="I44" s="411"/>
      <c r="J44" s="58"/>
      <c r="K44" s="65"/>
      <c r="L44" s="66"/>
      <c r="M44" s="240"/>
      <c r="N44" s="67"/>
      <c r="O44" s="241"/>
      <c r="P44" s="242"/>
      <c r="Q44" s="242"/>
      <c r="R44" s="243"/>
      <c r="S44" s="286"/>
      <c r="T44" s="287"/>
    </row>
    <row r="45" spans="1:20" s="288" customFormat="1" ht="18" customHeight="1">
      <c r="A45" s="27"/>
      <c r="B45" s="65"/>
      <c r="C45" s="348"/>
      <c r="D45" s="349"/>
      <c r="E45" s="350"/>
      <c r="F45" s="68"/>
      <c r="G45" s="69"/>
      <c r="H45" s="69"/>
      <c r="I45" s="70"/>
      <c r="J45" s="58"/>
      <c r="K45" s="65"/>
      <c r="L45" s="66"/>
      <c r="M45" s="240"/>
      <c r="N45" s="67"/>
      <c r="O45" s="340"/>
      <c r="P45" s="341"/>
      <c r="Q45" s="341"/>
      <c r="R45" s="342"/>
      <c r="S45" s="286"/>
      <c r="T45" s="287"/>
    </row>
    <row r="46" spans="1:20" s="288" customFormat="1" ht="21" customHeight="1">
      <c r="A46" s="27"/>
      <c r="B46" s="222">
        <v>5</v>
      </c>
      <c r="C46" s="346">
        <v>161.498</v>
      </c>
      <c r="D46" s="389">
        <v>161.296</v>
      </c>
      <c r="E46" s="347">
        <f>(C46-D46)*1000</f>
        <v>201.99999999999818</v>
      </c>
      <c r="F46" s="391" t="s">
        <v>186</v>
      </c>
      <c r="G46" s="392"/>
      <c r="H46" s="392"/>
      <c r="I46" s="393"/>
      <c r="J46" s="58"/>
      <c r="K46" s="65"/>
      <c r="L46" s="66"/>
      <c r="M46" s="240"/>
      <c r="N46" s="67"/>
      <c r="O46" s="241"/>
      <c r="P46" s="242"/>
      <c r="Q46" s="242"/>
      <c r="R46" s="243"/>
      <c r="S46" s="286"/>
      <c r="T46" s="287"/>
    </row>
    <row r="47" spans="1:20" s="288" customFormat="1" ht="21" customHeight="1">
      <c r="A47" s="27"/>
      <c r="B47" s="351"/>
      <c r="C47" s="352"/>
      <c r="D47" s="353"/>
      <c r="E47" s="354"/>
      <c r="F47" s="355"/>
      <c r="G47" s="356"/>
      <c r="H47" s="356"/>
      <c r="I47" s="357"/>
      <c r="J47" s="58"/>
      <c r="K47" s="222">
        <v>4</v>
      </c>
      <c r="L47" s="346">
        <v>161.164</v>
      </c>
      <c r="M47" s="346">
        <v>160.994</v>
      </c>
      <c r="N47" s="347">
        <f>(L47-M47)*1000</f>
        <v>169.9999999999875</v>
      </c>
      <c r="O47" s="398" t="s">
        <v>174</v>
      </c>
      <c r="P47" s="399"/>
      <c r="Q47" s="399"/>
      <c r="R47" s="400"/>
      <c r="S47" s="286"/>
      <c r="T47" s="287"/>
    </row>
    <row r="48" spans="1:20" s="288" customFormat="1" ht="21" customHeight="1">
      <c r="A48" s="27"/>
      <c r="B48" s="65"/>
      <c r="C48" s="348"/>
      <c r="D48" s="349"/>
      <c r="E48" s="350"/>
      <c r="F48" s="68"/>
      <c r="G48" s="69"/>
      <c r="H48" s="69"/>
      <c r="I48" s="70"/>
      <c r="J48" s="58"/>
      <c r="K48" s="65"/>
      <c r="L48" s="66"/>
      <c r="M48" s="240"/>
      <c r="N48" s="67"/>
      <c r="O48" s="241"/>
      <c r="P48" s="242"/>
      <c r="Q48" s="242"/>
      <c r="R48" s="243"/>
      <c r="S48" s="286"/>
      <c r="T48" s="287"/>
    </row>
    <row r="49" spans="1:20" s="288" customFormat="1" ht="21" customHeight="1">
      <c r="A49" s="27"/>
      <c r="B49" s="222">
        <v>101</v>
      </c>
      <c r="C49" s="346">
        <v>161.469</v>
      </c>
      <c r="D49" s="346">
        <v>161.071</v>
      </c>
      <c r="E49" s="347">
        <f>(C49-D49)*1000</f>
        <v>397.99999999999613</v>
      </c>
      <c r="F49" s="391" t="s">
        <v>184</v>
      </c>
      <c r="G49" s="392"/>
      <c r="H49" s="392"/>
      <c r="I49" s="393"/>
      <c r="J49" s="58"/>
      <c r="K49" s="65"/>
      <c r="L49" s="66"/>
      <c r="M49" s="240"/>
      <c r="N49" s="67"/>
      <c r="O49" s="241"/>
      <c r="P49" s="242"/>
      <c r="Q49" s="242"/>
      <c r="R49" s="243"/>
      <c r="S49" s="286"/>
      <c r="T49" s="287"/>
    </row>
    <row r="50" spans="1:20" s="288" customFormat="1" ht="12.75">
      <c r="A50" s="27"/>
      <c r="B50" s="65"/>
      <c r="C50" s="348"/>
      <c r="D50" s="349"/>
      <c r="E50" s="350"/>
      <c r="F50" s="68"/>
      <c r="G50" s="69"/>
      <c r="H50" s="69"/>
      <c r="I50" s="70"/>
      <c r="J50" s="58"/>
      <c r="K50" s="65"/>
      <c r="L50" s="66"/>
      <c r="M50" s="240"/>
      <c r="N50" s="67"/>
      <c r="O50" s="241"/>
      <c r="P50" s="242"/>
      <c r="Q50" s="242"/>
      <c r="R50" s="243"/>
      <c r="S50" s="286"/>
      <c r="T50" s="287"/>
    </row>
    <row r="51" spans="1:20" s="288" customFormat="1" ht="21" customHeight="1">
      <c r="A51" s="27"/>
      <c r="B51" s="222">
        <v>103</v>
      </c>
      <c r="C51" s="346">
        <v>161.48</v>
      </c>
      <c r="D51" s="346">
        <v>161.076</v>
      </c>
      <c r="E51" s="347">
        <f>(C51-D51)*1000</f>
        <v>403.99999999999636</v>
      </c>
      <c r="F51" s="391" t="s">
        <v>184</v>
      </c>
      <c r="G51" s="392"/>
      <c r="H51" s="392"/>
      <c r="I51" s="393"/>
      <c r="J51" s="58"/>
      <c r="K51" s="65"/>
      <c r="L51" s="66"/>
      <c r="M51" s="240"/>
      <c r="N51" s="67"/>
      <c r="O51" s="241"/>
      <c r="P51" s="242"/>
      <c r="Q51" s="242"/>
      <c r="R51" s="243"/>
      <c r="S51" s="286"/>
      <c r="T51" s="287"/>
    </row>
    <row r="52" spans="1:20" s="290" customFormat="1" ht="21" customHeight="1">
      <c r="A52" s="27"/>
      <c r="B52" s="71"/>
      <c r="C52" s="72"/>
      <c r="D52" s="244"/>
      <c r="E52" s="73"/>
      <c r="F52" s="74"/>
      <c r="G52" s="75"/>
      <c r="H52" s="75"/>
      <c r="I52" s="76"/>
      <c r="J52" s="58"/>
      <c r="K52" s="71"/>
      <c r="L52" s="72"/>
      <c r="M52" s="244"/>
      <c r="N52" s="73"/>
      <c r="O52" s="74"/>
      <c r="P52" s="75"/>
      <c r="Q52" s="75"/>
      <c r="R52" s="76"/>
      <c r="S52" s="286"/>
      <c r="T52" s="287"/>
    </row>
    <row r="53" spans="1:19" ht="25.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</sheetData>
  <sheetProtection password="E9A7" sheet="1" objects="1" scenarios="1"/>
  <mergeCells count="23">
    <mergeCell ref="F44:I44"/>
    <mergeCell ref="O38:R38"/>
    <mergeCell ref="F41:I41"/>
    <mergeCell ref="O43:R43"/>
    <mergeCell ref="F40:I40"/>
    <mergeCell ref="P9:Q9"/>
    <mergeCell ref="D33:G33"/>
    <mergeCell ref="M33:P33"/>
    <mergeCell ref="F34:I34"/>
    <mergeCell ref="O34:R34"/>
    <mergeCell ref="P19:Q19"/>
    <mergeCell ref="P20:Q20"/>
    <mergeCell ref="P25:Q25"/>
    <mergeCell ref="F49:I49"/>
    <mergeCell ref="F51:I51"/>
    <mergeCell ref="F46:I46"/>
    <mergeCell ref="P29:Q29"/>
    <mergeCell ref="P30:Q30"/>
    <mergeCell ref="O39:R39"/>
    <mergeCell ref="O47:R47"/>
    <mergeCell ref="F36:I36"/>
    <mergeCell ref="F38:I38"/>
    <mergeCell ref="F43:I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3" customFormat="1" ht="13.5" customHeight="1" thickBot="1">
      <c r="AD1" s="82"/>
      <c r="AE1" s="163"/>
      <c r="BH1" s="82"/>
      <c r="BI1" s="163"/>
      <c r="CE1"/>
      <c r="CF1"/>
      <c r="CG1"/>
      <c r="CH1"/>
      <c r="CI1"/>
      <c r="CL1" s="82"/>
      <c r="CM1" s="163"/>
    </row>
    <row r="2" spans="2:119" ht="36" customHeight="1">
      <c r="B2" s="153"/>
      <c r="C2" s="154"/>
      <c r="D2" s="446" t="s">
        <v>46</v>
      </c>
      <c r="E2" s="446"/>
      <c r="F2" s="446"/>
      <c r="G2" s="446"/>
      <c r="H2" s="446"/>
      <c r="I2" s="446"/>
      <c r="J2" s="154"/>
      <c r="K2" s="155"/>
      <c r="N2" s="156"/>
      <c r="O2" s="157"/>
      <c r="P2" s="157"/>
      <c r="Q2" s="157"/>
      <c r="R2" s="157"/>
      <c r="S2" s="157"/>
      <c r="T2" s="390" t="s">
        <v>47</v>
      </c>
      <c r="U2" s="390"/>
      <c r="V2" s="390"/>
      <c r="W2" s="390"/>
      <c r="X2" s="157"/>
      <c r="Y2" s="157"/>
      <c r="Z2" s="157"/>
      <c r="AA2" s="157"/>
      <c r="AB2" s="157"/>
      <c r="AC2" s="158"/>
      <c r="AE2" s="183"/>
      <c r="AF2" s="183"/>
      <c r="AG2" s="183"/>
      <c r="AH2" s="416" t="s">
        <v>47</v>
      </c>
      <c r="AI2" s="390"/>
      <c r="AJ2" s="390"/>
      <c r="AK2" s="390"/>
      <c r="AL2" s="390"/>
      <c r="AM2" s="417"/>
      <c r="AN2" s="183"/>
      <c r="AO2" s="183"/>
      <c r="AP2" s="183"/>
      <c r="AQ2" s="183"/>
      <c r="CD2" s="416" t="s">
        <v>47</v>
      </c>
      <c r="CE2" s="390"/>
      <c r="CF2" s="390"/>
      <c r="CG2" s="390"/>
      <c r="CH2" s="390"/>
      <c r="CI2" s="417"/>
      <c r="CN2" s="156"/>
      <c r="CO2" s="157"/>
      <c r="CP2" s="157"/>
      <c r="CQ2" s="157"/>
      <c r="CR2" s="157"/>
      <c r="CS2" s="157"/>
      <c r="CT2" s="390" t="s">
        <v>47</v>
      </c>
      <c r="CU2" s="390"/>
      <c r="CV2" s="390"/>
      <c r="CW2" s="390"/>
      <c r="CX2" s="157"/>
      <c r="CY2" s="157"/>
      <c r="CZ2" s="157"/>
      <c r="DA2" s="157"/>
      <c r="DB2" s="157"/>
      <c r="DC2" s="158"/>
      <c r="DF2" s="153"/>
      <c r="DG2" s="154"/>
      <c r="DH2" s="446" t="s">
        <v>46</v>
      </c>
      <c r="DI2" s="446"/>
      <c r="DJ2" s="446"/>
      <c r="DK2" s="446"/>
      <c r="DL2" s="446"/>
      <c r="DM2" s="446"/>
      <c r="DN2" s="154"/>
      <c r="DO2" s="155"/>
    </row>
    <row r="3" spans="2:119" ht="21" customHeight="1" thickBot="1">
      <c r="B3" s="81"/>
      <c r="E3" s="82"/>
      <c r="G3" s="82"/>
      <c r="K3" s="83"/>
      <c r="N3" s="431" t="s">
        <v>24</v>
      </c>
      <c r="O3" s="420"/>
      <c r="P3" s="420"/>
      <c r="Q3" s="432"/>
      <c r="R3" s="173"/>
      <c r="S3" s="184"/>
      <c r="T3" s="173"/>
      <c r="U3" s="173"/>
      <c r="V3" s="420" t="s">
        <v>25</v>
      </c>
      <c r="W3" s="420"/>
      <c r="X3" s="173"/>
      <c r="Y3" s="184"/>
      <c r="Z3" s="173"/>
      <c r="AA3" s="184"/>
      <c r="AB3" s="418" t="s">
        <v>26</v>
      </c>
      <c r="AC3" s="419"/>
      <c r="AD3" s="183"/>
      <c r="AE3" s="183"/>
      <c r="AF3" s="183"/>
      <c r="AG3" s="183"/>
      <c r="AH3" s="256"/>
      <c r="AI3" s="173"/>
      <c r="AJ3" s="412" t="s">
        <v>26</v>
      </c>
      <c r="AK3" s="412"/>
      <c r="AL3" s="173"/>
      <c r="AM3" s="258"/>
      <c r="AN3" s="183"/>
      <c r="AO3" s="183"/>
      <c r="AP3" s="183"/>
      <c r="AQ3" s="183"/>
      <c r="CD3" s="256"/>
      <c r="CE3" s="173"/>
      <c r="CF3" s="412" t="s">
        <v>26</v>
      </c>
      <c r="CG3" s="412"/>
      <c r="CH3" s="173"/>
      <c r="CI3" s="258"/>
      <c r="CN3" s="431" t="s">
        <v>109</v>
      </c>
      <c r="CO3" s="420"/>
      <c r="CP3" s="420"/>
      <c r="CQ3" s="432"/>
      <c r="CR3" s="172"/>
      <c r="CS3" s="173"/>
      <c r="CT3" s="453" t="s">
        <v>25</v>
      </c>
      <c r="CU3" s="454"/>
      <c r="CV3" s="454"/>
      <c r="CW3" s="455"/>
      <c r="CX3" s="172"/>
      <c r="CY3" s="173"/>
      <c r="CZ3" s="451" t="s">
        <v>24</v>
      </c>
      <c r="DA3" s="420"/>
      <c r="DB3" s="420"/>
      <c r="DC3" s="452"/>
      <c r="DF3" s="81"/>
      <c r="DI3" s="82"/>
      <c r="DJ3" s="183"/>
      <c r="DK3" s="187"/>
      <c r="DO3" s="83"/>
    </row>
    <row r="4" spans="2:119" ht="24" thickTop="1">
      <c r="B4" s="426" t="s">
        <v>77</v>
      </c>
      <c r="C4" s="427"/>
      <c r="D4" s="427"/>
      <c r="E4" s="428"/>
      <c r="G4" s="82"/>
      <c r="H4" s="429" t="s">
        <v>76</v>
      </c>
      <c r="I4" s="427"/>
      <c r="J4" s="427"/>
      <c r="K4" s="430"/>
      <c r="N4" s="159"/>
      <c r="O4" s="133"/>
      <c r="P4" s="133"/>
      <c r="Q4" s="133"/>
      <c r="R4" s="133"/>
      <c r="S4" s="133"/>
      <c r="T4" s="414" t="s">
        <v>75</v>
      </c>
      <c r="U4" s="414"/>
      <c r="V4" s="414"/>
      <c r="W4" s="414"/>
      <c r="X4" s="160"/>
      <c r="Y4" s="160"/>
      <c r="Z4" s="160"/>
      <c r="AA4" s="133"/>
      <c r="AB4" s="133"/>
      <c r="AC4" s="161"/>
      <c r="AD4" s="183"/>
      <c r="AE4" s="183"/>
      <c r="AF4" s="183"/>
      <c r="AG4" s="183"/>
      <c r="AH4" s="413" t="s">
        <v>75</v>
      </c>
      <c r="AI4" s="414"/>
      <c r="AJ4" s="414"/>
      <c r="AK4" s="414"/>
      <c r="AL4" s="414"/>
      <c r="AM4" s="415"/>
      <c r="AN4" s="183"/>
      <c r="AO4" s="183"/>
      <c r="AP4" s="183"/>
      <c r="AQ4" s="183"/>
      <c r="BO4" s="14" t="s">
        <v>141</v>
      </c>
      <c r="CD4" s="413" t="s">
        <v>75</v>
      </c>
      <c r="CE4" s="414"/>
      <c r="CF4" s="414"/>
      <c r="CG4" s="414"/>
      <c r="CH4" s="414"/>
      <c r="CI4" s="415"/>
      <c r="CN4" s="159"/>
      <c r="CO4" s="133"/>
      <c r="CP4" s="133"/>
      <c r="CQ4" s="133"/>
      <c r="CR4" s="133"/>
      <c r="CS4" s="133"/>
      <c r="CT4" s="414" t="s">
        <v>75</v>
      </c>
      <c r="CU4" s="414"/>
      <c r="CV4" s="414"/>
      <c r="CW4" s="414"/>
      <c r="CX4" s="133"/>
      <c r="CY4" s="133"/>
      <c r="CZ4" s="133"/>
      <c r="DA4" s="133"/>
      <c r="DB4" s="133"/>
      <c r="DC4" s="161"/>
      <c r="DF4" s="426" t="s">
        <v>92</v>
      </c>
      <c r="DG4" s="427"/>
      <c r="DH4" s="427"/>
      <c r="DI4" s="428"/>
      <c r="DJ4" s="183"/>
      <c r="DK4" s="187"/>
      <c r="DL4" s="429" t="s">
        <v>93</v>
      </c>
      <c r="DM4" s="427"/>
      <c r="DN4" s="427"/>
      <c r="DO4" s="430"/>
    </row>
    <row r="5" spans="2:119" ht="21" customHeight="1">
      <c r="B5" s="423" t="s">
        <v>27</v>
      </c>
      <c r="C5" s="424"/>
      <c r="D5" s="424"/>
      <c r="E5" s="425"/>
      <c r="G5" s="82"/>
      <c r="H5" s="433" t="s">
        <v>27</v>
      </c>
      <c r="I5" s="424"/>
      <c r="J5" s="424"/>
      <c r="K5" s="434"/>
      <c r="N5" s="211"/>
      <c r="O5" s="212"/>
      <c r="P5" s="103"/>
      <c r="Q5" s="214"/>
      <c r="R5" s="191"/>
      <c r="S5" s="86"/>
      <c r="T5" s="88"/>
      <c r="U5" s="171"/>
      <c r="V5" s="88"/>
      <c r="W5" s="171"/>
      <c r="X5" s="85"/>
      <c r="Y5" s="86"/>
      <c r="Z5" s="89"/>
      <c r="AA5" s="218"/>
      <c r="AB5" s="89"/>
      <c r="AC5" s="92"/>
      <c r="AD5" s="183"/>
      <c r="AE5" s="183"/>
      <c r="AF5" s="183"/>
      <c r="AG5" s="183"/>
      <c r="AH5" s="99"/>
      <c r="AI5" s="90"/>
      <c r="AJ5" s="89"/>
      <c r="AK5" s="90"/>
      <c r="AL5" s="89"/>
      <c r="AM5" s="92"/>
      <c r="AN5" s="183"/>
      <c r="AO5" s="183"/>
      <c r="AP5" s="183"/>
      <c r="AQ5" s="183"/>
      <c r="CD5" s="162"/>
      <c r="CE5" s="90"/>
      <c r="CF5" s="93"/>
      <c r="CG5" s="90"/>
      <c r="CH5" s="93"/>
      <c r="CI5" s="259"/>
      <c r="CN5" s="162"/>
      <c r="CO5" s="90"/>
      <c r="CP5" s="93"/>
      <c r="CQ5" s="218"/>
      <c r="CR5" s="93"/>
      <c r="CS5" s="218"/>
      <c r="CT5" s="88"/>
      <c r="CU5" s="94"/>
      <c r="CV5" s="88"/>
      <c r="CW5" s="249"/>
      <c r="CX5" s="318"/>
      <c r="CY5" s="319"/>
      <c r="CZ5" s="108"/>
      <c r="DA5" s="94"/>
      <c r="DB5" s="88"/>
      <c r="DC5" s="95"/>
      <c r="DF5" s="423" t="s">
        <v>27</v>
      </c>
      <c r="DG5" s="424"/>
      <c r="DH5" s="424"/>
      <c r="DI5" s="425"/>
      <c r="DJ5" s="183"/>
      <c r="DK5" s="187"/>
      <c r="DL5" s="433" t="s">
        <v>27</v>
      </c>
      <c r="DM5" s="424"/>
      <c r="DN5" s="424"/>
      <c r="DO5" s="434"/>
    </row>
    <row r="6" spans="2:119" ht="21" customHeight="1" thickBot="1">
      <c r="B6" s="436" t="s">
        <v>30</v>
      </c>
      <c r="C6" s="437"/>
      <c r="D6" s="438" t="s">
        <v>31</v>
      </c>
      <c r="E6" s="439"/>
      <c r="F6" s="91"/>
      <c r="G6" s="100"/>
      <c r="H6" s="440" t="s">
        <v>30</v>
      </c>
      <c r="I6" s="441"/>
      <c r="J6" s="442" t="s">
        <v>31</v>
      </c>
      <c r="K6" s="443"/>
      <c r="N6" s="421" t="s">
        <v>29</v>
      </c>
      <c r="O6" s="422"/>
      <c r="P6" s="444" t="s">
        <v>28</v>
      </c>
      <c r="Q6" s="445"/>
      <c r="R6" s="192"/>
      <c r="S6" s="86"/>
      <c r="T6" s="103"/>
      <c r="U6" s="102"/>
      <c r="V6" s="97" t="s">
        <v>59</v>
      </c>
      <c r="W6" s="313">
        <v>161.532</v>
      </c>
      <c r="X6" s="85"/>
      <c r="Y6" s="86"/>
      <c r="Z6" s="224"/>
      <c r="AA6" s="306"/>
      <c r="AB6" s="167"/>
      <c r="AC6" s="106"/>
      <c r="AD6" s="183"/>
      <c r="AE6" s="183"/>
      <c r="AF6" s="183"/>
      <c r="AG6" s="183"/>
      <c r="AH6" s="101"/>
      <c r="AI6" s="105"/>
      <c r="AJ6" s="98" t="s">
        <v>20</v>
      </c>
      <c r="AK6" s="174">
        <v>161.836</v>
      </c>
      <c r="AL6" s="98" t="s">
        <v>21</v>
      </c>
      <c r="AM6" s="175">
        <v>161.665</v>
      </c>
      <c r="AN6" s="183"/>
      <c r="AO6" s="183"/>
      <c r="AP6" s="183"/>
      <c r="AQ6" s="183"/>
      <c r="BN6" s="216" t="s">
        <v>48</v>
      </c>
      <c r="BO6" s="107" t="s">
        <v>32</v>
      </c>
      <c r="BP6" s="215" t="s">
        <v>33</v>
      </c>
      <c r="CD6" s="164" t="s">
        <v>67</v>
      </c>
      <c r="CE6" s="174">
        <v>160.973</v>
      </c>
      <c r="CF6" s="237" t="s">
        <v>80</v>
      </c>
      <c r="CG6" s="174">
        <v>160.749</v>
      </c>
      <c r="CH6" s="237" t="s">
        <v>108</v>
      </c>
      <c r="CI6" s="175">
        <v>160.576</v>
      </c>
      <c r="CN6" s="99"/>
      <c r="CO6" s="90"/>
      <c r="CP6" s="88"/>
      <c r="CQ6" s="323"/>
      <c r="CR6" s="93"/>
      <c r="CS6" s="219"/>
      <c r="CT6" s="91"/>
      <c r="CU6" s="315"/>
      <c r="CV6" s="88"/>
      <c r="CW6" s="249"/>
      <c r="CX6" s="318"/>
      <c r="CY6" s="320"/>
      <c r="CZ6" s="447" t="s">
        <v>29</v>
      </c>
      <c r="DA6" s="448"/>
      <c r="DB6" s="449" t="s">
        <v>28</v>
      </c>
      <c r="DC6" s="450"/>
      <c r="DF6" s="459" t="s">
        <v>30</v>
      </c>
      <c r="DG6" s="460"/>
      <c r="DH6" s="442" t="s">
        <v>31</v>
      </c>
      <c r="DI6" s="461"/>
      <c r="DJ6" s="188"/>
      <c r="DK6" s="185"/>
      <c r="DL6" s="458" t="s">
        <v>30</v>
      </c>
      <c r="DM6" s="437"/>
      <c r="DN6" s="456" t="s">
        <v>31</v>
      </c>
      <c r="DO6" s="457"/>
    </row>
    <row r="7" spans="2:119" ht="21" customHeight="1" thickTop="1">
      <c r="B7" s="99"/>
      <c r="C7" s="100"/>
      <c r="D7" s="89"/>
      <c r="E7" s="100"/>
      <c r="F7" s="109"/>
      <c r="G7" s="82"/>
      <c r="H7" s="89"/>
      <c r="I7" s="100"/>
      <c r="J7" s="89"/>
      <c r="K7" s="143"/>
      <c r="N7" s="101"/>
      <c r="O7" s="102"/>
      <c r="P7" s="103"/>
      <c r="Q7" s="250"/>
      <c r="R7" s="192"/>
      <c r="S7" s="86"/>
      <c r="T7" s="104" t="s">
        <v>57</v>
      </c>
      <c r="U7" s="313">
        <v>161.573</v>
      </c>
      <c r="V7" s="103"/>
      <c r="W7" s="247"/>
      <c r="X7" s="305" t="s">
        <v>152</v>
      </c>
      <c r="Y7" s="304">
        <v>161.469</v>
      </c>
      <c r="Z7" s="224"/>
      <c r="AA7" s="306"/>
      <c r="AB7" s="262" t="s">
        <v>142</v>
      </c>
      <c r="AC7" s="175">
        <v>161.648</v>
      </c>
      <c r="AD7" s="183"/>
      <c r="AE7" s="183"/>
      <c r="AF7" s="183"/>
      <c r="AG7" s="183"/>
      <c r="AH7" s="263" t="s">
        <v>72</v>
      </c>
      <c r="AI7" s="314">
        <v>162.07</v>
      </c>
      <c r="AJ7" s="167"/>
      <c r="AK7" s="105"/>
      <c r="AL7" s="167"/>
      <c r="AM7" s="307"/>
      <c r="AN7" s="183"/>
      <c r="AO7" s="183"/>
      <c r="AP7" s="183"/>
      <c r="AQ7" s="183"/>
      <c r="CD7" s="164"/>
      <c r="CE7" s="174"/>
      <c r="CF7" s="93"/>
      <c r="CG7" s="174"/>
      <c r="CH7" s="93"/>
      <c r="CI7" s="175"/>
      <c r="CN7" s="260" t="s">
        <v>116</v>
      </c>
      <c r="CO7" s="294">
        <v>161.071</v>
      </c>
      <c r="CP7" s="97" t="s">
        <v>114</v>
      </c>
      <c r="CQ7" s="302">
        <v>161.016</v>
      </c>
      <c r="CR7" s="93"/>
      <c r="CS7" s="219"/>
      <c r="CT7" s="104" t="s">
        <v>16</v>
      </c>
      <c r="CU7" s="313">
        <v>160.872</v>
      </c>
      <c r="CV7" s="97" t="s">
        <v>112</v>
      </c>
      <c r="CW7" s="304">
        <v>160.872</v>
      </c>
      <c r="CX7" s="318"/>
      <c r="CY7" s="320"/>
      <c r="CZ7" s="103"/>
      <c r="DA7" s="102"/>
      <c r="DB7" s="103"/>
      <c r="DC7" s="310"/>
      <c r="DF7" s="99"/>
      <c r="DG7" s="100"/>
      <c r="DH7" s="89"/>
      <c r="DI7" s="100"/>
      <c r="DJ7" s="189"/>
      <c r="DK7" s="187"/>
      <c r="DL7" s="89"/>
      <c r="DM7" s="100"/>
      <c r="DN7" s="89"/>
      <c r="DO7" s="143"/>
    </row>
    <row r="8" spans="2:119" ht="21" customHeight="1">
      <c r="B8" s="360" t="s">
        <v>120</v>
      </c>
      <c r="C8" s="295">
        <v>166.802</v>
      </c>
      <c r="D8" s="361" t="s">
        <v>119</v>
      </c>
      <c r="E8" s="296">
        <v>166.802</v>
      </c>
      <c r="F8" s="292"/>
      <c r="G8" s="362"/>
      <c r="H8" s="363" t="s">
        <v>122</v>
      </c>
      <c r="I8" s="299">
        <v>162.585</v>
      </c>
      <c r="J8" s="361" t="s">
        <v>121</v>
      </c>
      <c r="K8" s="300">
        <v>162.585</v>
      </c>
      <c r="N8" s="165" t="s">
        <v>78</v>
      </c>
      <c r="O8" s="303">
        <v>162.12</v>
      </c>
      <c r="P8" s="236" t="s">
        <v>56</v>
      </c>
      <c r="Q8" s="304">
        <v>162.12</v>
      </c>
      <c r="R8" s="192"/>
      <c r="S8" s="86"/>
      <c r="T8" s="96"/>
      <c r="U8" s="247"/>
      <c r="V8" s="97" t="s">
        <v>60</v>
      </c>
      <c r="W8" s="313">
        <v>161.52</v>
      </c>
      <c r="X8" s="103"/>
      <c r="Y8" s="250"/>
      <c r="Z8" s="224"/>
      <c r="AA8" s="306"/>
      <c r="AB8" s="167"/>
      <c r="AC8" s="106"/>
      <c r="AD8" s="183"/>
      <c r="AE8" s="183"/>
      <c r="AF8" s="183"/>
      <c r="AG8" s="183"/>
      <c r="AH8" s="101"/>
      <c r="AI8" s="105"/>
      <c r="AJ8" s="98" t="s">
        <v>18</v>
      </c>
      <c r="AK8" s="174">
        <v>161.835</v>
      </c>
      <c r="AL8" s="98" t="s">
        <v>22</v>
      </c>
      <c r="AM8" s="175">
        <v>161.588</v>
      </c>
      <c r="AN8" s="183"/>
      <c r="AO8" s="183"/>
      <c r="AP8" s="183"/>
      <c r="AQ8" s="183"/>
      <c r="BO8" s="111" t="s">
        <v>178</v>
      </c>
      <c r="CD8" s="164" t="s">
        <v>68</v>
      </c>
      <c r="CE8" s="174">
        <v>160.948</v>
      </c>
      <c r="CF8" s="237" t="s">
        <v>106</v>
      </c>
      <c r="CG8" s="174">
        <v>160.749</v>
      </c>
      <c r="CH8" s="225" t="s">
        <v>110</v>
      </c>
      <c r="CI8" s="325">
        <v>160.38</v>
      </c>
      <c r="CN8" s="257"/>
      <c r="CO8" s="87"/>
      <c r="CP8" s="88"/>
      <c r="CQ8" s="323"/>
      <c r="CR8" s="93"/>
      <c r="CS8" s="219"/>
      <c r="CT8" s="110"/>
      <c r="CU8" s="316"/>
      <c r="CV8" s="88"/>
      <c r="CW8" s="249"/>
      <c r="CX8" s="318"/>
      <c r="CY8" s="320"/>
      <c r="CZ8" s="343" t="s">
        <v>34</v>
      </c>
      <c r="DA8" s="313">
        <v>160.32</v>
      </c>
      <c r="DB8" s="344" t="s">
        <v>81</v>
      </c>
      <c r="DC8" s="345">
        <v>160.32</v>
      </c>
      <c r="DF8" s="379" t="s">
        <v>95</v>
      </c>
      <c r="DG8" s="295">
        <v>159.691</v>
      </c>
      <c r="DH8" s="380" t="s">
        <v>94</v>
      </c>
      <c r="DI8" s="296">
        <v>159.691</v>
      </c>
      <c r="DJ8" s="376"/>
      <c r="DK8" s="377"/>
      <c r="DL8" s="382" t="s">
        <v>97</v>
      </c>
      <c r="DM8" s="295">
        <v>156.457</v>
      </c>
      <c r="DN8" s="380" t="s">
        <v>96</v>
      </c>
      <c r="DO8" s="300">
        <v>156.457</v>
      </c>
    </row>
    <row r="9" spans="2:119" ht="21" customHeight="1">
      <c r="B9" s="360" t="s">
        <v>124</v>
      </c>
      <c r="C9" s="295">
        <v>165.77</v>
      </c>
      <c r="D9" s="361" t="s">
        <v>123</v>
      </c>
      <c r="E9" s="296">
        <v>165.77</v>
      </c>
      <c r="F9" s="292"/>
      <c r="G9" s="362"/>
      <c r="H9" s="363" t="s">
        <v>126</v>
      </c>
      <c r="I9" s="299">
        <v>163.612</v>
      </c>
      <c r="J9" s="361" t="s">
        <v>125</v>
      </c>
      <c r="K9" s="300">
        <v>163.612</v>
      </c>
      <c r="N9" s="101"/>
      <c r="O9" s="247"/>
      <c r="P9" s="103"/>
      <c r="Q9" s="252"/>
      <c r="R9" s="192"/>
      <c r="S9" s="86"/>
      <c r="T9" s="104" t="s">
        <v>58</v>
      </c>
      <c r="U9" s="313">
        <v>161.569</v>
      </c>
      <c r="V9" s="103"/>
      <c r="W9" s="247"/>
      <c r="X9" s="305" t="s">
        <v>155</v>
      </c>
      <c r="Y9" s="304">
        <v>161.48</v>
      </c>
      <c r="Z9" s="224"/>
      <c r="AA9" s="306"/>
      <c r="AB9" s="262" t="s">
        <v>143</v>
      </c>
      <c r="AC9" s="175">
        <v>161.727</v>
      </c>
      <c r="AD9" s="183"/>
      <c r="AE9" s="183"/>
      <c r="AF9" s="183"/>
      <c r="AG9" s="183"/>
      <c r="AH9" s="263" t="s">
        <v>73</v>
      </c>
      <c r="AI9" s="314">
        <v>162.07</v>
      </c>
      <c r="AJ9" s="167"/>
      <c r="AK9" s="105"/>
      <c r="AL9" s="167"/>
      <c r="AM9" s="307"/>
      <c r="AN9" s="183"/>
      <c r="AO9" s="183"/>
      <c r="AP9" s="183"/>
      <c r="AQ9" s="183"/>
      <c r="CD9" s="164"/>
      <c r="CE9" s="174"/>
      <c r="CF9" s="93"/>
      <c r="CG9" s="174"/>
      <c r="CH9" s="93"/>
      <c r="CI9" s="175"/>
      <c r="CN9" s="260" t="s">
        <v>117</v>
      </c>
      <c r="CO9" s="294">
        <v>161.076</v>
      </c>
      <c r="CP9" s="97" t="s">
        <v>115</v>
      </c>
      <c r="CQ9" s="302">
        <v>160.973</v>
      </c>
      <c r="CR9" s="93"/>
      <c r="CS9" s="219"/>
      <c r="CT9" s="104" t="s">
        <v>17</v>
      </c>
      <c r="CU9" s="313">
        <v>160.872</v>
      </c>
      <c r="CV9" s="97" t="s">
        <v>113</v>
      </c>
      <c r="CW9" s="304">
        <v>160.872</v>
      </c>
      <c r="CX9" s="318"/>
      <c r="CY9" s="320"/>
      <c r="CZ9" s="108"/>
      <c r="DA9" s="308"/>
      <c r="DB9" s="88"/>
      <c r="DC9" s="311"/>
      <c r="DF9" s="379" t="s">
        <v>99</v>
      </c>
      <c r="DG9" s="295">
        <v>158.61</v>
      </c>
      <c r="DH9" s="380" t="s">
        <v>98</v>
      </c>
      <c r="DI9" s="296">
        <v>158.55</v>
      </c>
      <c r="DJ9" s="376"/>
      <c r="DK9" s="377"/>
      <c r="DL9" s="382" t="s">
        <v>101</v>
      </c>
      <c r="DM9" s="295">
        <v>157.548</v>
      </c>
      <c r="DN9" s="380" t="s">
        <v>100</v>
      </c>
      <c r="DO9" s="300">
        <v>157.548</v>
      </c>
    </row>
    <row r="10" spans="2:119" ht="21" customHeight="1">
      <c r="B10" s="360" t="s">
        <v>128</v>
      </c>
      <c r="C10" s="295">
        <v>164.613</v>
      </c>
      <c r="D10" s="361" t="s">
        <v>127</v>
      </c>
      <c r="E10" s="296">
        <v>164.613</v>
      </c>
      <c r="F10" s="292"/>
      <c r="G10" s="362"/>
      <c r="H10" s="363" t="s">
        <v>130</v>
      </c>
      <c r="I10" s="299">
        <v>164.613</v>
      </c>
      <c r="J10" s="361" t="s">
        <v>129</v>
      </c>
      <c r="K10" s="300">
        <v>164.613</v>
      </c>
      <c r="N10" s="101"/>
      <c r="O10" s="247"/>
      <c r="P10" s="103"/>
      <c r="Q10" s="252"/>
      <c r="R10" s="192"/>
      <c r="S10" s="86"/>
      <c r="T10" s="103"/>
      <c r="U10" s="247"/>
      <c r="V10" s="97" t="s">
        <v>118</v>
      </c>
      <c r="W10" s="313">
        <v>161.498</v>
      </c>
      <c r="X10" s="85"/>
      <c r="Y10" s="86"/>
      <c r="Z10" s="224"/>
      <c r="AA10" s="306"/>
      <c r="AB10" s="167"/>
      <c r="AC10" s="106"/>
      <c r="AD10" s="183"/>
      <c r="AE10" s="183"/>
      <c r="AF10" s="183"/>
      <c r="AG10" s="183"/>
      <c r="AH10" s="101"/>
      <c r="AI10" s="105"/>
      <c r="AJ10" s="98" t="s">
        <v>19</v>
      </c>
      <c r="AK10" s="174">
        <v>161.665</v>
      </c>
      <c r="AL10" s="98" t="s">
        <v>55</v>
      </c>
      <c r="AM10" s="175">
        <v>161.52</v>
      </c>
      <c r="AN10" s="183"/>
      <c r="AO10" s="183"/>
      <c r="AP10" s="183"/>
      <c r="AQ10" s="183"/>
      <c r="CD10" s="164" t="s">
        <v>79</v>
      </c>
      <c r="CE10" s="174">
        <v>160.794</v>
      </c>
      <c r="CF10" s="237" t="s">
        <v>107</v>
      </c>
      <c r="CG10" s="324">
        <v>160.576</v>
      </c>
      <c r="CH10" s="225" t="s">
        <v>111</v>
      </c>
      <c r="CI10" s="325">
        <v>160.38</v>
      </c>
      <c r="CN10" s="257"/>
      <c r="CO10" s="87"/>
      <c r="CP10" s="88"/>
      <c r="CQ10" s="323"/>
      <c r="CR10" s="93"/>
      <c r="CS10" s="219"/>
      <c r="CT10" s="110"/>
      <c r="CU10" s="316"/>
      <c r="CV10" s="88"/>
      <c r="CW10" s="249"/>
      <c r="CX10" s="318"/>
      <c r="CY10" s="320"/>
      <c r="CZ10" s="108"/>
      <c r="DA10" s="308"/>
      <c r="DB10" s="88"/>
      <c r="DC10" s="311"/>
      <c r="DF10" s="373"/>
      <c r="DG10" s="374"/>
      <c r="DH10" s="375"/>
      <c r="DI10" s="374"/>
      <c r="DJ10" s="376"/>
      <c r="DK10" s="377"/>
      <c r="DL10" s="375"/>
      <c r="DM10" s="374"/>
      <c r="DN10" s="375"/>
      <c r="DO10" s="378"/>
    </row>
    <row r="11" spans="2:119" ht="21" customHeight="1" thickBot="1">
      <c r="B11" s="364"/>
      <c r="C11" s="140"/>
      <c r="D11" s="167"/>
      <c r="E11" s="140"/>
      <c r="F11" s="292"/>
      <c r="G11" s="362"/>
      <c r="H11" s="167"/>
      <c r="I11" s="140"/>
      <c r="J11" s="167"/>
      <c r="K11" s="365"/>
      <c r="N11" s="112"/>
      <c r="O11" s="248"/>
      <c r="P11" s="213"/>
      <c r="Q11" s="253"/>
      <c r="R11" s="193"/>
      <c r="S11" s="114"/>
      <c r="T11" s="113"/>
      <c r="U11" s="248"/>
      <c r="V11" s="113"/>
      <c r="W11" s="248"/>
      <c r="X11" s="113"/>
      <c r="Y11" s="114"/>
      <c r="Z11" s="115"/>
      <c r="AA11" s="220"/>
      <c r="AB11" s="115"/>
      <c r="AC11" s="117"/>
      <c r="AD11" s="183"/>
      <c r="AE11" s="183"/>
      <c r="AF11" s="183"/>
      <c r="AG11" s="183"/>
      <c r="AH11" s="207"/>
      <c r="AI11" s="116"/>
      <c r="AJ11" s="115"/>
      <c r="AK11" s="116"/>
      <c r="AL11" s="115"/>
      <c r="AM11" s="117"/>
      <c r="AN11" s="183"/>
      <c r="AO11" s="183"/>
      <c r="AP11" s="388"/>
      <c r="AQ11" s="387" t="s">
        <v>89</v>
      </c>
      <c r="AR11" s="177"/>
      <c r="BO11" s="181" t="s">
        <v>49</v>
      </c>
      <c r="CD11" s="166"/>
      <c r="CE11" s="116"/>
      <c r="CF11" s="119"/>
      <c r="CG11" s="116"/>
      <c r="CH11" s="119"/>
      <c r="CI11" s="117"/>
      <c r="CN11" s="166"/>
      <c r="CO11" s="116"/>
      <c r="CP11" s="119"/>
      <c r="CQ11" s="220"/>
      <c r="CR11" s="119"/>
      <c r="CS11" s="220"/>
      <c r="CT11" s="115"/>
      <c r="CU11" s="317"/>
      <c r="CV11" s="115"/>
      <c r="CW11" s="321"/>
      <c r="CX11" s="322"/>
      <c r="CY11" s="251"/>
      <c r="CZ11" s="121"/>
      <c r="DA11" s="309"/>
      <c r="DB11" s="113"/>
      <c r="DC11" s="312"/>
      <c r="DF11" s="384" t="s">
        <v>103</v>
      </c>
      <c r="DG11" s="298">
        <v>157.548</v>
      </c>
      <c r="DH11" s="381" t="s">
        <v>102</v>
      </c>
      <c r="DI11" s="383">
        <v>157.548</v>
      </c>
      <c r="DJ11" s="376"/>
      <c r="DK11" s="377"/>
      <c r="DL11" s="381" t="s">
        <v>105</v>
      </c>
      <c r="DM11" s="298">
        <v>158.55</v>
      </c>
      <c r="DN11" s="381" t="s">
        <v>104</v>
      </c>
      <c r="DO11" s="297">
        <v>158.61</v>
      </c>
    </row>
    <row r="12" spans="2:119" ht="21" customHeight="1" thickBot="1">
      <c r="B12" s="366" t="s">
        <v>132</v>
      </c>
      <c r="C12" s="298">
        <v>163.612</v>
      </c>
      <c r="D12" s="367" t="s">
        <v>131</v>
      </c>
      <c r="E12" s="301">
        <v>163.612</v>
      </c>
      <c r="F12" s="292"/>
      <c r="G12" s="362"/>
      <c r="H12" s="367" t="s">
        <v>134</v>
      </c>
      <c r="I12" s="298">
        <v>165.77</v>
      </c>
      <c r="J12" s="367" t="s">
        <v>133</v>
      </c>
      <c r="K12" s="297">
        <v>165.77</v>
      </c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388"/>
      <c r="AQ12" s="387" t="s">
        <v>160</v>
      </c>
      <c r="AR12" s="388"/>
      <c r="AS12" s="183"/>
      <c r="BO12" s="168" t="s">
        <v>50</v>
      </c>
      <c r="DF12" s="207"/>
      <c r="DG12" s="120"/>
      <c r="DH12" s="115"/>
      <c r="DI12" s="120"/>
      <c r="DJ12" s="234"/>
      <c r="DK12" s="235"/>
      <c r="DL12" s="115"/>
      <c r="DM12" s="120"/>
      <c r="DN12" s="115"/>
      <c r="DO12" s="208"/>
    </row>
    <row r="13" spans="2:119" ht="21" customHeight="1" thickBot="1">
      <c r="B13" s="207"/>
      <c r="C13" s="120"/>
      <c r="D13" s="115"/>
      <c r="E13" s="120"/>
      <c r="F13" s="234"/>
      <c r="G13" s="235"/>
      <c r="H13" s="115"/>
      <c r="I13" s="120"/>
      <c r="J13" s="115"/>
      <c r="K13" s="208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388"/>
      <c r="AQ13" s="387" t="s">
        <v>185</v>
      </c>
      <c r="AR13" s="177"/>
      <c r="BO13" s="168" t="s">
        <v>90</v>
      </c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</row>
    <row r="14" spans="42:51" ht="18" customHeight="1">
      <c r="AP14" s="177"/>
      <c r="AQ14" s="177"/>
      <c r="AR14" s="177"/>
      <c r="AV14" s="292" t="s">
        <v>144</v>
      </c>
      <c r="AY14" s="337" t="s">
        <v>161</v>
      </c>
    </row>
    <row r="15" spans="45:51" ht="18" customHeight="1">
      <c r="AS15" s="122"/>
      <c r="AT15" s="122"/>
      <c r="AU15" s="122"/>
      <c r="AV15" s="122"/>
      <c r="AY15" s="333" t="s">
        <v>162</v>
      </c>
    </row>
    <row r="16" spans="48:49" ht="18" customHeight="1">
      <c r="AV16" s="122"/>
      <c r="AW16" s="122"/>
    </row>
    <row r="17" ht="18" customHeight="1">
      <c r="AY17" s="122"/>
    </row>
    <row r="18" spans="39:53" ht="18" customHeight="1">
      <c r="AM18" s="338" t="s">
        <v>155</v>
      </c>
      <c r="BA18" s="182" t="s">
        <v>153</v>
      </c>
    </row>
    <row r="19" spans="40:71" ht="18" customHeight="1">
      <c r="AN19" s="122"/>
      <c r="AO19" s="122"/>
      <c r="AP19" s="122"/>
      <c r="AQ19" s="122"/>
      <c r="AU19" s="123"/>
      <c r="BA19" s="122"/>
      <c r="BP19" s="122"/>
      <c r="BQ19" s="122"/>
      <c r="BR19" s="122"/>
      <c r="BS19" s="122"/>
    </row>
    <row r="20" spans="33:72" ht="18" customHeight="1">
      <c r="AG20" s="337" t="s">
        <v>164</v>
      </c>
      <c r="AM20" s="122"/>
      <c r="AN20" s="291" t="s">
        <v>152</v>
      </c>
      <c r="BT20" s="122"/>
    </row>
    <row r="21" spans="24:89" ht="18" customHeight="1">
      <c r="X21" s="183"/>
      <c r="Y21" s="183"/>
      <c r="Z21" s="183"/>
      <c r="AA21" s="183"/>
      <c r="AB21" s="183"/>
      <c r="AC21" s="183"/>
      <c r="AD21" s="183"/>
      <c r="AF21" s="183"/>
      <c r="AG21" s="333" t="s">
        <v>171</v>
      </c>
      <c r="AH21" s="183"/>
      <c r="AJ21" s="183"/>
      <c r="AL21" s="122"/>
      <c r="BU21" s="122"/>
      <c r="CK21" s="186"/>
    </row>
    <row r="22" spans="20:120" ht="18" customHeight="1">
      <c r="T22" s="183"/>
      <c r="U22" s="183"/>
      <c r="V22" s="183"/>
      <c r="W22" s="183"/>
      <c r="AB22" s="183"/>
      <c r="AD22" s="183"/>
      <c r="AJ22" s="122"/>
      <c r="AK22" s="122"/>
      <c r="AL22" s="122"/>
      <c r="AM22" s="122"/>
      <c r="AU22" s="123"/>
      <c r="BQ22" s="122"/>
      <c r="BR22" s="122"/>
      <c r="BS22" s="329" t="s">
        <v>117</v>
      </c>
      <c r="BT22" s="122"/>
      <c r="BV22" s="122"/>
      <c r="CE22" s="337" t="s">
        <v>165</v>
      </c>
      <c r="CK22" s="122"/>
      <c r="DP22" s="85"/>
    </row>
    <row r="23" spans="12:89" ht="18" customHeight="1">
      <c r="L23" s="177"/>
      <c r="M23" s="177"/>
      <c r="N23" s="177"/>
      <c r="AI23" s="182" t="s">
        <v>151</v>
      </c>
      <c r="AJ23" s="122"/>
      <c r="AK23" s="221" t="s">
        <v>118</v>
      </c>
      <c r="BU23" s="122"/>
      <c r="CE23" s="333" t="s">
        <v>182</v>
      </c>
      <c r="CK23" s="123"/>
    </row>
    <row r="24" spans="12:115" ht="18" customHeight="1">
      <c r="L24" s="177"/>
      <c r="M24" s="385" t="s">
        <v>181</v>
      </c>
      <c r="N24" s="177"/>
      <c r="AG24" s="122"/>
      <c r="AH24" s="182">
        <v>9</v>
      </c>
      <c r="AI24" s="122"/>
      <c r="BA24">
        <v>161.296</v>
      </c>
      <c r="BS24" s="338" t="s">
        <v>116</v>
      </c>
      <c r="CK24" s="123"/>
      <c r="CT24" s="122"/>
      <c r="CU24" s="122"/>
      <c r="CV24" s="122"/>
      <c r="DE24" s="122"/>
      <c r="DF24" s="122"/>
      <c r="DG24" s="122"/>
      <c r="DH24" s="122"/>
      <c r="DI24" s="122"/>
      <c r="DJ24" s="122"/>
      <c r="DK24" s="122"/>
    </row>
    <row r="25" spans="12:109" ht="18" customHeight="1">
      <c r="L25" s="177"/>
      <c r="M25" s="386">
        <v>5305</v>
      </c>
      <c r="N25" s="177"/>
      <c r="Y25" s="179" t="s">
        <v>154</v>
      </c>
      <c r="AD25" s="122"/>
      <c r="AE25" s="122"/>
      <c r="AF25" s="122"/>
      <c r="AI25" s="122"/>
      <c r="AJ25" s="122"/>
      <c r="AU25" s="123"/>
      <c r="BI25" s="122"/>
      <c r="BJ25" s="122"/>
      <c r="BW25" s="122"/>
      <c r="BX25" s="122"/>
      <c r="BY25" s="182" t="s">
        <v>158</v>
      </c>
      <c r="CC25" s="331" t="s">
        <v>68</v>
      </c>
      <c r="CE25" s="122"/>
      <c r="CK25" s="122"/>
      <c r="CW25" s="122"/>
      <c r="DD25" s="122"/>
      <c r="DE25" s="122"/>
    </row>
    <row r="26" spans="12:117" ht="18" customHeight="1">
      <c r="L26" s="177"/>
      <c r="M26" s="177"/>
      <c r="N26" s="177"/>
      <c r="S26" s="336" t="s">
        <v>159</v>
      </c>
      <c r="T26" s="122"/>
      <c r="U26" s="122"/>
      <c r="Y26" s="186"/>
      <c r="AA26" s="122"/>
      <c r="AB26" s="122"/>
      <c r="AD26" s="122"/>
      <c r="AE26" s="122"/>
      <c r="AF26" s="122"/>
      <c r="AI26" s="291" t="s">
        <v>59</v>
      </c>
      <c r="BK26" s="122"/>
      <c r="BY26" s="122"/>
      <c r="CK26" s="122"/>
      <c r="CN26" s="332" t="s">
        <v>157</v>
      </c>
      <c r="CO26" s="331" t="s">
        <v>79</v>
      </c>
      <c r="DH26" s="177"/>
      <c r="DI26" s="177"/>
      <c r="DJ26" s="177"/>
      <c r="DK26" s="177"/>
      <c r="DL26" s="177"/>
      <c r="DM26" s="177"/>
    </row>
    <row r="27" spans="19:117" ht="18" customHeight="1">
      <c r="S27" s="122"/>
      <c r="Y27" s="122"/>
      <c r="Z27" s="122"/>
      <c r="AE27" s="178" t="s">
        <v>166</v>
      </c>
      <c r="BB27" s="122"/>
      <c r="BC27" s="122"/>
      <c r="BE27" s="122"/>
      <c r="BF27" s="122"/>
      <c r="BG27" s="122"/>
      <c r="BI27" s="122"/>
      <c r="BJ27" s="122"/>
      <c r="BK27" s="122"/>
      <c r="BL27" s="122"/>
      <c r="BO27" s="123"/>
      <c r="BQ27" s="123"/>
      <c r="BS27" s="122"/>
      <c r="BU27" s="122"/>
      <c r="BV27" s="122"/>
      <c r="BW27" s="122"/>
      <c r="BX27" s="122"/>
      <c r="BY27" s="122"/>
      <c r="BZ27" s="122"/>
      <c r="CA27" s="122"/>
      <c r="CC27" s="182">
        <v>10</v>
      </c>
      <c r="CE27" s="122"/>
      <c r="CG27" s="122"/>
      <c r="CJ27" s="182">
        <v>12</v>
      </c>
      <c r="CU27" s="330">
        <v>160.72</v>
      </c>
      <c r="CY27" s="122"/>
      <c r="CZ27" s="122"/>
      <c r="DA27" s="122"/>
      <c r="DB27" s="122"/>
      <c r="DH27" s="177"/>
      <c r="DI27" s="186"/>
      <c r="DJ27" s="177"/>
      <c r="DK27" s="177"/>
      <c r="DL27" s="177"/>
      <c r="DM27" s="177"/>
    </row>
    <row r="28" spans="25:117" ht="18" customHeight="1">
      <c r="Y28" s="123"/>
      <c r="AC28" s="182">
        <v>7</v>
      </c>
      <c r="AD28" s="122"/>
      <c r="AE28" s="122"/>
      <c r="AF28" s="122"/>
      <c r="AI28" s="122"/>
      <c r="AJ28" s="122"/>
      <c r="BA28" s="122"/>
      <c r="BB28" s="122"/>
      <c r="BC28" s="122"/>
      <c r="BG28" s="177"/>
      <c r="BM28" s="122"/>
      <c r="BN28" s="122"/>
      <c r="BU28" s="122"/>
      <c r="BZ28" s="122"/>
      <c r="CA28" s="122"/>
      <c r="CB28" s="122"/>
      <c r="CC28" s="122"/>
      <c r="CE28" s="123"/>
      <c r="CH28" s="122"/>
      <c r="CJ28" s="122"/>
      <c r="CK28" s="122"/>
      <c r="CL28" s="122"/>
      <c r="CQ28" s="122"/>
      <c r="DF28" s="179" t="s">
        <v>107</v>
      </c>
      <c r="DH28" s="177"/>
      <c r="DI28" s="177"/>
      <c r="DJ28" s="177"/>
      <c r="DM28" s="177"/>
    </row>
    <row r="29" spans="4:118" ht="18" customHeight="1">
      <c r="D29" s="359" t="s">
        <v>56</v>
      </c>
      <c r="F29" s="229" t="s">
        <v>72</v>
      </c>
      <c r="S29" s="333" t="s">
        <v>143</v>
      </c>
      <c r="Y29" s="123"/>
      <c r="AB29" s="122"/>
      <c r="AC29" s="122"/>
      <c r="AF29" s="221" t="s">
        <v>169</v>
      </c>
      <c r="AI29" s="122"/>
      <c r="AJ29" s="122"/>
      <c r="AL29" s="122"/>
      <c r="AM29" s="122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23"/>
      <c r="BO29" s="122"/>
      <c r="BW29" s="335" t="s">
        <v>114</v>
      </c>
      <c r="CN29" s="122"/>
      <c r="CP29" s="122"/>
      <c r="CS29" s="339" t="s">
        <v>170</v>
      </c>
      <c r="DH29" s="177"/>
      <c r="DI29" s="177"/>
      <c r="DL29" s="232" t="s">
        <v>110</v>
      </c>
      <c r="DM29" s="177"/>
      <c r="DN29" s="246" t="s">
        <v>81</v>
      </c>
    </row>
    <row r="30" spans="17:117" ht="18" customHeight="1">
      <c r="Q30" s="182">
        <v>2</v>
      </c>
      <c r="R30" s="182">
        <v>3</v>
      </c>
      <c r="Z30" s="182">
        <v>5</v>
      </c>
      <c r="AG30" s="122"/>
      <c r="AH30" s="122"/>
      <c r="AI30" s="122"/>
      <c r="AJ30" s="122"/>
      <c r="AR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I30" s="122"/>
      <c r="BJ30" s="122"/>
      <c r="BK30" s="122"/>
      <c r="BL30" s="122"/>
      <c r="CI30" s="329" t="s">
        <v>112</v>
      </c>
      <c r="CR30" s="182">
        <v>13</v>
      </c>
      <c r="CS30" s="182">
        <v>15</v>
      </c>
      <c r="DF30" s="182">
        <v>18</v>
      </c>
      <c r="DI30" s="177"/>
      <c r="DM30" s="177"/>
    </row>
    <row r="31" spans="4:120" ht="18" customHeight="1">
      <c r="D31" s="122"/>
      <c r="K31" s="122"/>
      <c r="L31" s="122"/>
      <c r="Q31" s="122"/>
      <c r="R31" s="122"/>
      <c r="S31" s="122"/>
      <c r="T31" s="122"/>
      <c r="X31" s="122"/>
      <c r="Y31" s="122"/>
      <c r="Z31" s="122"/>
      <c r="AA31" s="122"/>
      <c r="AC31" s="122"/>
      <c r="AF31" s="122"/>
      <c r="AK31" s="122"/>
      <c r="AL31" s="122"/>
      <c r="AN31" s="122"/>
      <c r="AR31" s="122"/>
      <c r="AS31" s="122"/>
      <c r="AV31" s="122"/>
      <c r="AW31" s="122"/>
      <c r="BM31" s="122"/>
      <c r="BO31" s="123"/>
      <c r="BQ31" s="123"/>
      <c r="BS31" s="122"/>
      <c r="BX31" s="122"/>
      <c r="BY31" s="122"/>
      <c r="CE31" s="122"/>
      <c r="CP31" s="122"/>
      <c r="CQ31" s="122"/>
      <c r="CR31" s="122"/>
      <c r="CS31" s="122"/>
      <c r="CT31" s="122"/>
      <c r="CX31" s="122"/>
      <c r="CY31" s="122"/>
      <c r="CZ31" s="122"/>
      <c r="DB31" s="122"/>
      <c r="DF31" s="122"/>
      <c r="DG31" s="122"/>
      <c r="DH31" s="177"/>
      <c r="DI31" s="177"/>
      <c r="DL31" s="122"/>
      <c r="DM31" s="177"/>
      <c r="DN31" s="124"/>
      <c r="DO31" s="186"/>
      <c r="DP31" s="124"/>
    </row>
    <row r="32" spans="2:117" ht="18" customHeight="1">
      <c r="B32" s="122"/>
      <c r="D32" s="122"/>
      <c r="Y32" s="122"/>
      <c r="AF32" s="291" t="s">
        <v>58</v>
      </c>
      <c r="AG32" s="122"/>
      <c r="AN32" s="122"/>
      <c r="BF32" s="177"/>
      <c r="BY32" s="177"/>
      <c r="CS32" s="327" t="s">
        <v>106</v>
      </c>
      <c r="CT32" s="122"/>
      <c r="DF32" s="179" t="s">
        <v>108</v>
      </c>
      <c r="DH32" s="177"/>
      <c r="DI32" s="177"/>
      <c r="DL32" s="177"/>
      <c r="DM32" s="177"/>
    </row>
    <row r="33" spans="2:117" ht="18" customHeight="1">
      <c r="B33" s="122"/>
      <c r="D33" s="122"/>
      <c r="K33" s="178" t="s">
        <v>18</v>
      </c>
      <c r="X33" s="254" t="s">
        <v>19</v>
      </c>
      <c r="Y33" s="122"/>
      <c r="AM33" s="122"/>
      <c r="AN33" s="122"/>
      <c r="AO33" s="122"/>
      <c r="AP33" s="122"/>
      <c r="BY33" s="177"/>
      <c r="CI33" s="255" t="s">
        <v>16</v>
      </c>
      <c r="DH33" s="177"/>
      <c r="DI33" s="177"/>
      <c r="DL33" s="177"/>
      <c r="DM33" s="177"/>
    </row>
    <row r="34" spans="2:119" ht="18" customHeight="1">
      <c r="B34" s="124"/>
      <c r="D34" s="122"/>
      <c r="K34" s="122"/>
      <c r="Q34" s="122"/>
      <c r="R34" s="122"/>
      <c r="S34" s="122"/>
      <c r="U34" s="122"/>
      <c r="V34" s="122"/>
      <c r="W34" s="122"/>
      <c r="X34" s="122"/>
      <c r="Y34" s="122"/>
      <c r="Z34" s="122"/>
      <c r="AA34" s="122"/>
      <c r="AH34" s="122"/>
      <c r="AI34" s="122"/>
      <c r="AL34" s="122"/>
      <c r="AP34" s="122"/>
      <c r="AQ34" s="122"/>
      <c r="AR34" s="122"/>
      <c r="BL34" s="122"/>
      <c r="BO34" s="123"/>
      <c r="BS34" s="122"/>
      <c r="BX34" s="122"/>
      <c r="BY34" s="177"/>
      <c r="CE34" s="122"/>
      <c r="CO34" s="122"/>
      <c r="CP34" s="122"/>
      <c r="CQ34" s="122"/>
      <c r="CR34" s="122"/>
      <c r="CS34" s="122"/>
      <c r="CW34" s="122"/>
      <c r="CX34" s="122"/>
      <c r="CY34" s="122"/>
      <c r="CZ34" s="122"/>
      <c r="DB34" s="122"/>
      <c r="DE34" s="122"/>
      <c r="DF34" s="122"/>
      <c r="DG34" s="122"/>
      <c r="DH34" s="177"/>
      <c r="DI34" s="177"/>
      <c r="DL34" s="177"/>
      <c r="DM34" s="177"/>
      <c r="DN34" s="186"/>
      <c r="DO34" s="186"/>
    </row>
    <row r="35" spans="11:117" ht="18" customHeight="1">
      <c r="K35" s="182">
        <v>1</v>
      </c>
      <c r="X35" s="182">
        <v>4</v>
      </c>
      <c r="Z35" s="182">
        <v>6</v>
      </c>
      <c r="AI35" s="221" t="s">
        <v>60</v>
      </c>
      <c r="AM35" s="122"/>
      <c r="AO35" s="122"/>
      <c r="BC35" s="122"/>
      <c r="BO35" s="122"/>
      <c r="BY35" s="177"/>
      <c r="CR35" s="182">
        <v>14</v>
      </c>
      <c r="CY35" s="182">
        <v>16</v>
      </c>
      <c r="CZ35" s="182">
        <v>17</v>
      </c>
      <c r="DH35" s="177"/>
      <c r="DI35" s="177"/>
      <c r="DL35" s="177"/>
      <c r="DM35" s="177"/>
    </row>
    <row r="36" spans="4:118" ht="18" customHeight="1">
      <c r="D36" s="358" t="s">
        <v>78</v>
      </c>
      <c r="F36" s="230" t="s">
        <v>73</v>
      </c>
      <c r="AA36" s="122"/>
      <c r="AB36" s="122"/>
      <c r="AC36" s="122"/>
      <c r="AD36" s="122"/>
      <c r="AE36" s="122"/>
      <c r="AF36" s="122"/>
      <c r="AL36" s="122"/>
      <c r="CI36" s="255" t="s">
        <v>17</v>
      </c>
      <c r="CK36" s="122"/>
      <c r="CL36" s="122"/>
      <c r="CM36" s="122"/>
      <c r="CO36" s="122"/>
      <c r="CP36" s="122"/>
      <c r="CR36" s="122"/>
      <c r="DH36" s="177"/>
      <c r="DI36" s="177"/>
      <c r="DL36" s="231" t="s">
        <v>111</v>
      </c>
      <c r="DM36" s="177"/>
      <c r="DN36" s="190" t="s">
        <v>34</v>
      </c>
    </row>
    <row r="37" spans="2:117" ht="18" customHeight="1">
      <c r="B37" s="124"/>
      <c r="K37" s="178" t="s">
        <v>20</v>
      </c>
      <c r="X37" s="254" t="s">
        <v>21</v>
      </c>
      <c r="AD37" s="182">
        <v>8</v>
      </c>
      <c r="AE37" s="122"/>
      <c r="AF37" s="122"/>
      <c r="AG37" s="122"/>
      <c r="AQ37" s="122"/>
      <c r="AR37" s="122"/>
      <c r="BA37" s="122"/>
      <c r="BL37" s="122"/>
      <c r="BO37" s="123"/>
      <c r="BS37" s="122"/>
      <c r="BX37" s="122"/>
      <c r="BZ37" s="122"/>
      <c r="CE37" s="123"/>
      <c r="CG37" s="122"/>
      <c r="CH37" s="122"/>
      <c r="CI37" s="122"/>
      <c r="CJ37" s="122"/>
      <c r="CK37" s="122"/>
      <c r="DH37" s="177"/>
      <c r="DI37" s="177"/>
      <c r="DJ37" s="177"/>
      <c r="DK37" s="177"/>
      <c r="DL37" s="177"/>
      <c r="DM37" s="177"/>
    </row>
    <row r="38" spans="32:117" ht="18" customHeight="1">
      <c r="AF38" s="122"/>
      <c r="AI38" s="179" t="s">
        <v>55</v>
      </c>
      <c r="AS38" s="177"/>
      <c r="BH38" s="177"/>
      <c r="BO38" s="122"/>
      <c r="CG38" s="182">
        <v>11</v>
      </c>
      <c r="CM38" s="122"/>
      <c r="CO38" s="122"/>
      <c r="CP38" s="122"/>
      <c r="CS38" s="177"/>
      <c r="CT38" s="177"/>
      <c r="DH38" s="177"/>
      <c r="DI38" s="177"/>
      <c r="DJ38" s="177"/>
      <c r="DK38" s="177"/>
      <c r="DL38" s="177"/>
      <c r="DM38" s="177"/>
    </row>
    <row r="39" spans="27:117" ht="18" customHeight="1">
      <c r="AA39" s="122"/>
      <c r="AB39" s="122"/>
      <c r="AC39" s="122"/>
      <c r="AD39" s="122"/>
      <c r="AG39" s="122"/>
      <c r="AH39" s="122"/>
      <c r="AI39" s="122"/>
      <c r="AJ39" s="122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T39" s="122"/>
      <c r="BU39" s="122"/>
      <c r="BV39" s="122"/>
      <c r="BZ39" s="177"/>
      <c r="CA39" s="328" t="s">
        <v>115</v>
      </c>
      <c r="CB39" s="122"/>
      <c r="CC39" s="122"/>
      <c r="CD39" s="122"/>
      <c r="CI39" s="255" t="s">
        <v>113</v>
      </c>
      <c r="CJ39" s="122"/>
      <c r="CL39" s="122"/>
      <c r="DH39" s="177"/>
      <c r="DI39" s="177"/>
      <c r="DJ39" s="177"/>
      <c r="DK39" s="177"/>
      <c r="DL39" s="177"/>
      <c r="DM39" s="177"/>
    </row>
    <row r="40" spans="27:89" ht="18" customHeight="1">
      <c r="AA40" s="122"/>
      <c r="AB40" s="122"/>
      <c r="AC40" s="122"/>
      <c r="AD40" s="122"/>
      <c r="AE40" s="122"/>
      <c r="AI40" s="122"/>
      <c r="AJ40" s="122"/>
      <c r="BG40" s="123"/>
      <c r="BO40" s="122"/>
      <c r="BT40" s="122"/>
      <c r="BU40" s="122"/>
      <c r="CA40" s="122"/>
      <c r="CI40" s="122"/>
      <c r="CJ40" s="122"/>
      <c r="CK40" s="122"/>
    </row>
    <row r="41" spans="27:87" ht="18" customHeight="1">
      <c r="AA41" s="122"/>
      <c r="AB41" s="122"/>
      <c r="AC41" s="122"/>
      <c r="AD41" s="122"/>
      <c r="AF41" s="122"/>
      <c r="AK41" s="122"/>
      <c r="CD41" s="122"/>
      <c r="CE41" s="122"/>
      <c r="CI41" s="122"/>
    </row>
    <row r="42" spans="35:80" ht="18" customHeight="1">
      <c r="AI42" s="233" t="s">
        <v>163</v>
      </c>
      <c r="CA42" s="333" t="s">
        <v>67</v>
      </c>
      <c r="CB42" s="334" t="s">
        <v>91</v>
      </c>
    </row>
    <row r="43" spans="56:118" ht="18" customHeight="1">
      <c r="BD43" s="84"/>
      <c r="BE43" s="84"/>
      <c r="BI43" s="84"/>
      <c r="BJ43" s="84"/>
      <c r="BN43" s="123"/>
      <c r="BO43" s="123"/>
      <c r="BP43" s="123"/>
      <c r="BQ43" s="123"/>
      <c r="BR43" s="123"/>
      <c r="CT43" s="177"/>
      <c r="DM43" s="123"/>
      <c r="DN43" s="122"/>
    </row>
    <row r="44" spans="61:81" ht="18" customHeight="1">
      <c r="BI44" s="84"/>
      <c r="BJ44" s="84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</row>
    <row r="45" spans="2:118" ht="21" customHeight="1" thickBot="1">
      <c r="B45" s="125" t="s">
        <v>10</v>
      </c>
      <c r="C45" s="126" t="s">
        <v>35</v>
      </c>
      <c r="D45" s="126" t="s">
        <v>23</v>
      </c>
      <c r="E45" s="126" t="s">
        <v>36</v>
      </c>
      <c r="F45" s="127" t="s">
        <v>37</v>
      </c>
      <c r="G45" s="128"/>
      <c r="H45" s="126" t="s">
        <v>10</v>
      </c>
      <c r="I45" s="126" t="s">
        <v>35</v>
      </c>
      <c r="J45" s="127" t="s">
        <v>37</v>
      </c>
      <c r="K45" s="128"/>
      <c r="L45" s="126" t="s">
        <v>10</v>
      </c>
      <c r="M45" s="126" t="s">
        <v>35</v>
      </c>
      <c r="N45" s="127" t="s">
        <v>37</v>
      </c>
      <c r="O45" s="128"/>
      <c r="P45" s="126" t="s">
        <v>10</v>
      </c>
      <c r="Q45" s="126" t="s">
        <v>35</v>
      </c>
      <c r="R45" s="131" t="s">
        <v>37</v>
      </c>
      <c r="AJ45" s="84"/>
      <c r="AK45" s="84"/>
      <c r="AL45" s="84"/>
      <c r="AM45" s="84"/>
      <c r="AN45" s="84"/>
      <c r="BI45" s="84"/>
      <c r="BJ45" s="84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X45" s="125" t="s">
        <v>10</v>
      </c>
      <c r="CY45" s="129" t="s">
        <v>35</v>
      </c>
      <c r="CZ45" s="130" t="s">
        <v>37</v>
      </c>
      <c r="DA45" s="128"/>
      <c r="DB45" s="126" t="s">
        <v>10</v>
      </c>
      <c r="DC45" s="129" t="s">
        <v>35</v>
      </c>
      <c r="DD45" s="130" t="s">
        <v>37</v>
      </c>
      <c r="DE45" s="128"/>
      <c r="DF45" s="126" t="s">
        <v>10</v>
      </c>
      <c r="DG45" s="126" t="s">
        <v>35</v>
      </c>
      <c r="DH45" s="127" t="s">
        <v>37</v>
      </c>
      <c r="DI45" s="128"/>
      <c r="DJ45" s="126" t="s">
        <v>10</v>
      </c>
      <c r="DK45" s="126" t="s">
        <v>35</v>
      </c>
      <c r="DL45" s="126" t="s">
        <v>23</v>
      </c>
      <c r="DM45" s="126" t="s">
        <v>36</v>
      </c>
      <c r="DN45" s="131" t="s">
        <v>37</v>
      </c>
    </row>
    <row r="46" spans="2:118" ht="21" customHeight="1" thickTop="1">
      <c r="B46" s="132"/>
      <c r="C46" s="169"/>
      <c r="D46" s="169"/>
      <c r="E46" s="170"/>
      <c r="F46" s="170"/>
      <c r="G46" s="170"/>
      <c r="H46" s="170"/>
      <c r="I46" s="170"/>
      <c r="J46" s="160" t="s">
        <v>75</v>
      </c>
      <c r="K46" s="170"/>
      <c r="L46" s="170"/>
      <c r="M46" s="170"/>
      <c r="N46" s="170"/>
      <c r="O46" s="170"/>
      <c r="P46" s="170"/>
      <c r="Q46" s="170"/>
      <c r="R46" s="195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BI46" s="84"/>
      <c r="BJ46" s="84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X46" s="176"/>
      <c r="CY46" s="169"/>
      <c r="CZ46" s="169"/>
      <c r="DA46" s="169"/>
      <c r="DB46" s="169"/>
      <c r="DC46" s="169"/>
      <c r="DD46" s="169"/>
      <c r="DE46" s="169"/>
      <c r="DF46" s="160" t="s">
        <v>75</v>
      </c>
      <c r="DG46" s="169"/>
      <c r="DH46" s="169"/>
      <c r="DI46" s="169"/>
      <c r="DJ46" s="169"/>
      <c r="DK46" s="169"/>
      <c r="DL46" s="169"/>
      <c r="DM46" s="169"/>
      <c r="DN46" s="134"/>
    </row>
    <row r="47" spans="2:118" ht="21" customHeight="1">
      <c r="B47" s="135"/>
      <c r="C47" s="136"/>
      <c r="D47" s="136"/>
      <c r="E47" s="136"/>
      <c r="F47" s="137"/>
      <c r="G47" s="137"/>
      <c r="H47" s="136"/>
      <c r="I47" s="136"/>
      <c r="J47" s="137"/>
      <c r="K47" s="137"/>
      <c r="L47" s="136"/>
      <c r="M47" s="136"/>
      <c r="N47" s="137"/>
      <c r="O47" s="137"/>
      <c r="P47" s="136"/>
      <c r="Q47" s="136"/>
      <c r="R47" s="138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BI47" s="84"/>
      <c r="BJ47" s="84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N47" s="196"/>
      <c r="CO47" s="197"/>
      <c r="CP47" s="197"/>
      <c r="CQ47" s="198" t="s">
        <v>138</v>
      </c>
      <c r="CR47" s="197"/>
      <c r="CS47" s="197"/>
      <c r="CT47" s="199"/>
      <c r="CX47" s="135"/>
      <c r="CY47" s="136"/>
      <c r="CZ47" s="137"/>
      <c r="DA47" s="137"/>
      <c r="DB47" s="136"/>
      <c r="DC47" s="136"/>
      <c r="DD47" s="137"/>
      <c r="DE47" s="137"/>
      <c r="DF47" s="136"/>
      <c r="DG47" s="136"/>
      <c r="DH47" s="137"/>
      <c r="DI47" s="140"/>
      <c r="DJ47" s="136"/>
      <c r="DK47" s="136"/>
      <c r="DL47" s="136"/>
      <c r="DM47" s="136"/>
      <c r="DN47" s="138"/>
    </row>
    <row r="48" spans="2:118" ht="21" customHeight="1" thickBot="1">
      <c r="B48" s="135"/>
      <c r="C48" s="136"/>
      <c r="D48" s="136"/>
      <c r="E48" s="136"/>
      <c r="F48" s="137"/>
      <c r="G48" s="137"/>
      <c r="H48" s="226">
        <v>3</v>
      </c>
      <c r="I48" s="294">
        <v>161.745</v>
      </c>
      <c r="J48" s="139" t="s">
        <v>38</v>
      </c>
      <c r="K48" s="137"/>
      <c r="L48" s="226">
        <v>6</v>
      </c>
      <c r="M48" s="294">
        <v>161.649</v>
      </c>
      <c r="N48" s="139" t="s">
        <v>38</v>
      </c>
      <c r="O48" s="137"/>
      <c r="P48" s="226" t="s">
        <v>179</v>
      </c>
      <c r="Q48" s="294">
        <v>161.546</v>
      </c>
      <c r="R48" s="106" t="s">
        <v>38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BI48" s="84"/>
      <c r="BJ48" s="84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N48" s="200"/>
      <c r="CO48" s="201" t="s">
        <v>61</v>
      </c>
      <c r="CP48" s="202"/>
      <c r="CQ48" s="203" t="s">
        <v>63</v>
      </c>
      <c r="CR48" s="204"/>
      <c r="CS48" s="201" t="s">
        <v>64</v>
      </c>
      <c r="CT48" s="205"/>
      <c r="CX48" s="227" t="s">
        <v>137</v>
      </c>
      <c r="CY48" s="369">
        <v>161.003</v>
      </c>
      <c r="CZ48" s="139" t="s">
        <v>38</v>
      </c>
      <c r="DA48" s="140"/>
      <c r="DB48" s="226">
        <v>12</v>
      </c>
      <c r="DC48" s="294">
        <v>160.851</v>
      </c>
      <c r="DD48" s="139" t="s">
        <v>38</v>
      </c>
      <c r="DE48" s="140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 thickTop="1">
      <c r="B49" s="238">
        <v>1</v>
      </c>
      <c r="C49" s="293">
        <v>161.83</v>
      </c>
      <c r="D49" s="141">
        <v>-55</v>
      </c>
      <c r="E49" s="142">
        <f>C49+D49*0.001</f>
        <v>161.775</v>
      </c>
      <c r="F49" s="139" t="s">
        <v>38</v>
      </c>
      <c r="G49" s="137"/>
      <c r="H49" s="136"/>
      <c r="I49" s="136"/>
      <c r="J49" s="137"/>
      <c r="K49" s="137"/>
      <c r="L49" s="136"/>
      <c r="M49" s="136"/>
      <c r="N49" s="137"/>
      <c r="O49" s="137"/>
      <c r="P49" s="136"/>
      <c r="Q49" s="136"/>
      <c r="R49" s="138"/>
      <c r="V49" s="196"/>
      <c r="W49" s="197"/>
      <c r="X49" s="197"/>
      <c r="Y49" s="198" t="s">
        <v>82</v>
      </c>
      <c r="Z49" s="197"/>
      <c r="AA49" s="197"/>
      <c r="AB49" s="199"/>
      <c r="AJ49" s="270" t="s">
        <v>10</v>
      </c>
      <c r="AK49" s="129" t="s">
        <v>35</v>
      </c>
      <c r="AL49" s="271" t="s">
        <v>23</v>
      </c>
      <c r="AM49" s="126" t="s">
        <v>36</v>
      </c>
      <c r="AN49" s="272" t="s">
        <v>37</v>
      </c>
      <c r="AO49" s="273"/>
      <c r="AP49" s="274"/>
      <c r="AQ49" s="275" t="s">
        <v>146</v>
      </c>
      <c r="AR49" s="274"/>
      <c r="AS49" s="276"/>
      <c r="BI49" s="84"/>
      <c r="BJ49" s="84"/>
      <c r="BO49" s="118" t="s">
        <v>51</v>
      </c>
      <c r="BP49" s="123"/>
      <c r="BQ49" s="123"/>
      <c r="BR49" s="123"/>
      <c r="BS49" s="123"/>
      <c r="BT49" s="123"/>
      <c r="BU49" s="123"/>
      <c r="BV49" s="123"/>
      <c r="BX49" s="123"/>
      <c r="BY49" s="123"/>
      <c r="BZ49" s="123"/>
      <c r="CA49" s="123"/>
      <c r="CB49" s="123"/>
      <c r="CC49" s="123"/>
      <c r="CN49" s="99"/>
      <c r="CO49" s="89"/>
      <c r="CP49" s="100"/>
      <c r="CQ49" s="100"/>
      <c r="CR49" s="89"/>
      <c r="CS49" s="89"/>
      <c r="CT49" s="143"/>
      <c r="CX49" s="135"/>
      <c r="CY49" s="136"/>
      <c r="CZ49" s="137"/>
      <c r="DA49" s="140"/>
      <c r="DB49" s="136"/>
      <c r="DC49" s="136"/>
      <c r="DD49" s="137"/>
      <c r="DE49" s="140"/>
      <c r="DF49" s="226">
        <v>15</v>
      </c>
      <c r="DG49" s="294">
        <v>160.747</v>
      </c>
      <c r="DH49" s="139" t="s">
        <v>38</v>
      </c>
      <c r="DI49" s="140"/>
      <c r="DJ49" s="228">
        <v>17</v>
      </c>
      <c r="DK49" s="293">
        <v>160.661</v>
      </c>
      <c r="DL49" s="141">
        <v>-55</v>
      </c>
      <c r="DM49" s="142">
        <f>DK49+DL49*0.001</f>
        <v>160.606</v>
      </c>
      <c r="DN49" s="106" t="s">
        <v>38</v>
      </c>
    </row>
    <row r="50" spans="2:118" ht="21" customHeight="1" thickBot="1" thickTop="1">
      <c r="B50" s="135"/>
      <c r="C50" s="136"/>
      <c r="D50" s="136"/>
      <c r="E50" s="136"/>
      <c r="F50" s="137"/>
      <c r="G50" s="137"/>
      <c r="H50" s="226">
        <v>4</v>
      </c>
      <c r="I50" s="294">
        <v>161.665</v>
      </c>
      <c r="J50" s="139" t="s">
        <v>38</v>
      </c>
      <c r="K50" s="137"/>
      <c r="L50" s="226">
        <v>7</v>
      </c>
      <c r="M50" s="294">
        <v>161.607</v>
      </c>
      <c r="N50" s="139" t="s">
        <v>38</v>
      </c>
      <c r="O50" s="137"/>
      <c r="P50" s="226" t="s">
        <v>136</v>
      </c>
      <c r="Q50" s="369">
        <v>161.53</v>
      </c>
      <c r="R50" s="106" t="s">
        <v>38</v>
      </c>
      <c r="V50" s="200"/>
      <c r="W50" s="201" t="s">
        <v>61</v>
      </c>
      <c r="X50" s="202"/>
      <c r="Y50" s="203" t="s">
        <v>63</v>
      </c>
      <c r="Z50" s="204"/>
      <c r="AA50" s="201" t="s">
        <v>64</v>
      </c>
      <c r="AB50" s="205"/>
      <c r="AJ50" s="277"/>
      <c r="AK50" s="278"/>
      <c r="AL50" s="123"/>
      <c r="AM50" s="123"/>
      <c r="AN50" s="435" t="s">
        <v>147</v>
      </c>
      <c r="AO50" s="435"/>
      <c r="AP50" s="278"/>
      <c r="AQ50" s="278"/>
      <c r="AR50" s="278"/>
      <c r="AS50" s="134"/>
      <c r="BI50" s="84"/>
      <c r="BJ50" s="84"/>
      <c r="BO50" s="168" t="s">
        <v>54</v>
      </c>
      <c r="BP50" s="123"/>
      <c r="BQ50" s="123"/>
      <c r="BR50" s="123"/>
      <c r="BS50" s="123"/>
      <c r="BT50" s="123"/>
      <c r="BU50" s="123"/>
      <c r="BV50" s="123"/>
      <c r="BX50" s="123"/>
      <c r="BY50" s="123"/>
      <c r="BZ50" s="123"/>
      <c r="CA50" s="123"/>
      <c r="CB50" s="123"/>
      <c r="CC50" s="123"/>
      <c r="CN50" s="99"/>
      <c r="CO50" s="194"/>
      <c r="CP50" s="100"/>
      <c r="CQ50" s="206" t="s">
        <v>69</v>
      </c>
      <c r="CR50" s="89"/>
      <c r="CS50" s="194"/>
      <c r="CT50" s="143"/>
      <c r="CX50" s="227">
        <v>10</v>
      </c>
      <c r="CY50" s="294">
        <v>160.95</v>
      </c>
      <c r="CZ50" s="139" t="s">
        <v>38</v>
      </c>
      <c r="DA50" s="140"/>
      <c r="DB50" s="226">
        <v>13</v>
      </c>
      <c r="DC50" s="294">
        <v>160.753</v>
      </c>
      <c r="DD50" s="139" t="s">
        <v>38</v>
      </c>
      <c r="DE50" s="140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 thickTop="1">
      <c r="B51" s="238">
        <v>2</v>
      </c>
      <c r="C51" s="293">
        <v>161.751</v>
      </c>
      <c r="D51" s="141">
        <v>55</v>
      </c>
      <c r="E51" s="142">
        <f>C51+D51*0.001</f>
        <v>161.806</v>
      </c>
      <c r="F51" s="139" t="s">
        <v>38</v>
      </c>
      <c r="G51" s="137"/>
      <c r="H51" s="136"/>
      <c r="I51" s="136"/>
      <c r="J51" s="137"/>
      <c r="K51" s="137"/>
      <c r="L51" s="136"/>
      <c r="M51" s="136"/>
      <c r="N51" s="137"/>
      <c r="O51" s="137"/>
      <c r="P51" s="136"/>
      <c r="Q51" s="136"/>
      <c r="R51" s="138"/>
      <c r="V51" s="99"/>
      <c r="W51" s="89"/>
      <c r="X51" s="100"/>
      <c r="Y51" s="100"/>
      <c r="Z51" s="89"/>
      <c r="AA51" s="89"/>
      <c r="AB51" s="143"/>
      <c r="AJ51" s="279"/>
      <c r="AK51" s="280"/>
      <c r="AL51" s="281"/>
      <c r="AM51" s="282"/>
      <c r="AN51" s="283"/>
      <c r="AO51" s="284"/>
      <c r="AP51" s="93"/>
      <c r="AQ51" s="93"/>
      <c r="AR51" s="93"/>
      <c r="AS51" s="95"/>
      <c r="BI51" s="84"/>
      <c r="BJ51" s="84"/>
      <c r="BO51" s="168" t="s">
        <v>52</v>
      </c>
      <c r="BP51" s="123"/>
      <c r="BQ51" s="123"/>
      <c r="BR51" s="123"/>
      <c r="BS51" s="123"/>
      <c r="BT51" s="123"/>
      <c r="BU51" s="123"/>
      <c r="BV51" s="123"/>
      <c r="BX51" s="123"/>
      <c r="BY51" s="123"/>
      <c r="BZ51" s="123"/>
      <c r="CA51" s="123"/>
      <c r="CB51" s="123"/>
      <c r="CC51" s="123"/>
      <c r="CN51" s="99"/>
      <c r="CO51" s="194" t="s">
        <v>62</v>
      </c>
      <c r="CP51" s="100"/>
      <c r="CQ51" s="206"/>
      <c r="CR51" s="89"/>
      <c r="CS51" s="194" t="s">
        <v>139</v>
      </c>
      <c r="CT51" s="143"/>
      <c r="CX51" s="135"/>
      <c r="CY51" s="136"/>
      <c r="CZ51" s="137"/>
      <c r="DA51" s="140"/>
      <c r="DB51" s="136"/>
      <c r="DC51" s="136"/>
      <c r="DD51" s="137"/>
      <c r="DE51" s="140"/>
      <c r="DF51" s="226">
        <v>16</v>
      </c>
      <c r="DG51" s="294">
        <v>160.667</v>
      </c>
      <c r="DH51" s="139" t="s">
        <v>38</v>
      </c>
      <c r="DI51" s="140"/>
      <c r="DJ51" s="228">
        <v>18</v>
      </c>
      <c r="DK51" s="293">
        <v>160.582</v>
      </c>
      <c r="DL51" s="141">
        <v>55</v>
      </c>
      <c r="DM51" s="142">
        <f>DK51+DL51*0.001</f>
        <v>160.637</v>
      </c>
      <c r="DN51" s="106" t="s">
        <v>38</v>
      </c>
    </row>
    <row r="52" spans="2:118" ht="21" customHeight="1">
      <c r="B52" s="135"/>
      <c r="C52" s="136"/>
      <c r="D52" s="136"/>
      <c r="E52" s="136"/>
      <c r="F52" s="137"/>
      <c r="G52" s="137"/>
      <c r="H52" s="226">
        <v>5</v>
      </c>
      <c r="I52" s="294">
        <v>161.649</v>
      </c>
      <c r="J52" s="139" t="s">
        <v>38</v>
      </c>
      <c r="K52" s="137"/>
      <c r="L52" s="226">
        <v>8</v>
      </c>
      <c r="M52" s="294">
        <v>161.596</v>
      </c>
      <c r="N52" s="139" t="s">
        <v>38</v>
      </c>
      <c r="O52" s="137"/>
      <c r="P52" s="261" t="s">
        <v>135</v>
      </c>
      <c r="Q52" s="370">
        <v>161.725</v>
      </c>
      <c r="R52" s="106" t="s">
        <v>38</v>
      </c>
      <c r="V52" s="99"/>
      <c r="W52" s="194" t="s">
        <v>66</v>
      </c>
      <c r="X52" s="100"/>
      <c r="Y52" s="206" t="s">
        <v>69</v>
      </c>
      <c r="Z52" s="89"/>
      <c r="AA52" s="194" t="s">
        <v>65</v>
      </c>
      <c r="AB52" s="143"/>
      <c r="AJ52" s="227" t="s">
        <v>148</v>
      </c>
      <c r="AK52" s="369">
        <v>161.303</v>
      </c>
      <c r="AL52" s="371">
        <v>46</v>
      </c>
      <c r="AM52" s="372">
        <f>AK52+(AL52/1000)</f>
        <v>161.349</v>
      </c>
      <c r="AN52" s="264" t="s">
        <v>145</v>
      </c>
      <c r="AO52" s="326" t="s">
        <v>156</v>
      </c>
      <c r="AP52" s="93"/>
      <c r="AQ52" s="93"/>
      <c r="AR52" s="93"/>
      <c r="AS52" s="92"/>
      <c r="BI52" s="84"/>
      <c r="BJ52" s="84"/>
      <c r="BP52" s="123"/>
      <c r="BQ52" s="123"/>
      <c r="BR52" s="123"/>
      <c r="BS52" s="123"/>
      <c r="BT52" s="123"/>
      <c r="BU52" s="123"/>
      <c r="BV52" s="123"/>
      <c r="BX52" s="123"/>
      <c r="BY52" s="123"/>
      <c r="BZ52" s="123"/>
      <c r="CA52" s="123"/>
      <c r="CB52" s="123"/>
      <c r="CC52" s="123"/>
      <c r="CN52" s="99"/>
      <c r="CO52" s="194"/>
      <c r="CP52" s="100"/>
      <c r="CQ52" s="206" t="s">
        <v>140</v>
      </c>
      <c r="CR52" s="89"/>
      <c r="CS52" s="194"/>
      <c r="CT52" s="143"/>
      <c r="CX52" s="227">
        <v>11</v>
      </c>
      <c r="CY52" s="294">
        <v>160.897</v>
      </c>
      <c r="CZ52" s="139" t="s">
        <v>38</v>
      </c>
      <c r="DA52" s="140"/>
      <c r="DB52" s="226">
        <v>14</v>
      </c>
      <c r="DC52" s="294">
        <v>160.753</v>
      </c>
      <c r="DD52" s="139" t="s">
        <v>38</v>
      </c>
      <c r="DE52" s="140"/>
      <c r="DF52" s="136"/>
      <c r="DG52" s="136"/>
      <c r="DH52" s="137"/>
      <c r="DI52" s="140"/>
      <c r="DJ52" s="136"/>
      <c r="DK52" s="136"/>
      <c r="DL52" s="136"/>
      <c r="DM52" s="136"/>
      <c r="DN52" s="138"/>
    </row>
    <row r="53" spans="2:118" ht="21" customHeight="1" thickBot="1">
      <c r="B53" s="144"/>
      <c r="C53" s="145"/>
      <c r="D53" s="146"/>
      <c r="E53" s="146"/>
      <c r="F53" s="147"/>
      <c r="G53" s="148"/>
      <c r="H53" s="149"/>
      <c r="I53" s="145"/>
      <c r="J53" s="147"/>
      <c r="K53" s="148"/>
      <c r="L53" s="149"/>
      <c r="M53" s="145"/>
      <c r="N53" s="147"/>
      <c r="O53" s="148"/>
      <c r="P53" s="149"/>
      <c r="Q53" s="145"/>
      <c r="R53" s="150"/>
      <c r="V53" s="207"/>
      <c r="W53" s="115"/>
      <c r="X53" s="120"/>
      <c r="Y53" s="209"/>
      <c r="Z53" s="115"/>
      <c r="AA53" s="210"/>
      <c r="AB53" s="208"/>
      <c r="AD53" s="82"/>
      <c r="AE53" s="163"/>
      <c r="AJ53" s="265"/>
      <c r="AK53" s="145"/>
      <c r="AL53" s="266"/>
      <c r="AM53" s="267"/>
      <c r="AN53" s="266"/>
      <c r="AO53" s="268"/>
      <c r="AP53" s="269"/>
      <c r="AQ53" s="269"/>
      <c r="AR53" s="269"/>
      <c r="AS53" s="150"/>
      <c r="BH53" s="82"/>
      <c r="BI53" s="163"/>
      <c r="BK53" t="s">
        <v>177</v>
      </c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L53" s="82"/>
      <c r="CM53" s="163"/>
      <c r="CN53" s="207"/>
      <c r="CO53" s="115"/>
      <c r="CP53" s="120"/>
      <c r="CQ53" s="209"/>
      <c r="CR53" s="115"/>
      <c r="CS53" s="210"/>
      <c r="CT53" s="208"/>
      <c r="CX53" s="144"/>
      <c r="CY53" s="145"/>
      <c r="CZ53" s="147"/>
      <c r="DA53" s="148"/>
      <c r="DB53" s="149"/>
      <c r="DC53" s="145"/>
      <c r="DD53" s="147"/>
      <c r="DE53" s="148"/>
      <c r="DF53" s="149"/>
      <c r="DG53" s="145"/>
      <c r="DH53" s="147"/>
      <c r="DI53" s="148"/>
      <c r="DJ53" s="149"/>
      <c r="DK53" s="145"/>
      <c r="DL53" s="146"/>
      <c r="DM53" s="146"/>
      <c r="DN53" s="150"/>
    </row>
    <row r="54" spans="68:109" ht="12.75" customHeight="1"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9"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N3:CQ3"/>
    <mergeCell ref="CF3:CG3"/>
    <mergeCell ref="CD4:CI4"/>
    <mergeCell ref="CT3:CW3"/>
    <mergeCell ref="CZ6:DA6"/>
    <mergeCell ref="DB6:DC6"/>
    <mergeCell ref="CZ3:DC3"/>
    <mergeCell ref="CT4:CW4"/>
    <mergeCell ref="AN50:AO50"/>
    <mergeCell ref="CD2:CI2"/>
    <mergeCell ref="CT2:CW2"/>
    <mergeCell ref="B6:C6"/>
    <mergeCell ref="D6:E6"/>
    <mergeCell ref="H6:I6"/>
    <mergeCell ref="J6:K6"/>
    <mergeCell ref="P6:Q6"/>
    <mergeCell ref="T4:W4"/>
    <mergeCell ref="D2:I2"/>
    <mergeCell ref="V3:W3"/>
    <mergeCell ref="T2:W2"/>
    <mergeCell ref="N6:O6"/>
    <mergeCell ref="B5:E5"/>
    <mergeCell ref="B4:E4"/>
    <mergeCell ref="H4:K4"/>
    <mergeCell ref="N3:Q3"/>
    <mergeCell ref="H5:K5"/>
    <mergeCell ref="AJ3:AK3"/>
    <mergeCell ref="AH4:AM4"/>
    <mergeCell ref="AH2:AM2"/>
    <mergeCell ref="AB3:AC3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1093506" r:id="rId1"/>
    <oleObject progId="Paint.Picture" shapeId="1141807" r:id="rId2"/>
    <oleObject progId="Paint.Picture" shapeId="12938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2012-04-17T10:38:36Z</cp:lastPrinted>
  <dcterms:created xsi:type="dcterms:W3CDTF">2004-05-28T09:30:30Z</dcterms:created>
  <dcterms:modified xsi:type="dcterms:W3CDTF">2013-06-21T12:27:11Z</dcterms:modified>
  <cp:category/>
  <cp:version/>
  <cp:contentType/>
  <cp:contentStatus/>
</cp:coreProperties>
</file>