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140" activeTab="1"/>
  </bookViews>
  <sheets>
    <sheet name="titul" sheetId="1" r:id="rId1"/>
    <sheet name="Skrochovice" sheetId="2" r:id="rId2"/>
  </sheets>
  <definedNames/>
  <calcPr fullCalcOnLoad="1"/>
</workbook>
</file>

<file path=xl/sharedStrings.xml><?xml version="1.0" encoding="utf-8"?>
<sst xmlns="http://schemas.openxmlformats.org/spreadsheetml/2006/main" count="184" uniqueCount="119">
  <si>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</si>
  <si>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</si>
  <si>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</si>
  <si>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</si>
  <si>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</si>
  <si>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</si>
  <si>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</si>
  <si>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</si>
  <si>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</si>
  <si>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</si>
  <si>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</si>
  <si>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</si>
  <si>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</si>
  <si>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</si>
  <si>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</si>
  <si>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</si>
  <si>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</si>
  <si>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</si>
  <si>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</si>
  <si>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</si>
  <si>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</si>
  <si>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</si>
  <si>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</si>
  <si>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</si>
  <si>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</si>
  <si>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</si>
  <si>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</si>
  <si>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</si>
  <si>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</si>
  <si>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</si>
  <si>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</si>
  <si>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</si>
  <si>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</si>
  <si>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</si>
  <si>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</si>
  <si>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</si>
  <si>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</si>
  <si>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</si>
  <si>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</si>
  <si>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</si>
  <si>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</si>
  <si>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</si>
  <si>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Automatické  hradlo</t>
  </si>
  <si>
    <t>samočinně činností</t>
  </si>
  <si>
    <t>zabezpečovacího zařízení</t>
  </si>
  <si>
    <t>Vk 1</t>
  </si>
  <si>
    <t>ručně</t>
  </si>
  <si>
    <t>Kód : 14</t>
  </si>
  <si>
    <t>Př Lo</t>
  </si>
  <si>
    <t>Př So</t>
  </si>
  <si>
    <t>Lo</t>
  </si>
  <si>
    <t>So</t>
  </si>
  <si>
    <t>Směr  :  Opava západ</t>
  </si>
  <si>
    <t>Směr  :  Krnov</t>
  </si>
  <si>
    <t>při jízdě do odbočky - rychlost 40 km/h</t>
  </si>
  <si>
    <t>Krycí</t>
  </si>
  <si>
    <t>Oddílová  -  hláska Holasovice</t>
  </si>
  <si>
    <t>TsK</t>
  </si>
  <si>
    <t>SK</t>
  </si>
  <si>
    <t>od  Opavy západ</t>
  </si>
  <si>
    <t>do  Opavy západ</t>
  </si>
  <si>
    <t>p + z</t>
  </si>
  <si>
    <t>páka</t>
  </si>
  <si>
    <t>Hlavní  staniční  kolej</t>
  </si>
  <si>
    <t>Vjezd - odjezd - průjezd</t>
  </si>
  <si>
    <t>St. 1</t>
  </si>
  <si>
    <t>St. 2</t>
  </si>
  <si>
    <t>Kód : 1</t>
  </si>
  <si>
    <t>Telefonické  dorozumívání</t>
  </si>
  <si>
    <t>signalista hlásí obsluhou</t>
  </si>
  <si>
    <t>Oddílová  -  AH Červený Dvůr</t>
  </si>
  <si>
    <t>od  Krnova</t>
  </si>
  <si>
    <t>Stavědlo 1</t>
  </si>
  <si>
    <t>Signalista  -  1</t>
  </si>
  <si>
    <t>Elektromechanické</t>
  </si>
  <si>
    <t>světelná návěstidla</t>
  </si>
  <si>
    <t>seřaďovacích</t>
  </si>
  <si>
    <t>návěstidel</t>
  </si>
  <si>
    <t>Stanice  bez</t>
  </si>
  <si>
    <t>Vk 3</t>
  </si>
  <si>
    <t>A1</t>
  </si>
  <si>
    <t>A2</t>
  </si>
  <si>
    <t>Vk 4</t>
  </si>
  <si>
    <t>Obvod  signalisty  St.1</t>
  </si>
  <si>
    <t>do  Krnova</t>
  </si>
  <si>
    <t>km  102,697</t>
  </si>
  <si>
    <t>km  93,210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</si>
  <si>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</si>
  <si>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</si>
  <si>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</si>
  <si>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</si>
  <si>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</si>
  <si>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</si>
  <si>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5</t>
  </si>
  <si>
    <t>zast. - 20</t>
  </si>
  <si>
    <t>proj. - 10</t>
  </si>
  <si>
    <t>Vzájemně vyloučeny jsou pouze protisměrné jízdní cesty na tutéž kolej</t>
  </si>
  <si>
    <t>řídící stavědlo vz. 5007 ( St.2 )  +  závislé St.1</t>
  </si>
  <si>
    <t>vlečka  č. 6100</t>
  </si>
  <si>
    <t>AH - 83  ( návěstní bod Červený Dvůr )</t>
  </si>
  <si>
    <t>výměnový zámek, klíč v.č. A1 v úschově u výpravčího</t>
  </si>
  <si>
    <t>č. II,  úrovňové, vnější</t>
  </si>
  <si>
    <t>sypaná část, celkem 237 m</t>
  </si>
  <si>
    <t>Km  99,930</t>
  </si>
  <si>
    <t>výpravčí</t>
  </si>
  <si>
    <t>vždy</t>
  </si>
  <si>
    <t>zast. - 00</t>
  </si>
  <si>
    <t>proj. - 00</t>
  </si>
  <si>
    <t>Stavědlo 2   /  dopravní kancelář</t>
  </si>
  <si>
    <t>99,930  /  99,916</t>
  </si>
  <si>
    <t>RSM Olomouc - Areál HÚŽ</t>
  </si>
  <si>
    <t>výměnový zámek, klíč Vk 3 / 5 držen v ŘP na St.2</t>
  </si>
  <si>
    <t>Obvod  výpravčího</t>
  </si>
  <si>
    <t>VII. / 2013</t>
  </si>
  <si>
    <t>KANGO</t>
  </si>
  <si>
    <t>č. III,  úrovňové, jednostranné</t>
  </si>
  <si>
    <t>č. I,  úrovňové, jednostranné</t>
  </si>
  <si>
    <t>hláska  Holasovice</t>
  </si>
  <si>
    <t>provoz podle SŽDC D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</si>
</sst>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8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0" fillId="0" borderId="51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42" fillId="0" borderId="0" xfId="0" applyFont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5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2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3" fillId="0" borderId="5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164" fontId="44" fillId="0" borderId="5" xfId="20" applyNumberFormat="1" applyFont="1" applyFill="1" applyBorder="1" applyAlignment="1">
      <alignment horizontal="center" vertical="center"/>
      <protection/>
    </xf>
    <xf numFmtId="164" fontId="41" fillId="0" borderId="0" xfId="20" applyNumberFormat="1" applyFont="1" applyFill="1" applyBorder="1" applyAlignment="1">
      <alignment horizontal="center" vertical="center"/>
      <protection/>
    </xf>
    <xf numFmtId="164" fontId="0" fillId="0" borderId="66" xfId="20" applyNumberFormat="1" applyFont="1" applyFill="1" applyBorder="1" applyAlignment="1">
      <alignment vertical="center"/>
      <protection/>
    </xf>
    <xf numFmtId="0" fontId="0" fillId="0" borderId="69" xfId="0" applyBorder="1" applyAlignment="1">
      <alignment horizontal="center" vertical="center"/>
    </xf>
    <xf numFmtId="0" fontId="0" fillId="0" borderId="2" xfId="0" applyBorder="1" applyAlignment="1">
      <alignment/>
    </xf>
    <xf numFmtId="0" fontId="11" fillId="0" borderId="0" xfId="0" applyFont="1" applyBorder="1" applyAlignment="1">
      <alignment horizontal="left" vertical="center" indent="1"/>
    </xf>
    <xf numFmtId="0" fontId="15" fillId="0" borderId="12" xfId="0" applyFont="1" applyFill="1" applyBorder="1" applyAlignment="1">
      <alignment horizontal="center" vertical="center"/>
    </xf>
    <xf numFmtId="164" fontId="48" fillId="0" borderId="5" xfId="0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164" fontId="48" fillId="0" borderId="5" xfId="0" applyNumberFormat="1" applyFont="1" applyBorder="1" applyAlignment="1">
      <alignment horizontal="center" vertical="center"/>
    </xf>
    <xf numFmtId="0" fontId="31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164" fontId="32" fillId="0" borderId="0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3" xfId="20" applyFont="1" applyFill="1" applyBorder="1" applyAlignment="1">
      <alignment horizontal="center" vertical="center"/>
      <protection/>
    </xf>
    <xf numFmtId="0" fontId="27" fillId="5" borderId="63" xfId="20" applyFont="1" applyFill="1" applyBorder="1" applyAlignment="1" quotePrefix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0" fillId="0" borderId="74" xfId="0" applyNumberFormat="1" applyFont="1" applyBorder="1" applyAlignment="1" quotePrefix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64" fontId="17" fillId="0" borderId="74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Skrochovice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266700</xdr:colOff>
      <xdr:row>24</xdr:row>
      <xdr:rowOff>114300</xdr:rowOff>
    </xdr:from>
    <xdr:to>
      <xdr:col>47</xdr:col>
      <xdr:colOff>247650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24555450" y="6200775"/>
          <a:ext cx="10687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77</xdr:col>
      <xdr:colOff>266700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7868900" y="68865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27</xdr:row>
      <xdr:rowOff>152400</xdr:rowOff>
    </xdr:from>
    <xdr:to>
      <xdr:col>23</xdr:col>
      <xdr:colOff>266700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63830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Skrochovice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22</xdr:col>
      <xdr:colOff>495300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266825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71259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504825</xdr:colOff>
      <xdr:row>23</xdr:row>
      <xdr:rowOff>9525</xdr:rowOff>
    </xdr:from>
    <xdr:to>
      <xdr:col>58</xdr:col>
      <xdr:colOff>276225</xdr:colOff>
      <xdr:row>25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57625" y="5867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24</xdr:row>
      <xdr:rowOff>114300</xdr:rowOff>
    </xdr:from>
    <xdr:to>
      <xdr:col>33</xdr:col>
      <xdr:colOff>266700</xdr:colOff>
      <xdr:row>24</xdr:row>
      <xdr:rowOff>152400</xdr:rowOff>
    </xdr:to>
    <xdr:sp>
      <xdr:nvSpPr>
        <xdr:cNvPr id="32" name="Line 28"/>
        <xdr:cNvSpPr>
          <a:spLocks/>
        </xdr:cNvSpPr>
      </xdr:nvSpPr>
      <xdr:spPr>
        <a:xfrm flipV="1">
          <a:off x="238125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24</xdr:row>
      <xdr:rowOff>114300</xdr:rowOff>
    </xdr:from>
    <xdr:to>
      <xdr:col>48</xdr:col>
      <xdr:colOff>476250</xdr:colOff>
      <xdr:row>24</xdr:row>
      <xdr:rowOff>152400</xdr:rowOff>
    </xdr:to>
    <xdr:sp>
      <xdr:nvSpPr>
        <xdr:cNvPr id="33" name="Line 47"/>
        <xdr:cNvSpPr>
          <a:spLocks/>
        </xdr:cNvSpPr>
      </xdr:nvSpPr>
      <xdr:spPr>
        <a:xfrm>
          <a:off x="352425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0</xdr:rowOff>
    </xdr:from>
    <xdr:to>
      <xdr:col>54</xdr:col>
      <xdr:colOff>495300</xdr:colOff>
      <xdr:row>27</xdr:row>
      <xdr:rowOff>114300</xdr:rowOff>
    </xdr:to>
    <xdr:sp>
      <xdr:nvSpPr>
        <xdr:cNvPr id="34" name="Line 56"/>
        <xdr:cNvSpPr>
          <a:spLocks/>
        </xdr:cNvSpPr>
      </xdr:nvSpPr>
      <xdr:spPr>
        <a:xfrm>
          <a:off x="367284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8258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01015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44" name="Line 182"/>
        <xdr:cNvSpPr>
          <a:spLocks/>
        </xdr:cNvSpPr>
      </xdr:nvSpPr>
      <xdr:spPr>
        <a:xfrm flipH="1">
          <a:off x="50844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45" name="Line 183"/>
        <xdr:cNvSpPr>
          <a:spLocks/>
        </xdr:cNvSpPr>
      </xdr:nvSpPr>
      <xdr:spPr>
        <a:xfrm flipH="1">
          <a:off x="5158740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152400</xdr:rowOff>
    </xdr:from>
    <xdr:to>
      <xdr:col>49</xdr:col>
      <xdr:colOff>247650</xdr:colOff>
      <xdr:row>25</xdr:row>
      <xdr:rowOff>0</xdr:rowOff>
    </xdr:to>
    <xdr:sp>
      <xdr:nvSpPr>
        <xdr:cNvPr id="46" name="Line 364"/>
        <xdr:cNvSpPr>
          <a:spLocks/>
        </xdr:cNvSpPr>
      </xdr:nvSpPr>
      <xdr:spPr>
        <a:xfrm>
          <a:off x="359854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152400</xdr:rowOff>
    </xdr:from>
    <xdr:to>
      <xdr:col>32</xdr:col>
      <xdr:colOff>495300</xdr:colOff>
      <xdr:row>25</xdr:row>
      <xdr:rowOff>0</xdr:rowOff>
    </xdr:to>
    <xdr:sp>
      <xdr:nvSpPr>
        <xdr:cNvPr id="47" name="Line 434"/>
        <xdr:cNvSpPr>
          <a:spLocks/>
        </xdr:cNvSpPr>
      </xdr:nvSpPr>
      <xdr:spPr>
        <a:xfrm flipV="1">
          <a:off x="230695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70</xdr:col>
      <xdr:colOff>495300</xdr:colOff>
      <xdr:row>38</xdr:row>
      <xdr:rowOff>114300</xdr:rowOff>
    </xdr:to>
    <xdr:sp>
      <xdr:nvSpPr>
        <xdr:cNvPr id="48" name="Line 435"/>
        <xdr:cNvSpPr>
          <a:spLocks/>
        </xdr:cNvSpPr>
      </xdr:nvSpPr>
      <xdr:spPr>
        <a:xfrm flipV="1">
          <a:off x="46386750" y="8029575"/>
          <a:ext cx="59626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9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0</xdr:rowOff>
    </xdr:from>
    <xdr:to>
      <xdr:col>31</xdr:col>
      <xdr:colOff>266700</xdr:colOff>
      <xdr:row>27</xdr:row>
      <xdr:rowOff>114300</xdr:rowOff>
    </xdr:to>
    <xdr:sp>
      <xdr:nvSpPr>
        <xdr:cNvPr id="54" name="Line 494"/>
        <xdr:cNvSpPr>
          <a:spLocks/>
        </xdr:cNvSpPr>
      </xdr:nvSpPr>
      <xdr:spPr>
        <a:xfrm flipV="1">
          <a:off x="1935480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11</xdr:col>
      <xdr:colOff>0</xdr:colOff>
      <xdr:row>15</xdr:row>
      <xdr:rowOff>0</xdr:rowOff>
    </xdr:to>
    <xdr:sp>
      <xdr:nvSpPr>
        <xdr:cNvPr id="55" name="text 36"/>
        <xdr:cNvSpPr txBox="1">
          <a:spLocks noChangeArrowheads="1"/>
        </xdr:cNvSpPr>
      </xdr:nvSpPr>
      <xdr:spPr>
        <a:xfrm>
          <a:off x="514350" y="357187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6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7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8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9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0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1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2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3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60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60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60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60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8" name="Line 60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9" name="Line 60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0" name="Line 60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1" name="Line 60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55</xdr:col>
      <xdr:colOff>447675</xdr:colOff>
      <xdr:row>24</xdr:row>
      <xdr:rowOff>0</xdr:rowOff>
    </xdr:from>
    <xdr:to>
      <xdr:col>56</xdr:col>
      <xdr:colOff>447675</xdr:colOff>
      <xdr:row>25</xdr:row>
      <xdr:rowOff>0</xdr:rowOff>
    </xdr:to>
    <xdr:grpSp>
      <xdr:nvGrpSpPr>
        <xdr:cNvPr id="73" name="Group 641"/>
        <xdr:cNvGrpSpPr>
          <a:grpSpLocks/>
        </xdr:cNvGrpSpPr>
      </xdr:nvGrpSpPr>
      <xdr:grpSpPr>
        <a:xfrm>
          <a:off x="41386125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64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4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7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8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9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80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81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82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83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84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41</xdr:row>
      <xdr:rowOff>0</xdr:rowOff>
    </xdr:from>
    <xdr:to>
      <xdr:col>60</xdr:col>
      <xdr:colOff>476250</xdr:colOff>
      <xdr:row>45</xdr:row>
      <xdr:rowOff>219075</xdr:rowOff>
    </xdr:to>
    <xdr:sp>
      <xdr:nvSpPr>
        <xdr:cNvPr id="85" name="Line 681"/>
        <xdr:cNvSpPr>
          <a:spLocks/>
        </xdr:cNvSpPr>
      </xdr:nvSpPr>
      <xdr:spPr>
        <a:xfrm flipV="1">
          <a:off x="42938700" y="9972675"/>
          <a:ext cx="1962150" cy="11334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38</xdr:row>
      <xdr:rowOff>114300</xdr:rowOff>
    </xdr:from>
    <xdr:to>
      <xdr:col>62</xdr:col>
      <xdr:colOff>476250</xdr:colOff>
      <xdr:row>41</xdr:row>
      <xdr:rowOff>114300</xdr:rowOff>
    </xdr:to>
    <xdr:sp>
      <xdr:nvSpPr>
        <xdr:cNvPr id="86" name="Line 683"/>
        <xdr:cNvSpPr>
          <a:spLocks/>
        </xdr:cNvSpPr>
      </xdr:nvSpPr>
      <xdr:spPr>
        <a:xfrm flipV="1">
          <a:off x="41929050" y="94011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25</xdr:row>
      <xdr:rowOff>76200</xdr:rowOff>
    </xdr:from>
    <xdr:to>
      <xdr:col>50</xdr:col>
      <xdr:colOff>514350</xdr:colOff>
      <xdr:row>26</xdr:row>
      <xdr:rowOff>152400</xdr:rowOff>
    </xdr:to>
    <xdr:grpSp>
      <xdr:nvGrpSpPr>
        <xdr:cNvPr id="87" name="Group 701"/>
        <xdr:cNvGrpSpPr>
          <a:grpSpLocks/>
        </xdr:cNvGrpSpPr>
      </xdr:nvGrpSpPr>
      <xdr:grpSpPr>
        <a:xfrm>
          <a:off x="29203650" y="6391275"/>
          <a:ext cx="8305800" cy="304800"/>
          <a:chOff x="115" y="479"/>
          <a:chExt cx="1117" cy="40"/>
        </a:xfrm>
        <a:solidFill>
          <a:srgbClr val="FFFFFF"/>
        </a:solidFill>
      </xdr:grpSpPr>
      <xdr:sp>
        <xdr:nvSpPr>
          <xdr:cNvPr id="88" name="Rectangle 70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0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0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0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0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0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0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0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1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28</xdr:row>
      <xdr:rowOff>76200</xdr:rowOff>
    </xdr:from>
    <xdr:to>
      <xdr:col>64</xdr:col>
      <xdr:colOff>190500</xdr:colOff>
      <xdr:row>29</xdr:row>
      <xdr:rowOff>152400</xdr:rowOff>
    </xdr:to>
    <xdr:grpSp>
      <xdr:nvGrpSpPr>
        <xdr:cNvPr id="97" name="Group 711"/>
        <xdr:cNvGrpSpPr>
          <a:grpSpLocks/>
        </xdr:cNvGrpSpPr>
      </xdr:nvGrpSpPr>
      <xdr:grpSpPr>
        <a:xfrm>
          <a:off x="30746700" y="7077075"/>
          <a:ext cx="16840200" cy="304800"/>
          <a:chOff x="115" y="479"/>
          <a:chExt cx="1117" cy="40"/>
        </a:xfrm>
        <a:solidFill>
          <a:srgbClr val="FFFFFF"/>
        </a:solidFill>
      </xdr:grpSpPr>
      <xdr:sp>
        <xdr:nvSpPr>
          <xdr:cNvPr id="98" name="Rectangle 71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1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1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1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1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1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1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1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2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35</xdr:row>
      <xdr:rowOff>219075</xdr:rowOff>
    </xdr:from>
    <xdr:to>
      <xdr:col>22</xdr:col>
      <xdr:colOff>0</xdr:colOff>
      <xdr:row>36</xdr:row>
      <xdr:rowOff>219075</xdr:rowOff>
    </xdr:to>
    <xdr:grpSp>
      <xdr:nvGrpSpPr>
        <xdr:cNvPr id="107" name="Group 749"/>
        <xdr:cNvGrpSpPr>
          <a:grpSpLocks/>
        </xdr:cNvGrpSpPr>
      </xdr:nvGrpSpPr>
      <xdr:grpSpPr>
        <a:xfrm>
          <a:off x="15373350" y="8820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8" name="Polygon 75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75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5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25</xdr:row>
      <xdr:rowOff>76200</xdr:rowOff>
    </xdr:from>
    <xdr:to>
      <xdr:col>59</xdr:col>
      <xdr:colOff>342900</xdr:colOff>
      <xdr:row>26</xdr:row>
      <xdr:rowOff>152400</xdr:rowOff>
    </xdr:to>
    <xdr:grpSp>
      <xdr:nvGrpSpPr>
        <xdr:cNvPr id="111" name="Group 851"/>
        <xdr:cNvGrpSpPr>
          <a:grpSpLocks/>
        </xdr:cNvGrpSpPr>
      </xdr:nvGrpSpPr>
      <xdr:grpSpPr>
        <a:xfrm>
          <a:off x="41452800" y="6391275"/>
          <a:ext cx="2800350" cy="304800"/>
          <a:chOff x="114" y="180"/>
          <a:chExt cx="540" cy="40"/>
        </a:xfrm>
        <a:solidFill>
          <a:srgbClr val="FFFFFF"/>
        </a:solidFill>
      </xdr:grpSpPr>
      <xdr:sp>
        <xdr:nvSpPr>
          <xdr:cNvPr id="112" name="Rectangle 85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5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5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5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5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5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5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25</xdr:row>
      <xdr:rowOff>0</xdr:rowOff>
    </xdr:from>
    <xdr:ext cx="2000250" cy="685800"/>
    <xdr:sp>
      <xdr:nvSpPr>
        <xdr:cNvPr id="119" name="text 774"/>
        <xdr:cNvSpPr txBox="1">
          <a:spLocks noChangeArrowheads="1"/>
        </xdr:cNvSpPr>
      </xdr:nvSpPr>
      <xdr:spPr>
        <a:xfrm>
          <a:off x="514350" y="6315075"/>
          <a:ext cx="2000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7760 + P 7759 -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101,023 + 100,716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dálková obsluha ze St.1</a:t>
          </a:r>
        </a:p>
      </xdr:txBody>
    </xdr:sp>
    <xdr:clientData/>
  </xdr:oneCellAnchor>
  <xdr:twoCellAnchor>
    <xdr:from>
      <xdr:col>2</xdr:col>
      <xdr:colOff>247650</xdr:colOff>
      <xdr:row>28</xdr:row>
      <xdr:rowOff>0</xdr:rowOff>
    </xdr:from>
    <xdr:to>
      <xdr:col>2</xdr:col>
      <xdr:colOff>247650</xdr:colOff>
      <xdr:row>33</xdr:row>
      <xdr:rowOff>0</xdr:rowOff>
    </xdr:to>
    <xdr:sp>
      <xdr:nvSpPr>
        <xdr:cNvPr id="120" name="Line 916"/>
        <xdr:cNvSpPr>
          <a:spLocks/>
        </xdr:cNvSpPr>
      </xdr:nvSpPr>
      <xdr:spPr>
        <a:xfrm>
          <a:off x="12763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95275"/>
    <xdr:sp>
      <xdr:nvSpPr>
        <xdr:cNvPr id="121" name="Oval 917"/>
        <xdr:cNvSpPr>
          <a:spLocks noChangeAspect="1"/>
        </xdr:cNvSpPr>
      </xdr:nvSpPr>
      <xdr:spPr>
        <a:xfrm>
          <a:off x="327088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42</xdr:row>
      <xdr:rowOff>114300</xdr:rowOff>
    </xdr:from>
    <xdr:to>
      <xdr:col>57</xdr:col>
      <xdr:colOff>247650</xdr:colOff>
      <xdr:row>46</xdr:row>
      <xdr:rowOff>0</xdr:rowOff>
    </xdr:to>
    <xdr:sp>
      <xdr:nvSpPr>
        <xdr:cNvPr id="122" name="Line 918"/>
        <xdr:cNvSpPr>
          <a:spLocks/>
        </xdr:cNvSpPr>
      </xdr:nvSpPr>
      <xdr:spPr>
        <a:xfrm flipV="1">
          <a:off x="41186100" y="10315575"/>
          <a:ext cx="14859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41</xdr:row>
      <xdr:rowOff>114300</xdr:rowOff>
    </xdr:from>
    <xdr:to>
      <xdr:col>56</xdr:col>
      <xdr:colOff>476250</xdr:colOff>
      <xdr:row>42</xdr:row>
      <xdr:rowOff>76200</xdr:rowOff>
    </xdr:to>
    <xdr:sp>
      <xdr:nvSpPr>
        <xdr:cNvPr id="123" name="Line 921"/>
        <xdr:cNvSpPr>
          <a:spLocks/>
        </xdr:cNvSpPr>
      </xdr:nvSpPr>
      <xdr:spPr>
        <a:xfrm flipH="1">
          <a:off x="41186100" y="10086975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28</xdr:row>
      <xdr:rowOff>0</xdr:rowOff>
    </xdr:from>
    <xdr:to>
      <xdr:col>2</xdr:col>
      <xdr:colOff>723900</xdr:colOff>
      <xdr:row>33</xdr:row>
      <xdr:rowOff>0</xdr:rowOff>
    </xdr:to>
    <xdr:sp>
      <xdr:nvSpPr>
        <xdr:cNvPr id="124" name="Line 924"/>
        <xdr:cNvSpPr>
          <a:spLocks/>
        </xdr:cNvSpPr>
      </xdr:nvSpPr>
      <xdr:spPr>
        <a:xfrm>
          <a:off x="17526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25" name="Group 925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128" name="Group 928"/>
        <xdr:cNvGrpSpPr>
          <a:grpSpLocks noChangeAspect="1"/>
        </xdr:cNvGrpSpPr>
      </xdr:nvGrpSpPr>
      <xdr:grpSpPr>
        <a:xfrm>
          <a:off x="1250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9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25</xdr:row>
      <xdr:rowOff>219075</xdr:rowOff>
    </xdr:from>
    <xdr:to>
      <xdr:col>26</xdr:col>
      <xdr:colOff>647700</xdr:colOff>
      <xdr:row>27</xdr:row>
      <xdr:rowOff>114300</xdr:rowOff>
    </xdr:to>
    <xdr:grpSp>
      <xdr:nvGrpSpPr>
        <xdr:cNvPr id="131" name="Group 931"/>
        <xdr:cNvGrpSpPr>
          <a:grpSpLocks noChangeAspect="1"/>
        </xdr:cNvGrpSpPr>
      </xdr:nvGrpSpPr>
      <xdr:grpSpPr>
        <a:xfrm>
          <a:off x="19202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9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23</xdr:row>
      <xdr:rowOff>57150</xdr:rowOff>
    </xdr:from>
    <xdr:to>
      <xdr:col>33</xdr:col>
      <xdr:colOff>438150</xdr:colOff>
      <xdr:row>23</xdr:row>
      <xdr:rowOff>180975</xdr:rowOff>
    </xdr:to>
    <xdr:sp>
      <xdr:nvSpPr>
        <xdr:cNvPr id="134" name="kreslení 16"/>
        <xdr:cNvSpPr>
          <a:spLocks/>
        </xdr:cNvSpPr>
      </xdr:nvSpPr>
      <xdr:spPr>
        <a:xfrm>
          <a:off x="2437447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25</xdr:row>
      <xdr:rowOff>219075</xdr:rowOff>
    </xdr:from>
    <xdr:to>
      <xdr:col>54</xdr:col>
      <xdr:colOff>647700</xdr:colOff>
      <xdr:row>27</xdr:row>
      <xdr:rowOff>114300</xdr:rowOff>
    </xdr:to>
    <xdr:grpSp>
      <xdr:nvGrpSpPr>
        <xdr:cNvPr id="135" name="Group 945"/>
        <xdr:cNvGrpSpPr>
          <a:grpSpLocks noChangeAspect="1"/>
        </xdr:cNvGrpSpPr>
      </xdr:nvGrpSpPr>
      <xdr:grpSpPr>
        <a:xfrm>
          <a:off x="40309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23</xdr:row>
      <xdr:rowOff>57150</xdr:rowOff>
    </xdr:from>
    <xdr:to>
      <xdr:col>47</xdr:col>
      <xdr:colOff>428625</xdr:colOff>
      <xdr:row>23</xdr:row>
      <xdr:rowOff>180975</xdr:rowOff>
    </xdr:to>
    <xdr:sp>
      <xdr:nvSpPr>
        <xdr:cNvPr id="138" name="kreslení 12"/>
        <xdr:cNvSpPr>
          <a:spLocks/>
        </xdr:cNvSpPr>
      </xdr:nvSpPr>
      <xdr:spPr>
        <a:xfrm>
          <a:off x="3507105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39" name="Group 952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9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42" name="Group 955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145" name="Group 958"/>
        <xdr:cNvGrpSpPr>
          <a:grpSpLocks noChangeAspect="1"/>
        </xdr:cNvGrpSpPr>
      </xdr:nvGrpSpPr>
      <xdr:grpSpPr>
        <a:xfrm>
          <a:off x="521970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9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36</xdr:row>
      <xdr:rowOff>209550</xdr:rowOff>
    </xdr:from>
    <xdr:to>
      <xdr:col>62</xdr:col>
      <xdr:colOff>628650</xdr:colOff>
      <xdr:row>38</xdr:row>
      <xdr:rowOff>114300</xdr:rowOff>
    </xdr:to>
    <xdr:grpSp>
      <xdr:nvGrpSpPr>
        <xdr:cNvPr id="148" name="Group 967"/>
        <xdr:cNvGrpSpPr>
          <a:grpSpLocks noChangeAspect="1"/>
        </xdr:cNvGrpSpPr>
      </xdr:nvGrpSpPr>
      <xdr:grpSpPr>
        <a:xfrm>
          <a:off x="4623435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9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38</xdr:row>
      <xdr:rowOff>114300</xdr:rowOff>
    </xdr:from>
    <xdr:to>
      <xdr:col>62</xdr:col>
      <xdr:colOff>476250</xdr:colOff>
      <xdr:row>39</xdr:row>
      <xdr:rowOff>142875</xdr:rowOff>
    </xdr:to>
    <xdr:sp>
      <xdr:nvSpPr>
        <xdr:cNvPr id="151" name="Line 970"/>
        <xdr:cNvSpPr>
          <a:spLocks/>
        </xdr:cNvSpPr>
      </xdr:nvSpPr>
      <xdr:spPr>
        <a:xfrm flipH="1">
          <a:off x="45643800" y="9401175"/>
          <a:ext cx="7429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142875</xdr:rowOff>
    </xdr:from>
    <xdr:to>
      <xdr:col>61</xdr:col>
      <xdr:colOff>247650</xdr:colOff>
      <xdr:row>41</xdr:row>
      <xdr:rowOff>0</xdr:rowOff>
    </xdr:to>
    <xdr:sp>
      <xdr:nvSpPr>
        <xdr:cNvPr id="152" name="Line 971"/>
        <xdr:cNvSpPr>
          <a:spLocks/>
        </xdr:cNvSpPr>
      </xdr:nvSpPr>
      <xdr:spPr>
        <a:xfrm flipH="1">
          <a:off x="44900850" y="9658350"/>
          <a:ext cx="742950" cy="314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40</xdr:row>
      <xdr:rowOff>0</xdr:rowOff>
    </xdr:from>
    <xdr:to>
      <xdr:col>59</xdr:col>
      <xdr:colOff>247650</xdr:colOff>
      <xdr:row>41</xdr:row>
      <xdr:rowOff>38100</xdr:rowOff>
    </xdr:to>
    <xdr:sp>
      <xdr:nvSpPr>
        <xdr:cNvPr id="153" name="Line 981"/>
        <xdr:cNvSpPr>
          <a:spLocks/>
        </xdr:cNvSpPr>
      </xdr:nvSpPr>
      <xdr:spPr>
        <a:xfrm flipH="1">
          <a:off x="43414950" y="9744075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41</xdr:row>
      <xdr:rowOff>38100</xdr:rowOff>
    </xdr:from>
    <xdr:to>
      <xdr:col>58</xdr:col>
      <xdr:colOff>476250</xdr:colOff>
      <xdr:row>42</xdr:row>
      <xdr:rowOff>114300</xdr:rowOff>
    </xdr:to>
    <xdr:sp>
      <xdr:nvSpPr>
        <xdr:cNvPr id="154" name="Line 982"/>
        <xdr:cNvSpPr>
          <a:spLocks/>
        </xdr:cNvSpPr>
      </xdr:nvSpPr>
      <xdr:spPr>
        <a:xfrm flipH="1">
          <a:off x="42672000" y="10010775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42</xdr:row>
      <xdr:rowOff>76200</xdr:rowOff>
    </xdr:from>
    <xdr:to>
      <xdr:col>55</xdr:col>
      <xdr:colOff>247650</xdr:colOff>
      <xdr:row>43</xdr:row>
      <xdr:rowOff>133350</xdr:rowOff>
    </xdr:to>
    <xdr:sp>
      <xdr:nvSpPr>
        <xdr:cNvPr id="155" name="Line 983"/>
        <xdr:cNvSpPr>
          <a:spLocks/>
        </xdr:cNvSpPr>
      </xdr:nvSpPr>
      <xdr:spPr>
        <a:xfrm flipH="1">
          <a:off x="40443150" y="10277475"/>
          <a:ext cx="742950" cy="285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133350</xdr:rowOff>
    </xdr:from>
    <xdr:to>
      <xdr:col>54</xdr:col>
      <xdr:colOff>476250</xdr:colOff>
      <xdr:row>45</xdr:row>
      <xdr:rowOff>219075</xdr:rowOff>
    </xdr:to>
    <xdr:sp>
      <xdr:nvSpPr>
        <xdr:cNvPr id="156" name="Line 984"/>
        <xdr:cNvSpPr>
          <a:spLocks/>
        </xdr:cNvSpPr>
      </xdr:nvSpPr>
      <xdr:spPr>
        <a:xfrm flipH="1">
          <a:off x="39452550" y="10563225"/>
          <a:ext cx="99060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37</xdr:row>
      <xdr:rowOff>47625</xdr:rowOff>
    </xdr:from>
    <xdr:to>
      <xdr:col>65</xdr:col>
      <xdr:colOff>428625</xdr:colOff>
      <xdr:row>37</xdr:row>
      <xdr:rowOff>171450</xdr:rowOff>
    </xdr:to>
    <xdr:sp>
      <xdr:nvSpPr>
        <xdr:cNvPr id="157" name="kreslení 427"/>
        <xdr:cNvSpPr>
          <a:spLocks/>
        </xdr:cNvSpPr>
      </xdr:nvSpPr>
      <xdr:spPr>
        <a:xfrm>
          <a:off x="48444150" y="9105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58" name="Group 989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9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31</xdr:row>
      <xdr:rowOff>57150</xdr:rowOff>
    </xdr:from>
    <xdr:to>
      <xdr:col>4</xdr:col>
      <xdr:colOff>885825</xdr:colOff>
      <xdr:row>31</xdr:row>
      <xdr:rowOff>171450</xdr:rowOff>
    </xdr:to>
    <xdr:grpSp>
      <xdr:nvGrpSpPr>
        <xdr:cNvPr id="166" name="Group 997"/>
        <xdr:cNvGrpSpPr>
          <a:grpSpLocks noChangeAspect="1"/>
        </xdr:cNvGrpSpPr>
      </xdr:nvGrpSpPr>
      <xdr:grpSpPr>
        <a:xfrm>
          <a:off x="257175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9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19050</xdr:colOff>
      <xdr:row>29</xdr:row>
      <xdr:rowOff>57150</xdr:rowOff>
    </xdr:from>
    <xdr:to>
      <xdr:col>26</xdr:col>
      <xdr:colOff>590550</xdr:colOff>
      <xdr:row>29</xdr:row>
      <xdr:rowOff>171450</xdr:rowOff>
    </xdr:to>
    <xdr:grpSp>
      <xdr:nvGrpSpPr>
        <xdr:cNvPr id="174" name="Group 1005"/>
        <xdr:cNvGrpSpPr>
          <a:grpSpLocks noChangeAspect="1"/>
        </xdr:cNvGrpSpPr>
      </xdr:nvGrpSpPr>
      <xdr:grpSpPr>
        <a:xfrm>
          <a:off x="188785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5" name="Line 10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742950</xdr:colOff>
      <xdr:row>26</xdr:row>
      <xdr:rowOff>57150</xdr:rowOff>
    </xdr:from>
    <xdr:to>
      <xdr:col>33</xdr:col>
      <xdr:colOff>466725</xdr:colOff>
      <xdr:row>26</xdr:row>
      <xdr:rowOff>171450</xdr:rowOff>
    </xdr:to>
    <xdr:grpSp>
      <xdr:nvGrpSpPr>
        <xdr:cNvPr id="180" name="Group 1011"/>
        <xdr:cNvGrpSpPr>
          <a:grpSpLocks noChangeAspect="1"/>
        </xdr:cNvGrpSpPr>
      </xdr:nvGrpSpPr>
      <xdr:grpSpPr>
        <a:xfrm>
          <a:off x="240601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1" name="Line 101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1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1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1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1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0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32</xdr:row>
      <xdr:rowOff>57150</xdr:rowOff>
    </xdr:from>
    <xdr:to>
      <xdr:col>20</xdr:col>
      <xdr:colOff>285750</xdr:colOff>
      <xdr:row>32</xdr:row>
      <xdr:rowOff>171450</xdr:rowOff>
    </xdr:to>
    <xdr:grpSp>
      <xdr:nvGrpSpPr>
        <xdr:cNvPr id="187" name="Group 1018"/>
        <xdr:cNvGrpSpPr>
          <a:grpSpLocks noChangeAspect="1"/>
        </xdr:cNvGrpSpPr>
      </xdr:nvGrpSpPr>
      <xdr:grpSpPr>
        <a:xfrm>
          <a:off x="13982700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8" name="Line 10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28</xdr:row>
      <xdr:rowOff>57150</xdr:rowOff>
    </xdr:from>
    <xdr:to>
      <xdr:col>70</xdr:col>
      <xdr:colOff>228600</xdr:colOff>
      <xdr:row>28</xdr:row>
      <xdr:rowOff>171450</xdr:rowOff>
    </xdr:to>
    <xdr:grpSp>
      <xdr:nvGrpSpPr>
        <xdr:cNvPr id="194" name="Group 1"/>
        <xdr:cNvGrpSpPr>
          <a:grpSpLocks noChangeAspect="1"/>
        </xdr:cNvGrpSpPr>
      </xdr:nvGrpSpPr>
      <xdr:grpSpPr>
        <a:xfrm>
          <a:off x="513873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5" name="Line 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34</xdr:row>
      <xdr:rowOff>57150</xdr:rowOff>
    </xdr:from>
    <xdr:to>
      <xdr:col>66</xdr:col>
      <xdr:colOff>438150</xdr:colOff>
      <xdr:row>34</xdr:row>
      <xdr:rowOff>171450</xdr:rowOff>
    </xdr:to>
    <xdr:grpSp>
      <xdr:nvGrpSpPr>
        <xdr:cNvPr id="201" name="Group 8"/>
        <xdr:cNvGrpSpPr>
          <a:grpSpLocks noChangeAspect="1"/>
        </xdr:cNvGrpSpPr>
      </xdr:nvGrpSpPr>
      <xdr:grpSpPr>
        <a:xfrm>
          <a:off x="48615600" y="8429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2" name="Line 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31</xdr:row>
      <xdr:rowOff>57150</xdr:rowOff>
    </xdr:from>
    <xdr:to>
      <xdr:col>66</xdr:col>
      <xdr:colOff>942975</xdr:colOff>
      <xdr:row>31</xdr:row>
      <xdr:rowOff>171450</xdr:rowOff>
    </xdr:to>
    <xdr:grpSp>
      <xdr:nvGrpSpPr>
        <xdr:cNvPr id="208" name="Group 15"/>
        <xdr:cNvGrpSpPr>
          <a:grpSpLocks noChangeAspect="1"/>
        </xdr:cNvGrpSpPr>
      </xdr:nvGrpSpPr>
      <xdr:grpSpPr>
        <a:xfrm>
          <a:off x="492537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9" name="Line 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714375</xdr:colOff>
      <xdr:row>25</xdr:row>
      <xdr:rowOff>114300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3309937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119</a:t>
          </a:r>
        </a:p>
      </xdr:txBody>
    </xdr:sp>
    <xdr:clientData/>
  </xdr:oneCellAnchor>
  <xdr:oneCellAnchor>
    <xdr:from>
      <xdr:col>57</xdr:col>
      <xdr:colOff>142875</xdr:colOff>
      <xdr:row>28</xdr:row>
      <xdr:rowOff>114300</xdr:rowOff>
    </xdr:from>
    <xdr:ext cx="523875" cy="228600"/>
    <xdr:sp>
      <xdr:nvSpPr>
        <xdr:cNvPr id="215" name="text 7125"/>
        <xdr:cNvSpPr txBox="1">
          <a:spLocks noChangeArrowheads="1"/>
        </xdr:cNvSpPr>
      </xdr:nvSpPr>
      <xdr:spPr>
        <a:xfrm>
          <a:off x="425672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237</a:t>
          </a:r>
        </a:p>
      </xdr:txBody>
    </xdr:sp>
    <xdr:clientData/>
  </xdr:oneCellAnchor>
  <xdr:oneCellAnchor>
    <xdr:from>
      <xdr:col>57</xdr:col>
      <xdr:colOff>142875</xdr:colOff>
      <xdr:row>25</xdr:row>
      <xdr:rowOff>114300</xdr:rowOff>
    </xdr:from>
    <xdr:ext cx="523875" cy="228600"/>
    <xdr:sp>
      <xdr:nvSpPr>
        <xdr:cNvPr id="216" name="text 7125"/>
        <xdr:cNvSpPr txBox="1">
          <a:spLocks noChangeArrowheads="1"/>
        </xdr:cNvSpPr>
      </xdr:nvSpPr>
      <xdr:spPr>
        <a:xfrm>
          <a:off x="425672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8" customWidth="1"/>
    <col min="2" max="2" width="11.25390625" style="267" customWidth="1"/>
    <col min="3" max="18" width="11.25390625" style="189" customWidth="1"/>
    <col min="19" max="19" width="4.75390625" style="188" customWidth="1"/>
    <col min="20" max="20" width="1.75390625" style="188" customWidth="1"/>
    <col min="21" max="16384" width="9.125" style="189" customWidth="1"/>
  </cols>
  <sheetData>
    <row r="1" spans="1:20" s="187" customFormat="1" ht="9.75" customHeight="1">
      <c r="A1" s="184"/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S1" s="184"/>
      <c r="T1" s="184"/>
    </row>
    <row r="2" spans="2:18" ht="36" customHeight="1">
      <c r="B2" s="189"/>
      <c r="D2" s="190"/>
      <c r="E2" s="190"/>
      <c r="F2" s="190"/>
      <c r="G2" s="190"/>
      <c r="H2" s="190"/>
      <c r="I2" s="190"/>
      <c r="J2" s="190"/>
      <c r="K2" s="190"/>
      <c r="L2" s="190"/>
      <c r="R2" s="191"/>
    </row>
    <row r="3" spans="2:12" s="188" customFormat="1" ht="18" customHeight="1">
      <c r="B3" s="192"/>
      <c r="C3" s="192"/>
      <c r="D3" s="192"/>
      <c r="J3" s="193"/>
      <c r="K3" s="192"/>
      <c r="L3" s="192"/>
    </row>
    <row r="4" spans="1:22" s="199" customFormat="1" ht="22.5" customHeight="1">
      <c r="A4" s="194"/>
      <c r="B4" s="103" t="s">
        <v>87</v>
      </c>
      <c r="C4" s="293">
        <v>310</v>
      </c>
      <c r="D4" s="195"/>
      <c r="E4" s="194"/>
      <c r="F4" s="194"/>
      <c r="G4" s="194"/>
      <c r="H4" s="194"/>
      <c r="I4" s="195"/>
      <c r="J4" s="292" t="s">
        <v>103</v>
      </c>
      <c r="K4" s="195"/>
      <c r="L4" s="196"/>
      <c r="M4" s="195"/>
      <c r="N4" s="195"/>
      <c r="O4" s="195"/>
      <c r="P4" s="195"/>
      <c r="Q4" s="197" t="s">
        <v>88</v>
      </c>
      <c r="R4" s="291">
        <v>346643</v>
      </c>
      <c r="S4" s="195"/>
      <c r="T4" s="195"/>
      <c r="U4" s="198"/>
      <c r="V4" s="198"/>
    </row>
    <row r="5" spans="2:22" s="200" customFormat="1" ht="18" customHeight="1" thickBot="1">
      <c r="B5" s="201"/>
      <c r="C5" s="202"/>
      <c r="D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s="208" customFormat="1" ht="21" customHeight="1">
      <c r="A6" s="203"/>
      <c r="B6" s="204"/>
      <c r="C6" s="205"/>
      <c r="D6" s="204"/>
      <c r="E6" s="206"/>
      <c r="F6" s="206"/>
      <c r="G6" s="206"/>
      <c r="H6" s="206"/>
      <c r="I6" s="206"/>
      <c r="J6" s="204"/>
      <c r="K6" s="204"/>
      <c r="L6" s="204"/>
      <c r="M6" s="204"/>
      <c r="N6" s="204"/>
      <c r="O6" s="204"/>
      <c r="P6" s="204"/>
      <c r="Q6" s="204"/>
      <c r="R6" s="204"/>
      <c r="S6" s="207"/>
      <c r="T6" s="193"/>
      <c r="U6" s="193"/>
      <c r="V6" s="193"/>
    </row>
    <row r="7" spans="1:21" ht="21" customHeight="1">
      <c r="A7" s="209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213"/>
      <c r="T7" s="192"/>
      <c r="U7" s="190"/>
    </row>
    <row r="8" spans="1:21" ht="24.75" customHeight="1">
      <c r="A8" s="209"/>
      <c r="B8" s="214"/>
      <c r="C8" s="215" t="s">
        <v>14</v>
      </c>
      <c r="D8" s="216"/>
      <c r="E8" s="216"/>
      <c r="F8" s="216"/>
      <c r="G8" s="216"/>
      <c r="H8" s="217"/>
      <c r="I8" s="218"/>
      <c r="J8" s="89" t="s">
        <v>74</v>
      </c>
      <c r="K8" s="218"/>
      <c r="L8" s="217"/>
      <c r="M8" s="216"/>
      <c r="N8" s="216"/>
      <c r="O8" s="216"/>
      <c r="P8" s="216"/>
      <c r="Q8" s="216"/>
      <c r="R8" s="219"/>
      <c r="S8" s="213"/>
      <c r="T8" s="192"/>
      <c r="U8" s="190"/>
    </row>
    <row r="9" spans="1:21" ht="24.75" customHeight="1">
      <c r="A9" s="209"/>
      <c r="B9" s="214"/>
      <c r="C9" s="55" t="s">
        <v>15</v>
      </c>
      <c r="D9" s="216"/>
      <c r="E9" s="216"/>
      <c r="F9" s="216"/>
      <c r="G9" s="216"/>
      <c r="H9" s="216"/>
      <c r="I9" s="216"/>
      <c r="J9" s="220" t="s">
        <v>97</v>
      </c>
      <c r="K9" s="216"/>
      <c r="L9" s="216"/>
      <c r="M9" s="216"/>
      <c r="N9" s="216"/>
      <c r="O9" s="216"/>
      <c r="P9" s="297" t="s">
        <v>93</v>
      </c>
      <c r="Q9" s="297"/>
      <c r="R9" s="221"/>
      <c r="S9" s="213"/>
      <c r="T9" s="192"/>
      <c r="U9" s="190"/>
    </row>
    <row r="10" spans="1:21" ht="24.75" customHeight="1">
      <c r="A10" s="209"/>
      <c r="B10" s="214"/>
      <c r="C10" s="55" t="s">
        <v>16</v>
      </c>
      <c r="D10" s="216"/>
      <c r="E10" s="216"/>
      <c r="F10" s="216"/>
      <c r="G10" s="216"/>
      <c r="H10" s="216"/>
      <c r="I10" s="216"/>
      <c r="J10" s="220" t="s">
        <v>75</v>
      </c>
      <c r="K10" s="216"/>
      <c r="L10" s="216"/>
      <c r="M10" s="216"/>
      <c r="N10" s="216"/>
      <c r="O10" s="216"/>
      <c r="P10" s="216"/>
      <c r="Q10" s="216"/>
      <c r="R10" s="219"/>
      <c r="S10" s="213"/>
      <c r="T10" s="192"/>
      <c r="U10" s="190"/>
    </row>
    <row r="11" spans="1:21" ht="21" customHeight="1">
      <c r="A11" s="209"/>
      <c r="B11" s="222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13"/>
      <c r="T11" s="192"/>
      <c r="U11" s="190"/>
    </row>
    <row r="12" spans="1:21" ht="21" customHeight="1">
      <c r="A12" s="209"/>
      <c r="B12" s="214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9"/>
      <c r="S12" s="213"/>
      <c r="T12" s="192"/>
      <c r="U12" s="190"/>
    </row>
    <row r="13" spans="1:21" ht="21" customHeight="1">
      <c r="A13" s="209"/>
      <c r="B13" s="214"/>
      <c r="C13" s="101" t="s">
        <v>28</v>
      </c>
      <c r="D13" s="216"/>
      <c r="E13" s="216"/>
      <c r="G13" s="225" t="s">
        <v>72</v>
      </c>
      <c r="I13" s="216"/>
      <c r="M13" s="225" t="s">
        <v>108</v>
      </c>
      <c r="O13" s="226"/>
      <c r="P13" s="226"/>
      <c r="Q13" s="216"/>
      <c r="R13" s="219"/>
      <c r="S13" s="213"/>
      <c r="T13" s="192"/>
      <c r="U13" s="190"/>
    </row>
    <row r="14" spans="1:21" ht="21" customHeight="1">
      <c r="A14" s="209"/>
      <c r="B14" s="214"/>
      <c r="C14" s="56" t="s">
        <v>32</v>
      </c>
      <c r="D14" s="216"/>
      <c r="E14" s="216"/>
      <c r="G14" s="282">
        <v>100.3</v>
      </c>
      <c r="I14" s="216"/>
      <c r="M14" s="294" t="s">
        <v>109</v>
      </c>
      <c r="O14" s="226"/>
      <c r="P14" s="226"/>
      <c r="Q14" s="216"/>
      <c r="R14" s="219"/>
      <c r="S14" s="213"/>
      <c r="T14" s="192"/>
      <c r="U14" s="190"/>
    </row>
    <row r="15" spans="1:21" ht="21" customHeight="1">
      <c r="A15" s="209"/>
      <c r="B15" s="214"/>
      <c r="C15" s="56" t="s">
        <v>31</v>
      </c>
      <c r="D15" s="216"/>
      <c r="E15" s="216"/>
      <c r="G15" s="268" t="s">
        <v>73</v>
      </c>
      <c r="I15" s="216"/>
      <c r="M15" s="102" t="s">
        <v>17</v>
      </c>
      <c r="N15" s="226"/>
      <c r="O15" s="226"/>
      <c r="P15" s="216"/>
      <c r="Q15" s="216"/>
      <c r="R15" s="219"/>
      <c r="S15" s="213"/>
      <c r="T15" s="192"/>
      <c r="U15" s="190"/>
    </row>
    <row r="16" spans="1:21" ht="21" customHeight="1">
      <c r="A16" s="209"/>
      <c r="B16" s="222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4"/>
      <c r="S16" s="213"/>
      <c r="T16" s="192"/>
      <c r="U16" s="190"/>
    </row>
    <row r="17" spans="1:21" ht="21" customHeight="1">
      <c r="A17" s="209"/>
      <c r="B17" s="214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9"/>
      <c r="S17" s="213"/>
      <c r="T17" s="192"/>
      <c r="U17" s="190"/>
    </row>
    <row r="18" spans="1:21" ht="21" customHeight="1">
      <c r="A18" s="209"/>
      <c r="B18" s="214"/>
      <c r="C18" s="56" t="s">
        <v>89</v>
      </c>
      <c r="D18" s="216"/>
      <c r="E18" s="216"/>
      <c r="F18" s="227" t="s">
        <v>69</v>
      </c>
      <c r="G18" s="216"/>
      <c r="H18" s="297" t="s">
        <v>94</v>
      </c>
      <c r="I18" s="297"/>
      <c r="L18" s="227" t="s">
        <v>104</v>
      </c>
      <c r="N18" s="297" t="s">
        <v>106</v>
      </c>
      <c r="O18" s="297"/>
      <c r="R18" s="219"/>
      <c r="S18" s="213"/>
      <c r="T18" s="192"/>
      <c r="U18" s="190"/>
    </row>
    <row r="19" spans="1:21" ht="21" customHeight="1">
      <c r="A19" s="209"/>
      <c r="B19" s="214"/>
      <c r="C19" s="56" t="s">
        <v>90</v>
      </c>
      <c r="D19" s="216"/>
      <c r="E19" s="216"/>
      <c r="F19" s="228" t="s">
        <v>44</v>
      </c>
      <c r="G19" s="216"/>
      <c r="H19" s="297" t="s">
        <v>95</v>
      </c>
      <c r="I19" s="297"/>
      <c r="L19" s="228" t="s">
        <v>105</v>
      </c>
      <c r="N19" s="297" t="s">
        <v>107</v>
      </c>
      <c r="O19" s="297"/>
      <c r="R19" s="219"/>
      <c r="S19" s="213"/>
      <c r="T19" s="192"/>
      <c r="U19" s="190"/>
    </row>
    <row r="20" spans="1:21" ht="21" customHeight="1">
      <c r="A20" s="209"/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1"/>
      <c r="S20" s="213"/>
      <c r="T20" s="192"/>
      <c r="U20" s="190"/>
    </row>
    <row r="21" spans="1:21" ht="21" customHeight="1">
      <c r="A21" s="209"/>
      <c r="B21" s="232"/>
      <c r="C21" s="233"/>
      <c r="D21" s="233"/>
      <c r="E21" s="234"/>
      <c r="F21" s="234"/>
      <c r="G21" s="234"/>
      <c r="H21" s="234"/>
      <c r="I21" s="233"/>
      <c r="J21" s="235"/>
      <c r="K21" s="233"/>
      <c r="L21" s="233"/>
      <c r="M21" s="233"/>
      <c r="N21" s="233"/>
      <c r="O21" s="233"/>
      <c r="P21" s="233"/>
      <c r="Q21" s="233"/>
      <c r="R21" s="233"/>
      <c r="S21" s="213"/>
      <c r="T21" s="192"/>
      <c r="U21" s="190"/>
    </row>
    <row r="22" spans="1:19" ht="30" customHeight="1">
      <c r="A22" s="236"/>
      <c r="B22" s="237"/>
      <c r="C22" s="238"/>
      <c r="D22" s="298" t="s">
        <v>91</v>
      </c>
      <c r="E22" s="299"/>
      <c r="F22" s="299"/>
      <c r="G22" s="299"/>
      <c r="H22" s="238"/>
      <c r="I22" s="239"/>
      <c r="J22" s="240"/>
      <c r="K22" s="237"/>
      <c r="L22" s="238"/>
      <c r="M22" s="298" t="s">
        <v>92</v>
      </c>
      <c r="N22" s="298"/>
      <c r="O22" s="298"/>
      <c r="P22" s="298"/>
      <c r="Q22" s="238"/>
      <c r="R22" s="239"/>
      <c r="S22" s="213"/>
    </row>
    <row r="23" spans="1:20" s="245" customFormat="1" ht="21" customHeight="1" thickBot="1">
      <c r="A23" s="241"/>
      <c r="B23" s="242" t="s">
        <v>9</v>
      </c>
      <c r="C23" s="181" t="s">
        <v>19</v>
      </c>
      <c r="D23" s="181" t="s">
        <v>20</v>
      </c>
      <c r="E23" s="243" t="s">
        <v>21</v>
      </c>
      <c r="F23" s="300" t="s">
        <v>22</v>
      </c>
      <c r="G23" s="301"/>
      <c r="H23" s="301"/>
      <c r="I23" s="302"/>
      <c r="J23" s="240"/>
      <c r="K23" s="242" t="s">
        <v>9</v>
      </c>
      <c r="L23" s="181" t="s">
        <v>19</v>
      </c>
      <c r="M23" s="181" t="s">
        <v>20</v>
      </c>
      <c r="N23" s="243" t="s">
        <v>21</v>
      </c>
      <c r="O23" s="300" t="s">
        <v>22</v>
      </c>
      <c r="P23" s="301"/>
      <c r="Q23" s="301"/>
      <c r="R23" s="302"/>
      <c r="S23" s="244"/>
      <c r="T23" s="188"/>
    </row>
    <row r="24" spans="1:20" s="199" customFormat="1" ht="22.5" customHeight="1" thickTop="1">
      <c r="A24" s="236"/>
      <c r="B24" s="246"/>
      <c r="C24" s="247"/>
      <c r="D24" s="248"/>
      <c r="E24" s="249"/>
      <c r="F24" s="250"/>
      <c r="G24" s="251"/>
      <c r="H24" s="251"/>
      <c r="I24" s="252"/>
      <c r="J24" s="240"/>
      <c r="K24" s="246"/>
      <c r="L24" s="247"/>
      <c r="M24" s="248"/>
      <c r="N24" s="249"/>
      <c r="O24" s="250"/>
      <c r="P24" s="251"/>
      <c r="Q24" s="251"/>
      <c r="R24" s="252"/>
      <c r="S24" s="213"/>
      <c r="T24" s="188"/>
    </row>
    <row r="25" spans="1:20" s="199" customFormat="1" ht="22.5" customHeight="1">
      <c r="A25" s="236"/>
      <c r="B25" s="253">
        <v>1</v>
      </c>
      <c r="C25" s="281">
        <v>100.25</v>
      </c>
      <c r="D25" s="281">
        <v>99.824</v>
      </c>
      <c r="E25" s="254">
        <f>(C25-D25)*1000</f>
        <v>426.00000000000193</v>
      </c>
      <c r="F25" s="303" t="s">
        <v>63</v>
      </c>
      <c r="G25" s="304"/>
      <c r="H25" s="304"/>
      <c r="I25" s="305"/>
      <c r="J25" s="240"/>
      <c r="K25" s="253">
        <v>1</v>
      </c>
      <c r="L25" s="281">
        <v>100.014</v>
      </c>
      <c r="M25" s="281">
        <v>99.847</v>
      </c>
      <c r="N25" s="254">
        <f>(L25-M25)*1000</f>
        <v>167.0000000000016</v>
      </c>
      <c r="O25" s="306" t="s">
        <v>115</v>
      </c>
      <c r="P25" s="307"/>
      <c r="Q25" s="307"/>
      <c r="R25" s="308"/>
      <c r="S25" s="213"/>
      <c r="T25" s="188"/>
    </row>
    <row r="26" spans="1:20" s="199" customFormat="1" ht="22.5" customHeight="1">
      <c r="A26" s="236"/>
      <c r="B26" s="246"/>
      <c r="C26" s="255"/>
      <c r="D26" s="256"/>
      <c r="E26" s="249"/>
      <c r="F26" s="250"/>
      <c r="G26" s="251"/>
      <c r="H26" s="251"/>
      <c r="I26" s="252"/>
      <c r="J26" s="240"/>
      <c r="K26" s="253"/>
      <c r="L26" s="281">
        <v>100.084</v>
      </c>
      <c r="M26" s="281">
        <v>100.014</v>
      </c>
      <c r="N26" s="254">
        <f>(L26-M26)*1000</f>
        <v>70.00000000000739</v>
      </c>
      <c r="O26" s="306" t="s">
        <v>102</v>
      </c>
      <c r="P26" s="307"/>
      <c r="Q26" s="307"/>
      <c r="R26" s="308"/>
      <c r="S26" s="213"/>
      <c r="T26" s="188"/>
    </row>
    <row r="27" spans="1:20" s="199" customFormat="1" ht="22.5" customHeight="1">
      <c r="A27" s="236"/>
      <c r="B27" s="253">
        <v>2</v>
      </c>
      <c r="C27" s="281">
        <v>100.31</v>
      </c>
      <c r="D27" s="281">
        <v>99.831</v>
      </c>
      <c r="E27" s="254">
        <f>(C27-D27)*1000</f>
        <v>478.9999999999992</v>
      </c>
      <c r="F27" s="306" t="s">
        <v>64</v>
      </c>
      <c r="G27" s="307"/>
      <c r="H27" s="307"/>
      <c r="I27" s="308"/>
      <c r="J27" s="240"/>
      <c r="K27" s="246"/>
      <c r="L27" s="255"/>
      <c r="M27" s="256"/>
      <c r="N27" s="249"/>
      <c r="O27" s="250"/>
      <c r="P27" s="251"/>
      <c r="Q27" s="251"/>
      <c r="R27" s="252"/>
      <c r="S27" s="213"/>
      <c r="T27" s="188"/>
    </row>
    <row r="28" spans="1:20" s="199" customFormat="1" ht="22.5" customHeight="1">
      <c r="A28" s="236"/>
      <c r="B28" s="246"/>
      <c r="C28" s="255"/>
      <c r="D28" s="256"/>
      <c r="E28" s="249"/>
      <c r="F28" s="250"/>
      <c r="G28" s="251"/>
      <c r="H28" s="251"/>
      <c r="I28" s="252"/>
      <c r="J28" s="240"/>
      <c r="K28" s="253">
        <v>3</v>
      </c>
      <c r="L28" s="281">
        <v>100.108</v>
      </c>
      <c r="M28" s="281">
        <v>99.989</v>
      </c>
      <c r="N28" s="254">
        <f>(L28-M28)*1000</f>
        <v>118.99999999999977</v>
      </c>
      <c r="O28" s="306" t="s">
        <v>116</v>
      </c>
      <c r="P28" s="307"/>
      <c r="Q28" s="307"/>
      <c r="R28" s="308"/>
      <c r="S28" s="213"/>
      <c r="T28" s="188"/>
    </row>
    <row r="29" spans="1:20" s="199" customFormat="1" ht="22.5" customHeight="1">
      <c r="A29" s="236"/>
      <c r="B29" s="253">
        <v>3</v>
      </c>
      <c r="C29" s="281">
        <v>100.17</v>
      </c>
      <c r="D29" s="281">
        <v>99.794</v>
      </c>
      <c r="E29" s="254">
        <f>(C29-D29)*1000</f>
        <v>376.0000000000048</v>
      </c>
      <c r="F29" s="306" t="s">
        <v>64</v>
      </c>
      <c r="G29" s="307"/>
      <c r="H29" s="307"/>
      <c r="I29" s="308"/>
      <c r="J29" s="240"/>
      <c r="K29" s="246"/>
      <c r="L29" s="281">
        <v>99.93400000000001</v>
      </c>
      <c r="M29" s="281">
        <v>99.896</v>
      </c>
      <c r="N29" s="254">
        <f>(L29-M29)*1000</f>
        <v>38.000000000010914</v>
      </c>
      <c r="O29" s="306" t="s">
        <v>101</v>
      </c>
      <c r="P29" s="307"/>
      <c r="Q29" s="307"/>
      <c r="R29" s="308"/>
      <c r="S29" s="213"/>
      <c r="T29" s="188"/>
    </row>
    <row r="30" spans="1:20" s="194" customFormat="1" ht="22.5" customHeight="1">
      <c r="A30" s="236"/>
      <c r="B30" s="257"/>
      <c r="C30" s="258"/>
      <c r="D30" s="283"/>
      <c r="E30" s="260"/>
      <c r="F30" s="261"/>
      <c r="G30" s="262"/>
      <c r="H30" s="262"/>
      <c r="I30" s="263"/>
      <c r="J30" s="240"/>
      <c r="K30" s="257"/>
      <c r="L30" s="258"/>
      <c r="M30" s="259"/>
      <c r="N30" s="260"/>
      <c r="O30" s="261"/>
      <c r="P30" s="262"/>
      <c r="Q30" s="262"/>
      <c r="R30" s="263"/>
      <c r="S30" s="213"/>
      <c r="T30" s="188"/>
    </row>
    <row r="31" spans="1:19" ht="21" customHeight="1" thickBot="1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6"/>
    </row>
  </sheetData>
  <sheetProtection password="E9A7" sheet="1" objects="1" scenarios="1"/>
  <mergeCells count="16">
    <mergeCell ref="F25:I25"/>
    <mergeCell ref="F29:I29"/>
    <mergeCell ref="F27:I27"/>
    <mergeCell ref="O26:R26"/>
    <mergeCell ref="O28:R28"/>
    <mergeCell ref="O29:R29"/>
    <mergeCell ref="O25:R25"/>
    <mergeCell ref="P9:Q9"/>
    <mergeCell ref="D22:G22"/>
    <mergeCell ref="M22:P22"/>
    <mergeCell ref="F23:I23"/>
    <mergeCell ref="O23:R23"/>
    <mergeCell ref="N18:O18"/>
    <mergeCell ref="N19:O19"/>
    <mergeCell ref="H18:I18"/>
    <mergeCell ref="H19:I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9"/>
      <c r="AE1" s="10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9"/>
      <c r="BH1" s="10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75"/>
      <c r="C2" s="276"/>
      <c r="D2" s="276"/>
      <c r="E2" s="276"/>
      <c r="F2" s="276"/>
      <c r="G2" s="182" t="s">
        <v>52</v>
      </c>
      <c r="H2" s="276"/>
      <c r="I2" s="276"/>
      <c r="J2" s="276"/>
      <c r="K2" s="276"/>
      <c r="L2" s="277"/>
      <c r="R2" s="96"/>
      <c r="S2" s="97"/>
      <c r="T2" s="97"/>
      <c r="U2" s="97"/>
      <c r="V2" s="321" t="s">
        <v>33</v>
      </c>
      <c r="W2" s="321"/>
      <c r="X2" s="321"/>
      <c r="Y2" s="321"/>
      <c r="Z2" s="97"/>
      <c r="AA2" s="97"/>
      <c r="AB2" s="97"/>
      <c r="AC2" s="98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6"/>
      <c r="BK2" s="97"/>
      <c r="BL2" s="97"/>
      <c r="BM2" s="97"/>
      <c r="BN2" s="321" t="s">
        <v>33</v>
      </c>
      <c r="BO2" s="321"/>
      <c r="BP2" s="321"/>
      <c r="BQ2" s="321"/>
      <c r="BR2" s="97"/>
      <c r="BS2" s="97"/>
      <c r="BT2" s="97"/>
      <c r="BU2" s="98"/>
      <c r="BY2" s="28"/>
      <c r="BZ2" s="275"/>
      <c r="CA2" s="276"/>
      <c r="CB2" s="276"/>
      <c r="CC2" s="276"/>
      <c r="CD2" s="276"/>
      <c r="CE2" s="182" t="s">
        <v>53</v>
      </c>
      <c r="CF2" s="276"/>
      <c r="CG2" s="276"/>
      <c r="CH2" s="276"/>
      <c r="CI2" s="276"/>
      <c r="CJ2" s="277"/>
    </row>
    <row r="3" spans="18:77" ht="21" customHeight="1" thickBot="1" thickTop="1">
      <c r="R3" s="330" t="s">
        <v>0</v>
      </c>
      <c r="S3" s="331"/>
      <c r="T3" s="85"/>
      <c r="U3" s="84"/>
      <c r="V3" s="332" t="s">
        <v>1</v>
      </c>
      <c r="W3" s="333"/>
      <c r="X3" s="333"/>
      <c r="Y3" s="334"/>
      <c r="Z3" s="108"/>
      <c r="AA3" s="109"/>
      <c r="AB3" s="335" t="s">
        <v>2</v>
      </c>
      <c r="AC3" s="336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6" t="s">
        <v>2</v>
      </c>
      <c r="BK3" s="320"/>
      <c r="BL3" s="108"/>
      <c r="BM3" s="109"/>
      <c r="BN3" s="337" t="s">
        <v>1</v>
      </c>
      <c r="BO3" s="339"/>
      <c r="BP3" s="339"/>
      <c r="BQ3" s="331"/>
      <c r="BR3" s="120"/>
      <c r="BS3" s="121"/>
      <c r="BT3" s="337" t="s">
        <v>0</v>
      </c>
      <c r="BU3" s="338"/>
      <c r="BY3" s="28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322" t="s">
        <v>83</v>
      </c>
      <c r="W4" s="322"/>
      <c r="X4" s="322"/>
      <c r="Y4" s="322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80" t="s">
        <v>103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22" t="s">
        <v>112</v>
      </c>
      <c r="BO4" s="322"/>
      <c r="BP4" s="322"/>
      <c r="BQ4" s="322"/>
      <c r="BR4" s="7"/>
      <c r="BS4" s="7"/>
      <c r="BT4" s="11"/>
      <c r="BU4" s="9"/>
      <c r="BY4" s="28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1" customHeight="1">
      <c r="B5" s="58"/>
      <c r="C5" s="59" t="s">
        <v>18</v>
      </c>
      <c r="D5" s="72"/>
      <c r="E5" s="61"/>
      <c r="F5" s="61"/>
      <c r="G5" s="62" t="s">
        <v>68</v>
      </c>
      <c r="H5" s="61"/>
      <c r="I5" s="61"/>
      <c r="J5" s="57"/>
      <c r="L5" s="64"/>
      <c r="R5" s="23"/>
      <c r="S5" s="148"/>
      <c r="T5" s="12"/>
      <c r="U5" s="18"/>
      <c r="V5" s="15"/>
      <c r="W5" s="16"/>
      <c r="X5" s="12"/>
      <c r="Y5" s="137"/>
      <c r="Z5" s="12"/>
      <c r="AA5" s="18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7"/>
      <c r="BK5" s="86"/>
      <c r="BL5" s="12"/>
      <c r="BM5" s="78"/>
      <c r="BN5" s="12"/>
      <c r="BO5" s="20"/>
      <c r="BP5" s="12"/>
      <c r="BQ5" s="148"/>
      <c r="BR5" s="12"/>
      <c r="BS5" s="78"/>
      <c r="BT5" s="111"/>
      <c r="BU5" s="151"/>
      <c r="BY5" s="28"/>
      <c r="BZ5" s="58"/>
      <c r="CA5" s="59" t="s">
        <v>18</v>
      </c>
      <c r="CB5" s="72"/>
      <c r="CC5" s="61"/>
      <c r="CD5" s="61"/>
      <c r="CE5" s="61"/>
      <c r="CF5" s="61"/>
      <c r="CG5" s="61"/>
      <c r="CH5" s="57"/>
      <c r="CJ5" s="64"/>
    </row>
    <row r="6" spans="2:88" ht="22.5" customHeight="1">
      <c r="B6" s="58"/>
      <c r="C6" s="59" t="s">
        <v>15</v>
      </c>
      <c r="D6" s="72"/>
      <c r="E6" s="61"/>
      <c r="F6" s="61"/>
      <c r="G6" s="135" t="s">
        <v>118</v>
      </c>
      <c r="H6" s="61"/>
      <c r="I6" s="61"/>
      <c r="J6" s="57"/>
      <c r="K6" s="63" t="s">
        <v>67</v>
      </c>
      <c r="L6" s="64"/>
      <c r="R6" s="116" t="s">
        <v>39</v>
      </c>
      <c r="S6" s="144">
        <v>101.377</v>
      </c>
      <c r="T6" s="12"/>
      <c r="U6" s="18"/>
      <c r="V6" s="15"/>
      <c r="W6" s="16"/>
      <c r="X6" s="17" t="s">
        <v>40</v>
      </c>
      <c r="Y6" s="152">
        <v>100.31</v>
      </c>
      <c r="Z6" s="12"/>
      <c r="AA6" s="162"/>
      <c r="AB6" s="323" t="s">
        <v>78</v>
      </c>
      <c r="AC6" s="324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79" t="s">
        <v>114</v>
      </c>
      <c r="AS6" s="22" t="s">
        <v>4</v>
      </c>
      <c r="AT6" s="280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28" t="s">
        <v>78</v>
      </c>
      <c r="BK6" s="329"/>
      <c r="BL6" s="21"/>
      <c r="BM6" s="45"/>
      <c r="BN6" s="21"/>
      <c r="BO6" s="47"/>
      <c r="BP6" s="17" t="s">
        <v>41</v>
      </c>
      <c r="BQ6" s="152">
        <v>99.831</v>
      </c>
      <c r="BR6" s="128"/>
      <c r="BS6" s="129"/>
      <c r="BT6" s="63" t="s">
        <v>38</v>
      </c>
      <c r="BU6" s="183">
        <v>98.86</v>
      </c>
      <c r="BY6" s="28"/>
      <c r="BZ6" s="58"/>
      <c r="CA6" s="59" t="s">
        <v>15</v>
      </c>
      <c r="CB6" s="72"/>
      <c r="CC6" s="61"/>
      <c r="CD6" s="61"/>
      <c r="CE6" s="62" t="s">
        <v>42</v>
      </c>
      <c r="CF6" s="61"/>
      <c r="CG6" s="61"/>
      <c r="CH6" s="57"/>
      <c r="CI6" s="63" t="s">
        <v>47</v>
      </c>
      <c r="CJ6" s="64"/>
    </row>
    <row r="7" spans="2:88" ht="21" customHeight="1">
      <c r="B7" s="58"/>
      <c r="C7" s="59" t="s">
        <v>16</v>
      </c>
      <c r="D7" s="72"/>
      <c r="E7" s="61"/>
      <c r="F7" s="61"/>
      <c r="G7" s="135" t="s">
        <v>117</v>
      </c>
      <c r="H7" s="61"/>
      <c r="I7" s="61"/>
      <c r="J7" s="72"/>
      <c r="K7" s="72"/>
      <c r="L7" s="90"/>
      <c r="R7" s="23"/>
      <c r="S7" s="145"/>
      <c r="T7" s="12"/>
      <c r="U7" s="18"/>
      <c r="V7" s="24" t="s">
        <v>6</v>
      </c>
      <c r="W7" s="176">
        <v>100.25</v>
      </c>
      <c r="X7" s="12"/>
      <c r="Y7" s="137"/>
      <c r="Z7" s="12"/>
      <c r="AA7" s="162"/>
      <c r="AB7" s="323" t="s">
        <v>76</v>
      </c>
      <c r="AC7" s="32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28" t="s">
        <v>76</v>
      </c>
      <c r="BK7" s="329"/>
      <c r="BL7" s="21"/>
      <c r="BM7" s="45"/>
      <c r="BN7" s="24" t="s">
        <v>7</v>
      </c>
      <c r="BO7" s="176">
        <v>99.824</v>
      </c>
      <c r="BP7" s="12"/>
      <c r="BQ7" s="145"/>
      <c r="BR7" s="128"/>
      <c r="BS7" s="129"/>
      <c r="BT7" s="128"/>
      <c r="BU7" s="149"/>
      <c r="BY7" s="28"/>
      <c r="BZ7" s="58"/>
      <c r="CA7" s="59" t="s">
        <v>16</v>
      </c>
      <c r="CB7" s="72"/>
      <c r="CC7" s="61"/>
      <c r="CD7" s="61"/>
      <c r="CE7" s="135" t="s">
        <v>99</v>
      </c>
      <c r="CF7" s="61"/>
      <c r="CG7" s="61"/>
      <c r="CH7" s="72"/>
      <c r="CI7" s="72"/>
      <c r="CJ7" s="90"/>
    </row>
    <row r="8" spans="2:88" ht="21" customHeight="1">
      <c r="B8" s="60"/>
      <c r="C8" s="14"/>
      <c r="D8" s="14"/>
      <c r="E8" s="14"/>
      <c r="F8" s="14"/>
      <c r="G8" s="14"/>
      <c r="H8" s="14"/>
      <c r="I8" s="14"/>
      <c r="J8" s="14"/>
      <c r="K8" s="14"/>
      <c r="L8" s="65"/>
      <c r="R8" s="25" t="s">
        <v>23</v>
      </c>
      <c r="S8" s="146">
        <v>100.676</v>
      </c>
      <c r="T8" s="12"/>
      <c r="U8" s="18"/>
      <c r="V8" s="15"/>
      <c r="W8" s="16"/>
      <c r="X8" s="17" t="s">
        <v>3</v>
      </c>
      <c r="Y8" s="152">
        <v>100.17</v>
      </c>
      <c r="Z8" s="12"/>
      <c r="AA8" s="162"/>
      <c r="AB8" s="323" t="s">
        <v>77</v>
      </c>
      <c r="AC8" s="324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113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28" t="s">
        <v>77</v>
      </c>
      <c r="BK8" s="329"/>
      <c r="BL8" s="21"/>
      <c r="BM8" s="45"/>
      <c r="BN8" s="15"/>
      <c r="BO8" s="16"/>
      <c r="BP8" s="17" t="s">
        <v>8</v>
      </c>
      <c r="BQ8" s="152">
        <v>99.794</v>
      </c>
      <c r="BR8" s="128"/>
      <c r="BS8" s="129"/>
      <c r="BT8" s="130" t="s">
        <v>37</v>
      </c>
      <c r="BU8" s="150">
        <v>99.56</v>
      </c>
      <c r="BY8" s="28"/>
      <c r="BZ8" s="60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1"/>
      <c r="C9" s="72"/>
      <c r="D9" s="72"/>
      <c r="E9" s="72"/>
      <c r="F9" s="72"/>
      <c r="G9" s="72"/>
      <c r="H9" s="72"/>
      <c r="I9" s="72"/>
      <c r="J9" s="72"/>
      <c r="K9" s="72"/>
      <c r="L9" s="90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3"/>
      <c r="BK9" s="51"/>
      <c r="BL9" s="73"/>
      <c r="BM9" s="52"/>
      <c r="BN9" s="73"/>
      <c r="BO9" s="50"/>
      <c r="BP9" s="73"/>
      <c r="BQ9" s="51"/>
      <c r="BR9" s="106"/>
      <c r="BS9" s="118"/>
      <c r="BT9" s="87"/>
      <c r="BU9" s="88"/>
      <c r="BY9" s="28"/>
      <c r="BZ9" s="91"/>
      <c r="CA9" s="72"/>
      <c r="CB9" s="72"/>
      <c r="CC9" s="72"/>
      <c r="CD9" s="72"/>
      <c r="CE9" s="72"/>
      <c r="CF9" s="72"/>
      <c r="CG9" s="72"/>
      <c r="CH9" s="72"/>
      <c r="CI9" s="72"/>
      <c r="CJ9" s="90"/>
    </row>
    <row r="10" spans="2:88" ht="21" customHeight="1">
      <c r="B10" s="58"/>
      <c r="C10" s="92" t="s">
        <v>24</v>
      </c>
      <c r="D10" s="72"/>
      <c r="E10" s="72"/>
      <c r="F10" s="57"/>
      <c r="G10" s="133" t="s">
        <v>69</v>
      </c>
      <c r="H10" s="134"/>
      <c r="I10" s="134"/>
      <c r="J10" s="56" t="s">
        <v>25</v>
      </c>
      <c r="K10" s="269">
        <v>20</v>
      </c>
      <c r="L10" s="6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5" t="s">
        <v>35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2" t="s">
        <v>24</v>
      </c>
      <c r="CB10" s="72"/>
      <c r="CC10" s="72"/>
      <c r="CD10" s="57"/>
      <c r="CE10" s="133" t="s">
        <v>43</v>
      </c>
      <c r="CF10" s="134"/>
      <c r="CG10" s="134"/>
      <c r="CH10" s="56" t="s">
        <v>25</v>
      </c>
      <c r="CI10" s="269">
        <v>90</v>
      </c>
      <c r="CJ10" s="64"/>
    </row>
    <row r="11" spans="2:88" ht="21" customHeight="1">
      <c r="B11" s="58"/>
      <c r="C11" s="92" t="s">
        <v>27</v>
      </c>
      <c r="D11" s="72"/>
      <c r="E11" s="72"/>
      <c r="F11" s="57"/>
      <c r="G11" s="133" t="s">
        <v>44</v>
      </c>
      <c r="H11" s="134"/>
      <c r="I11" s="19"/>
      <c r="J11" s="56" t="s">
        <v>26</v>
      </c>
      <c r="K11" s="269">
        <v>10</v>
      </c>
      <c r="L11" s="64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36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2" t="s">
        <v>27</v>
      </c>
      <c r="CB11" s="72"/>
      <c r="CC11" s="72"/>
      <c r="CD11" s="57"/>
      <c r="CE11" s="133" t="s">
        <v>44</v>
      </c>
      <c r="CF11" s="134"/>
      <c r="CG11" s="19"/>
      <c r="CH11" s="56" t="s">
        <v>26</v>
      </c>
      <c r="CI11" s="269">
        <v>30</v>
      </c>
      <c r="CJ11" s="6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54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2:85" ht="18" customHeight="1" thickBot="1">
      <c r="B16" s="325" t="s">
        <v>55</v>
      </c>
      <c r="C16" s="326"/>
      <c r="D16" s="326"/>
      <c r="E16" s="169"/>
      <c r="F16" s="326" t="s">
        <v>56</v>
      </c>
      <c r="G16" s="326"/>
      <c r="H16" s="326"/>
      <c r="I16" s="326"/>
      <c r="J16" s="326"/>
      <c r="K16" s="327"/>
      <c r="CB16" s="325" t="s">
        <v>70</v>
      </c>
      <c r="CC16" s="326"/>
      <c r="CD16" s="326"/>
      <c r="CE16" s="326"/>
      <c r="CF16" s="326"/>
      <c r="CG16" s="327"/>
    </row>
    <row r="17" spans="2:85" ht="18" customHeight="1" thickTop="1">
      <c r="B17" s="309" t="s">
        <v>98</v>
      </c>
      <c r="C17" s="310"/>
      <c r="D17" s="310"/>
      <c r="E17" s="169"/>
      <c r="F17" s="310" t="s">
        <v>59</v>
      </c>
      <c r="G17" s="317"/>
      <c r="H17" s="315" t="s">
        <v>85</v>
      </c>
      <c r="I17" s="316"/>
      <c r="J17" s="313" t="s">
        <v>60</v>
      </c>
      <c r="K17" s="314"/>
      <c r="CB17" s="309" t="s">
        <v>84</v>
      </c>
      <c r="CC17" s="317"/>
      <c r="CD17" s="315" t="s">
        <v>86</v>
      </c>
      <c r="CE17" s="316"/>
      <c r="CF17" s="313" t="s">
        <v>71</v>
      </c>
      <c r="CG17" s="314"/>
    </row>
    <row r="18" spans="2:85" ht="18" customHeight="1">
      <c r="B18" s="155"/>
      <c r="C18" s="2"/>
      <c r="D18" s="167"/>
      <c r="E18" s="169"/>
      <c r="F18" s="19"/>
      <c r="G18" s="137"/>
      <c r="H18" s="72"/>
      <c r="I18" s="45"/>
      <c r="J18" s="19"/>
      <c r="K18" s="138"/>
      <c r="Z18" s="28"/>
      <c r="CB18" s="136"/>
      <c r="CC18" s="137"/>
      <c r="CD18" s="72"/>
      <c r="CE18" s="45"/>
      <c r="CF18" s="19"/>
      <c r="CG18" s="138"/>
    </row>
    <row r="19" spans="2:85" ht="18" customHeight="1">
      <c r="B19" s="156" t="s">
        <v>57</v>
      </c>
      <c r="C19" s="311">
        <v>107.479</v>
      </c>
      <c r="D19" s="312"/>
      <c r="E19" s="169"/>
      <c r="F19" s="140" t="s">
        <v>48</v>
      </c>
      <c r="G19" s="147">
        <v>103.736</v>
      </c>
      <c r="H19" s="72"/>
      <c r="I19" s="45"/>
      <c r="J19" s="140" t="s">
        <v>49</v>
      </c>
      <c r="K19" s="157">
        <v>101.802</v>
      </c>
      <c r="BR19" s="28"/>
      <c r="CB19" s="139" t="s">
        <v>48</v>
      </c>
      <c r="CC19" s="147">
        <v>93.91</v>
      </c>
      <c r="CD19" s="72"/>
      <c r="CE19" s="45"/>
      <c r="CF19" s="140" t="s">
        <v>49</v>
      </c>
      <c r="CG19" s="157">
        <v>92.51</v>
      </c>
    </row>
    <row r="20" spans="2:85" ht="18" customHeight="1">
      <c r="B20" s="107"/>
      <c r="C20" s="2"/>
      <c r="D20" s="168"/>
      <c r="E20" s="169"/>
      <c r="F20" s="19"/>
      <c r="G20" s="137"/>
      <c r="H20" s="72"/>
      <c r="I20" s="45"/>
      <c r="J20" s="19"/>
      <c r="K20" s="141"/>
      <c r="CB20" s="136"/>
      <c r="CC20" s="137"/>
      <c r="CD20" s="72"/>
      <c r="CE20" s="45"/>
      <c r="CF20" s="19"/>
      <c r="CG20" s="141"/>
    </row>
    <row r="21" spans="2:85" ht="18" customHeight="1">
      <c r="B21" s="158" t="s">
        <v>58</v>
      </c>
      <c r="C21" s="318">
        <v>108.179</v>
      </c>
      <c r="D21" s="319"/>
      <c r="E21" s="169"/>
      <c r="F21" s="142" t="s">
        <v>50</v>
      </c>
      <c r="G21" s="160">
        <v>103.036</v>
      </c>
      <c r="H21" s="72"/>
      <c r="I21" s="45"/>
      <c r="J21" s="142" t="s">
        <v>51</v>
      </c>
      <c r="K21" s="159">
        <v>102.502</v>
      </c>
      <c r="CB21" s="25" t="s">
        <v>50</v>
      </c>
      <c r="CC21" s="160">
        <v>93.21</v>
      </c>
      <c r="CD21" s="72"/>
      <c r="CE21" s="45"/>
      <c r="CF21" s="142" t="s">
        <v>51</v>
      </c>
      <c r="CG21" s="159">
        <v>93.21</v>
      </c>
    </row>
    <row r="22" spans="2:85" ht="18" customHeight="1" thickBot="1">
      <c r="B22" s="161"/>
      <c r="C22" s="73"/>
      <c r="D22" s="73"/>
      <c r="E22" s="170"/>
      <c r="F22" s="73"/>
      <c r="G22" s="52"/>
      <c r="H22" s="73"/>
      <c r="I22" s="52"/>
      <c r="J22" s="73"/>
      <c r="K22" s="143"/>
      <c r="L22" s="28"/>
      <c r="AJ22" s="28"/>
      <c r="AK22" s="28"/>
      <c r="AP22" s="28"/>
      <c r="AQ22" s="28"/>
      <c r="AR22" s="28"/>
      <c r="AS22" s="28"/>
      <c r="AW22" s="28"/>
      <c r="BA22" s="28"/>
      <c r="CB22" s="83"/>
      <c r="CC22" s="52"/>
      <c r="CD22" s="73"/>
      <c r="CE22" s="52"/>
      <c r="CF22" s="73"/>
      <c r="CG22" s="143"/>
    </row>
    <row r="23" spans="22:70" ht="18" customHeight="1">
      <c r="V23" s="28"/>
      <c r="X23" s="28"/>
      <c r="Y23" s="28"/>
      <c r="AH23" s="126" t="s">
        <v>45</v>
      </c>
      <c r="AI23" s="28"/>
      <c r="AS23" s="28"/>
      <c r="AV23" s="126" t="s">
        <v>79</v>
      </c>
      <c r="BO23" s="28"/>
      <c r="BR23" s="28"/>
    </row>
    <row r="24" spans="34:74" ht="18" customHeight="1">
      <c r="AH24" s="28"/>
      <c r="AX24" s="28"/>
      <c r="BE24" s="166" t="s">
        <v>66</v>
      </c>
      <c r="BV24" s="28"/>
    </row>
    <row r="25" spans="19:83" ht="18" customHeight="1"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E25" s="28"/>
      <c r="AF25" s="28"/>
      <c r="AG25" s="28"/>
      <c r="AH25" s="28"/>
      <c r="AL25" s="28"/>
      <c r="AM25" s="28"/>
      <c r="AN25" s="28"/>
      <c r="AS25" s="28"/>
      <c r="AU25" s="28"/>
      <c r="AV25" s="28"/>
      <c r="AW25" s="28"/>
      <c r="AX25" s="28"/>
      <c r="AY25" s="28"/>
      <c r="BD25" s="28"/>
      <c r="BO25" s="28"/>
      <c r="BS25" s="28"/>
      <c r="BX25" s="28"/>
      <c r="BZ25" s="28"/>
      <c r="CE25" s="28"/>
    </row>
    <row r="26" spans="10:78" ht="18" customHeight="1">
      <c r="J26" s="28"/>
      <c r="V26" s="28"/>
      <c r="AA26" s="29"/>
      <c r="AC26" s="28"/>
      <c r="AD26" s="28"/>
      <c r="AE26" s="28"/>
      <c r="AF26" s="28"/>
      <c r="AH26" s="124" t="s">
        <v>3</v>
      </c>
      <c r="AK26" s="28"/>
      <c r="AL26" s="29"/>
      <c r="AN26" s="28"/>
      <c r="AZ26" s="28"/>
      <c r="BA26" s="28"/>
      <c r="BF26" s="28"/>
      <c r="BG26" s="28"/>
      <c r="BT26" s="28"/>
      <c r="BV26" s="28"/>
      <c r="BX26" s="28"/>
      <c r="BZ26" s="28"/>
    </row>
    <row r="27" spans="9:71" ht="18" customHeight="1">
      <c r="I27" s="28"/>
      <c r="Q27" s="28"/>
      <c r="S27" s="28"/>
      <c r="AA27" s="175">
        <v>3</v>
      </c>
      <c r="AE27" s="28"/>
      <c r="AG27" s="28"/>
      <c r="AH27" s="28"/>
      <c r="AK27" s="28"/>
      <c r="AZ27" s="28"/>
      <c r="BA27" s="28"/>
      <c r="BB27" s="29"/>
      <c r="BC27" s="175">
        <v>5</v>
      </c>
      <c r="BD27" s="29"/>
      <c r="BE27" s="28"/>
      <c r="BF27" s="28"/>
      <c r="BG27" s="28"/>
      <c r="BI27" s="179"/>
      <c r="BS27" s="28"/>
    </row>
    <row r="28" spans="1:89" ht="18" customHeight="1">
      <c r="A28" s="32"/>
      <c r="C28" s="29"/>
      <c r="H28" s="28"/>
      <c r="N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CK28" s="32"/>
    </row>
    <row r="29" spans="1:86" ht="18" customHeight="1">
      <c r="A29" s="32"/>
      <c r="C29" s="28"/>
      <c r="E29" s="28"/>
      <c r="L29" s="28"/>
      <c r="M29" s="29"/>
      <c r="O29" s="28"/>
      <c r="T29" s="28"/>
      <c r="U29" s="28"/>
      <c r="AA29" s="164" t="s">
        <v>6</v>
      </c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G29" s="28"/>
      <c r="BO29" s="28"/>
      <c r="BS29" s="28"/>
      <c r="BV29" s="28"/>
      <c r="BW29" s="28"/>
      <c r="BZ29" s="28"/>
      <c r="CH29" s="110" t="s">
        <v>37</v>
      </c>
    </row>
    <row r="30" spans="1:89" ht="18" customHeight="1">
      <c r="A30" s="32"/>
      <c r="C30" s="28"/>
      <c r="E30" s="28"/>
      <c r="L30" s="175">
        <v>1</v>
      </c>
      <c r="M30" s="28"/>
      <c r="R30" s="175">
        <v>2</v>
      </c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8"/>
      <c r="BF30" s="28"/>
      <c r="BR30" s="123" t="s">
        <v>8</v>
      </c>
      <c r="BX30" s="28"/>
      <c r="BZ30" s="175">
        <v>8</v>
      </c>
      <c r="CC30" s="28"/>
      <c r="CK30" s="32"/>
    </row>
    <row r="31" spans="2:88" ht="18" customHeight="1">
      <c r="B31" s="32"/>
      <c r="C31" s="28"/>
      <c r="E31" s="28"/>
      <c r="J31" s="28"/>
      <c r="K31" s="28"/>
      <c r="L31" s="28"/>
      <c r="M31" s="28"/>
      <c r="N31" s="28"/>
      <c r="O31" s="28"/>
      <c r="P31" s="28"/>
      <c r="Q31" s="28"/>
      <c r="R31" s="28"/>
      <c r="U31" s="28"/>
      <c r="W31" s="28"/>
      <c r="Y31" s="28"/>
      <c r="AA31" s="28"/>
      <c r="AD31" s="28"/>
      <c r="AE31" s="28"/>
      <c r="AF31" s="28"/>
      <c r="AG31" s="28"/>
      <c r="AH31" s="28"/>
      <c r="AI31" s="28"/>
      <c r="AJ31" s="28"/>
      <c r="AK31" s="28"/>
      <c r="AL31" s="28"/>
      <c r="AS31" s="29"/>
      <c r="AZ31" s="28"/>
      <c r="BA31" s="28"/>
      <c r="BB31" s="28"/>
      <c r="BC31" s="28"/>
      <c r="BD31" s="28"/>
      <c r="BE31" s="28"/>
      <c r="BF31" s="28"/>
      <c r="BG31" s="28"/>
      <c r="BN31" s="28"/>
      <c r="BO31" s="28"/>
      <c r="BP31" s="28"/>
      <c r="BR31" s="28"/>
      <c r="BS31" s="119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J31" s="32"/>
    </row>
    <row r="32" spans="3:81" ht="18" customHeight="1">
      <c r="C32" s="28"/>
      <c r="E32" s="28"/>
      <c r="M32" s="28"/>
      <c r="U32" s="178" t="s">
        <v>40</v>
      </c>
      <c r="AD32" s="28"/>
      <c r="AE32" s="28"/>
      <c r="AF32" s="28"/>
      <c r="AG32" s="28"/>
      <c r="AH32" s="28"/>
      <c r="AI32" s="28"/>
      <c r="AJ32" s="28"/>
      <c r="AK32" s="28"/>
      <c r="AL32" s="28"/>
      <c r="AZ32" s="28"/>
      <c r="BB32" s="28"/>
      <c r="BC32" s="28"/>
      <c r="BD32" s="28"/>
      <c r="BE32" s="28"/>
      <c r="BF32" s="28"/>
      <c r="BR32" s="28"/>
      <c r="BS32" s="119"/>
      <c r="BT32" s="28"/>
      <c r="BW32" s="175">
        <v>7</v>
      </c>
      <c r="CC32" s="28"/>
    </row>
    <row r="33" spans="5:76" ht="18" customHeight="1">
      <c r="E33" s="33" t="s">
        <v>23</v>
      </c>
      <c r="M33" s="28"/>
      <c r="N33" s="28"/>
      <c r="O33" s="28"/>
      <c r="P33" s="28"/>
      <c r="Q33" s="28"/>
      <c r="R33" s="28"/>
      <c r="T33" s="28"/>
      <c r="U33" s="28"/>
      <c r="W33" s="28"/>
      <c r="AD33" s="28"/>
      <c r="AE33" s="28"/>
      <c r="AF33" s="28"/>
      <c r="AG33" s="28"/>
      <c r="AH33" s="28"/>
      <c r="AI33" s="28"/>
      <c r="AJ33" s="28"/>
      <c r="AK33" s="28"/>
      <c r="AL33" s="28"/>
      <c r="AW33" s="28"/>
      <c r="AX33" s="28"/>
      <c r="AZ33" s="28"/>
      <c r="BA33" s="28"/>
      <c r="BB33" s="28"/>
      <c r="BC33" s="28"/>
      <c r="BD33" s="28"/>
      <c r="BE33" s="28"/>
      <c r="BF33" s="28"/>
      <c r="BM33" s="28"/>
      <c r="BO33" s="165" t="s">
        <v>7</v>
      </c>
      <c r="BR33" s="28"/>
      <c r="BS33" s="28"/>
      <c r="BT33" s="28"/>
      <c r="BV33" s="28"/>
      <c r="BX33" s="28"/>
    </row>
    <row r="34" spans="3:87" ht="18" customHeight="1">
      <c r="C34" s="33"/>
      <c r="J34" s="2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175">
        <v>6</v>
      </c>
      <c r="BU34" s="28"/>
      <c r="CI34" s="35"/>
    </row>
    <row r="35" spans="3:87" ht="18" customHeight="1">
      <c r="C35" s="33"/>
      <c r="I35" s="28"/>
      <c r="M35" s="28"/>
      <c r="N35" s="28"/>
      <c r="O35" s="28"/>
      <c r="P35" s="28"/>
      <c r="Q35" s="28"/>
      <c r="R35" s="28"/>
      <c r="BE35" s="28"/>
      <c r="BF35" s="28"/>
      <c r="BG35" s="28"/>
      <c r="BL35" s="28"/>
      <c r="BN35" s="28"/>
      <c r="BU35" s="30"/>
      <c r="BW35" s="32"/>
      <c r="CI35" s="35"/>
    </row>
    <row r="36" spans="3:87" ht="18" customHeight="1">
      <c r="C36" s="33"/>
      <c r="I36" s="34"/>
      <c r="O36" s="28"/>
      <c r="V36" s="28"/>
      <c r="X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U36" s="28"/>
      <c r="AZ36" s="28"/>
      <c r="BC36" s="28"/>
      <c r="BD36" s="28"/>
      <c r="BF36" s="28"/>
      <c r="BG36" s="28"/>
      <c r="BN36" s="154" t="s">
        <v>41</v>
      </c>
      <c r="BQ36" s="31"/>
      <c r="BU36" s="28"/>
      <c r="BY36" s="28"/>
      <c r="CI36" s="35"/>
    </row>
    <row r="37" spans="48:74" ht="18" customHeight="1">
      <c r="AV37" s="28"/>
      <c r="AW37" s="28"/>
      <c r="BV37" s="28"/>
    </row>
    <row r="38" spans="22:66" ht="18" customHeight="1">
      <c r="V38" s="163" t="s">
        <v>65</v>
      </c>
      <c r="BK38" s="295" t="s">
        <v>80</v>
      </c>
      <c r="BN38" s="28"/>
    </row>
    <row r="39" spans="60:66" ht="18" customHeight="1">
      <c r="BH39" s="132" t="s">
        <v>81</v>
      </c>
      <c r="BJ39" s="28"/>
      <c r="BK39" s="28"/>
      <c r="BN39" s="177" t="s">
        <v>82</v>
      </c>
    </row>
    <row r="40" spans="58:62" ht="18" customHeight="1">
      <c r="BF40" s="28"/>
      <c r="BH40" s="28"/>
      <c r="BI40" s="28"/>
      <c r="BJ40" s="28"/>
    </row>
    <row r="41" spans="58:66" ht="18" customHeight="1">
      <c r="BF41" s="28"/>
      <c r="BG41" s="28"/>
      <c r="BH41" s="28"/>
      <c r="BI41" s="28"/>
      <c r="BL41" s="28"/>
      <c r="BM41" s="28"/>
      <c r="BN41" s="28"/>
    </row>
    <row r="42" spans="54:57" ht="18" customHeight="1">
      <c r="BB42" s="28"/>
      <c r="BD42" s="28"/>
      <c r="BE42" s="28"/>
    </row>
    <row r="43" spans="57:60" ht="18" customHeight="1">
      <c r="BE43" s="28"/>
      <c r="BF43" s="28"/>
      <c r="BH43" s="28"/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6" t="s">
        <v>9</v>
      </c>
      <c r="C47" s="37" t="s">
        <v>10</v>
      </c>
      <c r="D47" s="37" t="s">
        <v>11</v>
      </c>
      <c r="E47" s="37" t="s">
        <v>12</v>
      </c>
      <c r="F47" s="117" t="s">
        <v>13</v>
      </c>
      <c r="G47" s="112"/>
      <c r="H47" s="37" t="s">
        <v>9</v>
      </c>
      <c r="I47" s="37" t="s">
        <v>10</v>
      </c>
      <c r="J47" s="37" t="s">
        <v>11</v>
      </c>
      <c r="K47" s="37" t="s">
        <v>12</v>
      </c>
      <c r="L47" s="38" t="s">
        <v>13</v>
      </c>
      <c r="AA47" s="2"/>
      <c r="AB47" s="2"/>
      <c r="AC47" s="2"/>
      <c r="BG47" s="28"/>
      <c r="BP47" s="36" t="s">
        <v>9</v>
      </c>
      <c r="BQ47" s="37" t="s">
        <v>10</v>
      </c>
      <c r="BR47" s="37" t="s">
        <v>11</v>
      </c>
      <c r="BS47" s="37" t="s">
        <v>12</v>
      </c>
      <c r="BT47" s="74" t="s">
        <v>13</v>
      </c>
      <c r="BU47" s="71"/>
      <c r="BV47" s="71"/>
      <c r="BW47" s="117" t="s">
        <v>30</v>
      </c>
      <c r="BX47" s="117"/>
      <c r="BY47" s="71"/>
      <c r="BZ47" s="71"/>
      <c r="CA47" s="112"/>
      <c r="CB47" s="37" t="s">
        <v>9</v>
      </c>
      <c r="CC47" s="37" t="s">
        <v>10</v>
      </c>
      <c r="CD47" s="117" t="s">
        <v>13</v>
      </c>
      <c r="CE47" s="112"/>
      <c r="CF47" s="37" t="s">
        <v>9</v>
      </c>
      <c r="CG47" s="37" t="s">
        <v>10</v>
      </c>
      <c r="CH47" s="37" t="s">
        <v>11</v>
      </c>
      <c r="CI47" s="37" t="s">
        <v>12</v>
      </c>
      <c r="CJ47" s="38" t="s">
        <v>13</v>
      </c>
    </row>
    <row r="48" spans="2:88" ht="21" customHeight="1" thickTop="1">
      <c r="B48" s="39"/>
      <c r="C48" s="8"/>
      <c r="D48" s="8"/>
      <c r="E48" s="8"/>
      <c r="F48" s="8"/>
      <c r="G48" s="7" t="s">
        <v>83</v>
      </c>
      <c r="H48" s="8"/>
      <c r="I48" s="8"/>
      <c r="J48" s="8"/>
      <c r="K48" s="8"/>
      <c r="L48" s="9"/>
      <c r="BD48" s="278" t="s">
        <v>110</v>
      </c>
      <c r="BP48" s="10"/>
      <c r="BQ48" s="8"/>
      <c r="BR48" s="8"/>
      <c r="BS48" s="8"/>
      <c r="BT48" s="8"/>
      <c r="BU48" s="7" t="s">
        <v>29</v>
      </c>
      <c r="BV48" s="8"/>
      <c r="BW48" s="8"/>
      <c r="BX48" s="8"/>
      <c r="BY48" s="8"/>
      <c r="BZ48" s="8"/>
      <c r="CA48" s="113"/>
      <c r="CB48" s="284"/>
      <c r="CC48" s="8"/>
      <c r="CD48" s="40"/>
      <c r="CE48" s="285"/>
      <c r="CF48" s="7" t="s">
        <v>112</v>
      </c>
      <c r="CG48" s="8"/>
      <c r="CH48" s="8"/>
      <c r="CI48" s="8"/>
      <c r="CJ48" s="41"/>
    </row>
    <row r="49" spans="2:88" ht="21" customHeight="1">
      <c r="B49" s="42"/>
      <c r="C49" s="43"/>
      <c r="D49" s="43"/>
      <c r="E49" s="43"/>
      <c r="F49" s="15"/>
      <c r="G49" s="114"/>
      <c r="H49" s="43"/>
      <c r="I49" s="43"/>
      <c r="J49" s="43"/>
      <c r="K49" s="43"/>
      <c r="L49" s="44"/>
      <c r="BP49" s="42"/>
      <c r="BQ49" s="43"/>
      <c r="BR49" s="43"/>
      <c r="BS49" s="43"/>
      <c r="BT49" s="75"/>
      <c r="BU49" s="15"/>
      <c r="BZ49" s="2"/>
      <c r="CA49" s="114"/>
      <c r="CB49" s="43"/>
      <c r="CC49" s="43"/>
      <c r="CD49" s="15"/>
      <c r="CE49" s="114"/>
      <c r="CF49" s="43"/>
      <c r="CG49" s="43"/>
      <c r="CH49" s="43"/>
      <c r="CI49" s="43"/>
      <c r="CJ49" s="44"/>
    </row>
    <row r="50" spans="2:88" ht="21" customHeight="1">
      <c r="B50" s="107"/>
      <c r="C50" s="16"/>
      <c r="D50" s="43"/>
      <c r="E50" s="43"/>
      <c r="F50" s="15"/>
      <c r="G50" s="171"/>
      <c r="H50" s="271">
        <v>2</v>
      </c>
      <c r="I50" s="172">
        <v>100.338</v>
      </c>
      <c r="J50" s="153">
        <v>-51</v>
      </c>
      <c r="K50" s="173">
        <f>I50+J50*0.001</f>
        <v>100.28699999999999</v>
      </c>
      <c r="L50" s="44" t="s">
        <v>61</v>
      </c>
      <c r="BP50" s="272">
        <v>5</v>
      </c>
      <c r="BQ50" s="172">
        <v>99.942</v>
      </c>
      <c r="BR50" s="153">
        <v>51</v>
      </c>
      <c r="BS50" s="46">
        <f>BQ50+BR50*0.001</f>
        <v>99.993</v>
      </c>
      <c r="BT50" s="76" t="s">
        <v>46</v>
      </c>
      <c r="BU50" s="286" t="s">
        <v>111</v>
      </c>
      <c r="BV50" s="15"/>
      <c r="BW50" s="15"/>
      <c r="BZ50" s="2"/>
      <c r="CA50" s="171"/>
      <c r="CB50" s="273">
        <v>6</v>
      </c>
      <c r="CC50" s="172">
        <v>99.779</v>
      </c>
      <c r="CD50" s="15" t="s">
        <v>62</v>
      </c>
      <c r="CE50" s="171"/>
      <c r="CF50" s="43"/>
      <c r="CG50" s="43"/>
      <c r="CH50" s="43"/>
      <c r="CI50" s="43"/>
      <c r="CJ50" s="44"/>
    </row>
    <row r="51" spans="2:88" ht="21" customHeight="1">
      <c r="B51" s="270">
        <v>1</v>
      </c>
      <c r="C51" s="174">
        <v>100.401</v>
      </c>
      <c r="D51" s="153">
        <v>-51</v>
      </c>
      <c r="E51" s="173">
        <f>C51+D51*0.001</f>
        <v>100.35</v>
      </c>
      <c r="F51" s="15" t="s">
        <v>61</v>
      </c>
      <c r="G51" s="171"/>
      <c r="H51" s="43"/>
      <c r="I51" s="43"/>
      <c r="J51" s="43"/>
      <c r="K51" s="43"/>
      <c r="L51" s="44"/>
      <c r="AS51" s="105" t="s">
        <v>34</v>
      </c>
      <c r="BP51" s="42"/>
      <c r="BQ51" s="43"/>
      <c r="BR51" s="43"/>
      <c r="BS51" s="43"/>
      <c r="BT51" s="75"/>
      <c r="BU51" s="15"/>
      <c r="BZ51" s="2"/>
      <c r="CA51" s="171"/>
      <c r="CB51" s="43"/>
      <c r="CC51" s="43"/>
      <c r="CD51" s="15"/>
      <c r="CE51" s="171"/>
      <c r="CF51" s="274">
        <v>8</v>
      </c>
      <c r="CG51" s="174">
        <v>99.709</v>
      </c>
      <c r="CH51" s="153">
        <v>51</v>
      </c>
      <c r="CI51" s="46">
        <f>CG51+CH51*0.001</f>
        <v>99.76</v>
      </c>
      <c r="CJ51" s="131" t="s">
        <v>61</v>
      </c>
    </row>
    <row r="52" spans="2:88" ht="21" customHeight="1">
      <c r="B52" s="107"/>
      <c r="C52" s="16"/>
      <c r="D52" s="43"/>
      <c r="E52" s="43"/>
      <c r="F52" s="15"/>
      <c r="G52" s="171"/>
      <c r="H52" s="271">
        <v>3</v>
      </c>
      <c r="I52" s="172">
        <v>100.25</v>
      </c>
      <c r="J52" s="153">
        <v>-51</v>
      </c>
      <c r="K52" s="173">
        <f>I52+J52*0.001</f>
        <v>100.199</v>
      </c>
      <c r="L52" s="44" t="s">
        <v>62</v>
      </c>
      <c r="AS52" s="104" t="s">
        <v>96</v>
      </c>
      <c r="BP52" s="287" t="s">
        <v>80</v>
      </c>
      <c r="BQ52" s="288">
        <v>99.862</v>
      </c>
      <c r="BR52" s="289">
        <v>51</v>
      </c>
      <c r="BS52" s="290">
        <f>BQ52+BR52*0.001</f>
        <v>99.913</v>
      </c>
      <c r="BT52" s="76" t="s">
        <v>46</v>
      </c>
      <c r="BU52" s="286" t="s">
        <v>100</v>
      </c>
      <c r="BV52" s="15"/>
      <c r="BW52" s="15"/>
      <c r="BZ52" s="2"/>
      <c r="CA52" s="171"/>
      <c r="CB52" s="273">
        <v>7</v>
      </c>
      <c r="CC52" s="172">
        <v>99.742</v>
      </c>
      <c r="CD52" s="15" t="s">
        <v>61</v>
      </c>
      <c r="CE52" s="171"/>
      <c r="CF52" s="43"/>
      <c r="CG52" s="43"/>
      <c r="CH52" s="43"/>
      <c r="CI52" s="43"/>
      <c r="CJ52" s="44"/>
    </row>
    <row r="53" spans="2:88" ht="21" customHeight="1" thickBot="1">
      <c r="B53" s="48"/>
      <c r="C53" s="49"/>
      <c r="D53" s="50"/>
      <c r="E53" s="50"/>
      <c r="F53" s="122"/>
      <c r="G53" s="115"/>
      <c r="H53" s="53"/>
      <c r="I53" s="49"/>
      <c r="J53" s="50"/>
      <c r="K53" s="50"/>
      <c r="L53" s="54"/>
      <c r="BP53" s="48"/>
      <c r="BQ53" s="49"/>
      <c r="BR53" s="50"/>
      <c r="BS53" s="50"/>
      <c r="BT53" s="77"/>
      <c r="BU53" s="73"/>
      <c r="BV53" s="70"/>
      <c r="BW53" s="70"/>
      <c r="BX53" s="70"/>
      <c r="BY53" s="70"/>
      <c r="BZ53" s="70"/>
      <c r="CA53" s="115"/>
      <c r="CB53" s="53"/>
      <c r="CC53" s="49"/>
      <c r="CD53" s="122"/>
      <c r="CE53" s="115"/>
      <c r="CF53" s="53"/>
      <c r="CG53" s="49"/>
      <c r="CH53" s="50"/>
      <c r="CI53" s="50"/>
      <c r="CJ53" s="54"/>
    </row>
    <row r="54" spans="30:60" ht="12.75">
      <c r="AD54" s="99"/>
      <c r="AE54" s="100"/>
      <c r="BG54" s="99"/>
      <c r="BH54" s="100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28">
    <mergeCell ref="CB16:CG16"/>
    <mergeCell ref="CB17:CC17"/>
    <mergeCell ref="CD17:CE17"/>
    <mergeCell ref="CF17:CG17"/>
    <mergeCell ref="R3:S3"/>
    <mergeCell ref="V3:Y3"/>
    <mergeCell ref="AB3:AC3"/>
    <mergeCell ref="BT3:BU3"/>
    <mergeCell ref="BN3:BQ3"/>
    <mergeCell ref="BJ6:BK6"/>
    <mergeCell ref="BJ7:BK7"/>
    <mergeCell ref="BJ8:BK8"/>
    <mergeCell ref="BN4:BQ4"/>
    <mergeCell ref="C21:D21"/>
    <mergeCell ref="BJ3:BK3"/>
    <mergeCell ref="BN2:BQ2"/>
    <mergeCell ref="V4:Y4"/>
    <mergeCell ref="V2:Y2"/>
    <mergeCell ref="AB6:AC6"/>
    <mergeCell ref="AB7:AC7"/>
    <mergeCell ref="AB8:AC8"/>
    <mergeCell ref="B16:D16"/>
    <mergeCell ref="F16:K16"/>
    <mergeCell ref="B17:D17"/>
    <mergeCell ref="C19:D19"/>
    <mergeCell ref="J17:K17"/>
    <mergeCell ref="H17:I17"/>
    <mergeCell ref="F17:G1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2011-02-09T10:30:57Z</cp:lastPrinted>
  <dcterms:created xsi:type="dcterms:W3CDTF">2003-01-10T15:39:03Z</dcterms:created>
  <dcterms:modified xsi:type="dcterms:W3CDTF">2013-06-13T08:40:33Z</dcterms:modified>
  <cp:category/>
  <cp:version/>
  <cp:contentType/>
  <cp:contentStatus/>
</cp:coreProperties>
</file>