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Kunov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<sst xmlns="http://schemas.openxmlformats.org/spreadsheetml/2006/main" count="74" uniqueCount="49">
  <si>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</si>
  <si>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</si>
  <si>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</si>
  <si>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</si>
  <si>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</si>
  <si>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</si>
  <si>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</si>
  <si>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</si>
  <si>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</si>
  <si>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</si>
  <si>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</si>
  <si>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</si>
  <si>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</si>
  <si>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</si>
  <si>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</si>
  <si>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</si>
  <si>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</si>
  <si>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</si>
  <si>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</si>
  <si>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</si>
  <si>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</si>
  <si>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</si>
  <si>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</si>
  <si>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Kód : 16</t>
  </si>
  <si>
    <t>Mechanické</t>
  </si>
  <si>
    <t>Vk 1</t>
  </si>
  <si>
    <t>Trať : 310</t>
  </si>
  <si>
    <t>Směr  :  Milotice nad Opavou</t>
  </si>
  <si>
    <t>Km  5,165</t>
  </si>
  <si>
    <t>Ev. č. : 342626</t>
  </si>
  <si>
    <t>Směr  :  Široká Niva</t>
  </si>
  <si>
    <t>Rádiové spojení</t>
  </si>
  <si>
    <t>provoz podle Provozního řádu</t>
  </si>
  <si>
    <t>při jízdě do odbočky - rychlost 40 km/h</t>
  </si>
  <si>
    <t>výměnový zámek, klíč v.č. 2 držen v ÚZ</t>
  </si>
  <si>
    <t>výměnový zámek, klíč v.č. 3 držen v ÚZ</t>
  </si>
  <si>
    <t>výměnový zámek, klíč Vk 1 / 1 držen v ÚZ</t>
  </si>
  <si>
    <t>výhybky a výkolejku přestavuje a uzamyká doprovod vlaku</t>
  </si>
  <si>
    <t>klíče od výhybek a výkolejky drženy v ÚZ, klíč I. od ÚZ v soupravě hlavních klíčů (SHK)</t>
  </si>
  <si>
    <t>ručně z ovládací skříně umístěné ve služební místnosti.</t>
  </si>
  <si>
    <t>KANGO</t>
  </si>
  <si>
    <t>VII.</t>
  </si>
  <si>
    <t>Provozovatel dráhy : AWT a.s.</t>
  </si>
  <si>
    <t>Dopravce : GW Train Regio a.s.</t>
  </si>
  <si>
    <t>Organizaci a řízení drážní dopravu provádí strojvedoucího „řídícího“ vlaku</t>
  </si>
  <si>
    <t>obsluhu činnosti PZS v km 4,892</t>
  </si>
  <si>
    <t>výměnový zámek v závislosti na Vk 1</t>
  </si>
  <si>
    <t>Při jízdě do Milotic nad Opavou provádí strojvedoucí</t>
  </si>
  <si>
    <t>dle Provozního řádu v km 5,081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</si>
</sst>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2"/>
      <color indexed="8"/>
      <name val="Arial"/>
      <family val="2"/>
    </font>
    <font>
      <i/>
      <sz val="12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color indexed="12"/>
      <name val="Times New Roman"/>
      <family val="1"/>
    </font>
    <font>
      <i/>
      <sz val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12" xfId="0" applyFont="1" applyBorder="1" applyAlignment="1">
      <alignment horizontal="center" vertical="center"/>
    </xf>
    <xf numFmtId="164" fontId="40" fillId="0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28" fillId="4" borderId="71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/>
    </xf>
    <xf numFmtId="0" fontId="28" fillId="4" borderId="70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" name="Line 6"/>
        <xdr:cNvSpPr>
          <a:spLocks/>
        </xdr:cNvSpPr>
      </xdr:nvSpPr>
      <xdr:spPr>
        <a:xfrm>
          <a:off x="133350" y="97726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</a:t>
          </a:r>
        </a:p>
      </xdr:txBody>
    </xdr:sp>
    <xdr:clientData/>
  </xdr:twoCellAnchor>
  <xdr:twoCellAnchor>
    <xdr:from>
      <xdr:col>6</xdr:col>
      <xdr:colOff>495300</xdr:colOff>
      <xdr:row>38</xdr:row>
      <xdr:rowOff>76200</xdr:rowOff>
    </xdr:from>
    <xdr:to>
      <xdr:col>7</xdr:col>
      <xdr:colOff>266700</xdr:colOff>
      <xdr:row>38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41148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114300</xdr:rowOff>
    </xdr:from>
    <xdr:to>
      <xdr:col>30</xdr:col>
      <xdr:colOff>495300</xdr:colOff>
      <xdr:row>41</xdr:row>
      <xdr:rowOff>0</xdr:rowOff>
    </xdr:to>
    <xdr:sp>
      <xdr:nvSpPr>
        <xdr:cNvPr id="7" name="Line 12"/>
        <xdr:cNvSpPr>
          <a:spLocks/>
        </xdr:cNvSpPr>
      </xdr:nvSpPr>
      <xdr:spPr>
        <a:xfrm flipH="1">
          <a:off x="20040600" y="9772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76200</xdr:rowOff>
    </xdr:from>
    <xdr:to>
      <xdr:col>16</xdr:col>
      <xdr:colOff>28575</xdr:colOff>
      <xdr:row>41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10791825" y="1042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0</xdr:rowOff>
    </xdr:from>
    <xdr:to>
      <xdr:col>15</xdr:col>
      <xdr:colOff>257175</xdr:colOff>
      <xdr:row>41</xdr:row>
      <xdr:rowOff>76200</xdr:rowOff>
    </xdr:to>
    <xdr:sp>
      <xdr:nvSpPr>
        <xdr:cNvPr id="9" name="Line 16"/>
        <xdr:cNvSpPr>
          <a:spLocks/>
        </xdr:cNvSpPr>
      </xdr:nvSpPr>
      <xdr:spPr>
        <a:xfrm>
          <a:off x="10058400" y="10344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10" name="Line 17"/>
        <xdr:cNvSpPr>
          <a:spLocks/>
        </xdr:cNvSpPr>
      </xdr:nvSpPr>
      <xdr:spPr>
        <a:xfrm flipV="1">
          <a:off x="48577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438150</xdr:colOff>
      <xdr:row>34</xdr:row>
      <xdr:rowOff>9525</xdr:rowOff>
    </xdr:from>
    <xdr:to>
      <xdr:col>26</xdr:col>
      <xdr:colOff>200025</xdr:colOff>
      <xdr:row>36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59550" y="8753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41</xdr:row>
      <xdr:rowOff>114300</xdr:rowOff>
    </xdr:from>
    <xdr:to>
      <xdr:col>23</xdr:col>
      <xdr:colOff>247650</xdr:colOff>
      <xdr:row>41</xdr:row>
      <xdr:rowOff>114300</xdr:rowOff>
    </xdr:to>
    <xdr:sp>
      <xdr:nvSpPr>
        <xdr:cNvPr id="12" name="Line 36"/>
        <xdr:cNvSpPr>
          <a:spLocks/>
        </xdr:cNvSpPr>
      </xdr:nvSpPr>
      <xdr:spPr>
        <a:xfrm>
          <a:off x="11534775" y="10458450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114300</xdr:rowOff>
    </xdr:from>
    <xdr:to>
      <xdr:col>14</xdr:col>
      <xdr:colOff>495300</xdr:colOff>
      <xdr:row>41</xdr:row>
      <xdr:rowOff>0</xdr:rowOff>
    </xdr:to>
    <xdr:sp>
      <xdr:nvSpPr>
        <xdr:cNvPr id="13" name="Line 38"/>
        <xdr:cNvSpPr>
          <a:spLocks/>
        </xdr:cNvSpPr>
      </xdr:nvSpPr>
      <xdr:spPr>
        <a:xfrm flipH="1" flipV="1">
          <a:off x="6343650" y="9772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76200</xdr:rowOff>
    </xdr:from>
    <xdr:to>
      <xdr:col>24</xdr:col>
      <xdr:colOff>476250</xdr:colOff>
      <xdr:row>41</xdr:row>
      <xdr:rowOff>114300</xdr:rowOff>
    </xdr:to>
    <xdr:sp>
      <xdr:nvSpPr>
        <xdr:cNvPr id="14" name="Line 39"/>
        <xdr:cNvSpPr>
          <a:spLocks/>
        </xdr:cNvSpPr>
      </xdr:nvSpPr>
      <xdr:spPr>
        <a:xfrm flipV="1">
          <a:off x="18554700" y="1042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0</xdr:rowOff>
    </xdr:from>
    <xdr:to>
      <xdr:col>25</xdr:col>
      <xdr:colOff>247650</xdr:colOff>
      <xdr:row>41</xdr:row>
      <xdr:rowOff>76200</xdr:rowOff>
    </xdr:to>
    <xdr:sp>
      <xdr:nvSpPr>
        <xdr:cNvPr id="15" name="Line 40"/>
        <xdr:cNvSpPr>
          <a:spLocks/>
        </xdr:cNvSpPr>
      </xdr:nvSpPr>
      <xdr:spPr>
        <a:xfrm flipV="1">
          <a:off x="19297650" y="10344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17" name="Line 78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18" name="Line 105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19" name="Line 106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0" name="Line 10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21" name="Line 108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2" name="Line 109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23" name="Line 110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4" name="Line 111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35</xdr:col>
      <xdr:colOff>9525</xdr:colOff>
      <xdr:row>44</xdr:row>
      <xdr:rowOff>0</xdr:rowOff>
    </xdr:to>
    <xdr:sp>
      <xdr:nvSpPr>
        <xdr:cNvPr id="25" name="Line 112"/>
        <xdr:cNvSpPr>
          <a:spLocks/>
        </xdr:cNvSpPr>
      </xdr:nvSpPr>
      <xdr:spPr>
        <a:xfrm flipH="1">
          <a:off x="26250900" y="11029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6" name="Line 113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27" name="Line 114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28" name="Line 115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29" name="Line 116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0" name="Line 11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1" name="Line 118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2" name="Line 119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3" name="Line 120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4" name="Line 121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5" name="Line 122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6" name="Line 123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37" name="Line 124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8" name="Line 125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0</xdr:rowOff>
    </xdr:from>
    <xdr:to>
      <xdr:col>35</xdr:col>
      <xdr:colOff>504825</xdr:colOff>
      <xdr:row>44</xdr:row>
      <xdr:rowOff>0</xdr:rowOff>
    </xdr:to>
    <xdr:sp>
      <xdr:nvSpPr>
        <xdr:cNvPr id="39" name="Line 126"/>
        <xdr:cNvSpPr>
          <a:spLocks/>
        </xdr:cNvSpPr>
      </xdr:nvSpPr>
      <xdr:spPr>
        <a:xfrm flipH="1">
          <a:off x="27212925" y="11029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40" name="Line 127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0</xdr:rowOff>
    </xdr:from>
    <xdr:to>
      <xdr:col>34</xdr:col>
      <xdr:colOff>504825</xdr:colOff>
      <xdr:row>44</xdr:row>
      <xdr:rowOff>0</xdr:rowOff>
    </xdr:to>
    <xdr:sp>
      <xdr:nvSpPr>
        <xdr:cNvPr id="41" name="Line 128"/>
        <xdr:cNvSpPr>
          <a:spLocks/>
        </xdr:cNvSpPr>
      </xdr:nvSpPr>
      <xdr:spPr>
        <a:xfrm flipH="1">
          <a:off x="26250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31</xdr:col>
      <xdr:colOff>266700</xdr:colOff>
      <xdr:row>41</xdr:row>
      <xdr:rowOff>0</xdr:rowOff>
    </xdr:to>
    <xdr:sp>
      <xdr:nvSpPr>
        <xdr:cNvPr id="43" name="Line 187"/>
        <xdr:cNvSpPr>
          <a:spLocks/>
        </xdr:cNvSpPr>
      </xdr:nvSpPr>
      <xdr:spPr>
        <a:xfrm>
          <a:off x="24517350" y="9201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752475</xdr:colOff>
      <xdr:row>34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24031575" y="8743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7705
km 5,229</a:t>
          </a:r>
        </a:p>
      </xdr:txBody>
    </xdr:sp>
    <xdr:clientData/>
  </xdr:oneCellAnchor>
  <xdr:twoCellAnchor>
    <xdr:from>
      <xdr:col>8</xdr:col>
      <xdr:colOff>495300</xdr:colOff>
      <xdr:row>27</xdr:row>
      <xdr:rowOff>95250</xdr:rowOff>
    </xdr:from>
    <xdr:to>
      <xdr:col>27</xdr:col>
      <xdr:colOff>200025</xdr:colOff>
      <xdr:row>38</xdr:row>
      <xdr:rowOff>0</xdr:rowOff>
    </xdr:to>
    <xdr:sp>
      <xdr:nvSpPr>
        <xdr:cNvPr id="45" name="Line 211"/>
        <xdr:cNvSpPr>
          <a:spLocks/>
        </xdr:cNvSpPr>
      </xdr:nvSpPr>
      <xdr:spPr>
        <a:xfrm flipH="1">
          <a:off x="5600700" y="7239000"/>
          <a:ext cx="15878175" cy="2419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36</xdr:row>
      <xdr:rowOff>219075</xdr:rowOff>
    </xdr:from>
    <xdr:to>
      <xdr:col>6</xdr:col>
      <xdr:colOff>647700</xdr:colOff>
      <xdr:row>38</xdr:row>
      <xdr:rowOff>114300</xdr:rowOff>
    </xdr:to>
    <xdr:grpSp>
      <xdr:nvGrpSpPr>
        <xdr:cNvPr id="46" name="Group 212"/>
        <xdr:cNvGrpSpPr>
          <a:grpSpLocks noChangeAspect="1"/>
        </xdr:cNvGrpSpPr>
      </xdr:nvGrpSpPr>
      <xdr:grpSpPr>
        <a:xfrm>
          <a:off x="39624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49" name="Group 215"/>
        <xdr:cNvGrpSpPr>
          <a:grpSpLocks noChangeAspect="1"/>
        </xdr:cNvGrpSpPr>
      </xdr:nvGrpSpPr>
      <xdr:grpSpPr>
        <a:xfrm>
          <a:off x="236220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38</xdr:row>
      <xdr:rowOff>114300</xdr:rowOff>
    </xdr:from>
    <xdr:to>
      <xdr:col>9</xdr:col>
      <xdr:colOff>419100</xdr:colOff>
      <xdr:row>40</xdr:row>
      <xdr:rowOff>28575</xdr:rowOff>
    </xdr:to>
    <xdr:grpSp>
      <xdr:nvGrpSpPr>
        <xdr:cNvPr id="52" name="Group 218"/>
        <xdr:cNvGrpSpPr>
          <a:grpSpLocks noChangeAspect="1"/>
        </xdr:cNvGrpSpPr>
      </xdr:nvGrpSpPr>
      <xdr:grpSpPr>
        <a:xfrm>
          <a:off x="6181725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41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13449300" y="1034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495300</xdr:colOff>
      <xdr:row>36</xdr:row>
      <xdr:rowOff>0</xdr:rowOff>
    </xdr:from>
    <xdr:to>
      <xdr:col>4</xdr:col>
      <xdr:colOff>495300</xdr:colOff>
      <xdr:row>41</xdr:row>
      <xdr:rowOff>0</xdr:rowOff>
    </xdr:to>
    <xdr:sp>
      <xdr:nvSpPr>
        <xdr:cNvPr id="56" name="Line 232"/>
        <xdr:cNvSpPr>
          <a:spLocks/>
        </xdr:cNvSpPr>
      </xdr:nvSpPr>
      <xdr:spPr>
        <a:xfrm>
          <a:off x="2628900" y="9201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2133600" y="8743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7704 - 3S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4,892</a:t>
          </a:r>
        </a:p>
      </xdr:txBody>
    </xdr:sp>
    <xdr:clientData/>
  </xdr:oneCellAnchor>
  <xdr:twoCellAnchor editAs="absolute">
    <xdr:from>
      <xdr:col>10</xdr:col>
      <xdr:colOff>619125</xdr:colOff>
      <xdr:row>35</xdr:row>
      <xdr:rowOff>57150</xdr:rowOff>
    </xdr:from>
    <xdr:to>
      <xdr:col>11</xdr:col>
      <xdr:colOff>0</xdr:colOff>
      <xdr:row>35</xdr:row>
      <xdr:rowOff>180975</xdr:rowOff>
    </xdr:to>
    <xdr:sp>
      <xdr:nvSpPr>
        <xdr:cNvPr id="58" name="kreslení 12"/>
        <xdr:cNvSpPr>
          <a:spLocks/>
        </xdr:cNvSpPr>
      </xdr:nvSpPr>
      <xdr:spPr>
        <a:xfrm>
          <a:off x="7210425" y="9029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36</xdr:row>
      <xdr:rowOff>66675</xdr:rowOff>
    </xdr:from>
    <xdr:to>
      <xdr:col>25</xdr:col>
      <xdr:colOff>247650</xdr:colOff>
      <xdr:row>37</xdr:row>
      <xdr:rowOff>142875</xdr:rowOff>
    </xdr:to>
    <xdr:grpSp>
      <xdr:nvGrpSpPr>
        <xdr:cNvPr id="59" name="Group 243"/>
        <xdr:cNvGrpSpPr>
          <a:grpSpLocks/>
        </xdr:cNvGrpSpPr>
      </xdr:nvGrpSpPr>
      <xdr:grpSpPr>
        <a:xfrm>
          <a:off x="17059275" y="9267825"/>
          <a:ext cx="2981325" cy="304800"/>
          <a:chOff x="114" y="180"/>
          <a:chExt cx="540" cy="40"/>
        </a:xfrm>
        <a:solidFill>
          <a:srgbClr val="FFFFFF"/>
        </a:solidFill>
      </xdr:grpSpPr>
      <xdr:sp>
        <xdr:nvSpPr>
          <xdr:cNvPr id="60" name="Rectangle 24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37</xdr:row>
      <xdr:rowOff>19050</xdr:rowOff>
    </xdr:from>
    <xdr:to>
      <xdr:col>34</xdr:col>
      <xdr:colOff>933450</xdr:colOff>
      <xdr:row>37</xdr:row>
      <xdr:rowOff>209550</xdr:rowOff>
    </xdr:to>
    <xdr:grpSp>
      <xdr:nvGrpSpPr>
        <xdr:cNvPr id="67" name="Group 252"/>
        <xdr:cNvGrpSpPr>
          <a:grpSpLocks noChangeAspect="1"/>
        </xdr:cNvGrpSpPr>
      </xdr:nvGrpSpPr>
      <xdr:grpSpPr>
        <a:xfrm>
          <a:off x="26831925" y="94488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68" name="Line 253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254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55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256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257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58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39</xdr:row>
      <xdr:rowOff>19050</xdr:rowOff>
    </xdr:from>
    <xdr:to>
      <xdr:col>2</xdr:col>
      <xdr:colOff>400050</xdr:colOff>
      <xdr:row>39</xdr:row>
      <xdr:rowOff>209550</xdr:rowOff>
    </xdr:to>
    <xdr:grpSp>
      <xdr:nvGrpSpPr>
        <xdr:cNvPr id="74" name="Group 259"/>
        <xdr:cNvGrpSpPr>
          <a:grpSpLocks noChangeAspect="1"/>
        </xdr:cNvGrpSpPr>
      </xdr:nvGrpSpPr>
      <xdr:grpSpPr>
        <a:xfrm>
          <a:off x="695325" y="99060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75" name="Line 26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26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26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26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26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6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13677900" y="828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0</xdr:rowOff>
    </xdr:to>
    <xdr:sp>
      <xdr:nvSpPr>
        <xdr:cNvPr id="82" name="text 207"/>
        <xdr:cNvSpPr txBox="1">
          <a:spLocks noChangeArrowheads="1"/>
        </xdr:cNvSpPr>
      </xdr:nvSpPr>
      <xdr:spPr>
        <a:xfrm>
          <a:off x="19792950" y="8515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oneCellAnchor>
    <xdr:from>
      <xdr:col>22</xdr:col>
      <xdr:colOff>942975</xdr:colOff>
      <xdr:row>36</xdr:row>
      <xdr:rowOff>104775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1827847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21</xdr:col>
      <xdr:colOff>0</xdr:colOff>
      <xdr:row>39</xdr:row>
      <xdr:rowOff>76200</xdr:rowOff>
    </xdr:from>
    <xdr:to>
      <xdr:col>25</xdr:col>
      <xdr:colOff>247650</xdr:colOff>
      <xdr:row>40</xdr:row>
      <xdr:rowOff>152400</xdr:rowOff>
    </xdr:to>
    <xdr:grpSp>
      <xdr:nvGrpSpPr>
        <xdr:cNvPr id="84" name="Group 272"/>
        <xdr:cNvGrpSpPr>
          <a:grpSpLocks/>
        </xdr:cNvGrpSpPr>
      </xdr:nvGrpSpPr>
      <xdr:grpSpPr>
        <a:xfrm>
          <a:off x="16363950" y="9963150"/>
          <a:ext cx="3676650" cy="304800"/>
          <a:chOff x="114" y="180"/>
          <a:chExt cx="540" cy="40"/>
        </a:xfrm>
        <a:solidFill>
          <a:srgbClr val="FFFFFF"/>
        </a:solidFill>
      </xdr:grpSpPr>
      <xdr:sp>
        <xdr:nvSpPr>
          <xdr:cNvPr id="85" name="Rectangle 27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7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7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7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7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7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7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942975</xdr:colOff>
      <xdr:row>39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18278475" y="1000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26</xdr:col>
      <xdr:colOff>238125</xdr:colOff>
      <xdr:row>39</xdr:row>
      <xdr:rowOff>0</xdr:rowOff>
    </xdr:from>
    <xdr:to>
      <xdr:col>26</xdr:col>
      <xdr:colOff>285750</xdr:colOff>
      <xdr:row>40</xdr:row>
      <xdr:rowOff>0</xdr:rowOff>
    </xdr:to>
    <xdr:grpSp>
      <xdr:nvGrpSpPr>
        <xdr:cNvPr id="93" name="Group 283"/>
        <xdr:cNvGrpSpPr>
          <a:grpSpLocks noChangeAspect="1"/>
        </xdr:cNvGrpSpPr>
      </xdr:nvGrpSpPr>
      <xdr:grpSpPr>
        <a:xfrm>
          <a:off x="20545425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2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466725</xdr:colOff>
      <xdr:row>39</xdr:row>
      <xdr:rowOff>0</xdr:rowOff>
    </xdr:from>
    <xdr:to>
      <xdr:col>14</xdr:col>
      <xdr:colOff>0</xdr:colOff>
      <xdr:row>40</xdr:row>
      <xdr:rowOff>0</xdr:rowOff>
    </xdr:to>
    <xdr:grpSp>
      <xdr:nvGrpSpPr>
        <xdr:cNvPr id="97" name="Group 287"/>
        <xdr:cNvGrpSpPr>
          <a:grpSpLocks noChangeAspect="1"/>
        </xdr:cNvGrpSpPr>
      </xdr:nvGrpSpPr>
      <xdr:grpSpPr>
        <a:xfrm>
          <a:off x="9515475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8" name="Rectangle 2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11"/>
      <c r="C2" s="112"/>
      <c r="D2" s="112"/>
      <c r="E2" s="34" t="s">
        <v>27</v>
      </c>
      <c r="F2" s="112"/>
      <c r="G2" s="112"/>
      <c r="H2" s="113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11"/>
      <c r="AE2" s="112"/>
      <c r="AF2" s="112"/>
      <c r="AG2" s="34" t="s">
        <v>30</v>
      </c>
      <c r="AH2" s="112"/>
      <c r="AI2" s="112"/>
      <c r="AJ2" s="113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26</v>
      </c>
      <c r="P3" s="43"/>
      <c r="R3" s="43"/>
      <c r="S3" s="35" t="s">
        <v>28</v>
      </c>
      <c r="T3" s="26"/>
      <c r="V3" s="43"/>
      <c r="W3" s="27" t="s">
        <v>29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191" t="s">
        <v>20</v>
      </c>
      <c r="K4" s="192"/>
      <c r="L4" s="192"/>
      <c r="M4" s="192"/>
      <c r="N4" s="192"/>
      <c r="O4" s="192"/>
      <c r="P4" s="45"/>
      <c r="Q4" s="46"/>
      <c r="R4" s="46"/>
      <c r="S4" s="46"/>
      <c r="T4" s="46"/>
      <c r="U4" s="46"/>
      <c r="V4" s="47"/>
      <c r="W4" s="192" t="s">
        <v>20</v>
      </c>
      <c r="X4" s="192"/>
      <c r="Y4" s="192"/>
      <c r="Z4" s="192"/>
      <c r="AA4" s="192"/>
      <c r="AB4" s="193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194" t="s">
        <v>22</v>
      </c>
      <c r="K5" s="195"/>
      <c r="L5" s="196"/>
      <c r="M5" s="197"/>
      <c r="N5" s="198"/>
      <c r="O5" s="195"/>
      <c r="P5" s="49"/>
      <c r="Q5" s="120"/>
      <c r="R5" s="53"/>
      <c r="S5" s="20" t="s">
        <v>21</v>
      </c>
      <c r="T5" s="52"/>
      <c r="U5" s="165"/>
      <c r="V5" s="50"/>
      <c r="W5" s="198"/>
      <c r="X5" s="195"/>
      <c r="Y5" s="196"/>
      <c r="Z5" s="197"/>
      <c r="AA5" s="199" t="s">
        <v>22</v>
      </c>
      <c r="AB5" s="200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8"/>
      <c r="K6" s="119"/>
      <c r="L6" s="151"/>
      <c r="M6" s="119"/>
      <c r="N6" s="123"/>
      <c r="O6" s="122"/>
      <c r="P6" s="49"/>
      <c r="Q6" s="59"/>
      <c r="R6" s="59"/>
      <c r="S6" s="188" t="s">
        <v>48</v>
      </c>
      <c r="T6" s="59"/>
      <c r="U6" s="59"/>
      <c r="V6" s="50"/>
      <c r="W6" s="123"/>
      <c r="X6" s="122"/>
      <c r="Y6" s="154"/>
      <c r="Z6" s="122"/>
      <c r="AA6" s="124"/>
      <c r="AB6" s="125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31</v>
      </c>
      <c r="F7" s="9"/>
      <c r="G7" s="9"/>
      <c r="H7" s="12"/>
      <c r="I7" s="37"/>
      <c r="J7" s="54"/>
      <c r="K7" s="2"/>
      <c r="L7" s="152"/>
      <c r="M7" s="2"/>
      <c r="N7" s="41"/>
      <c r="O7" s="56"/>
      <c r="P7" s="49"/>
      <c r="Q7" s="120"/>
      <c r="R7" s="41"/>
      <c r="S7" s="137" t="s">
        <v>24</v>
      </c>
      <c r="T7" s="120"/>
      <c r="U7" s="41"/>
      <c r="V7" s="50"/>
      <c r="W7" s="41"/>
      <c r="X7" s="56"/>
      <c r="Y7" s="155"/>
      <c r="Z7" s="56"/>
      <c r="AA7" s="37"/>
      <c r="AB7" s="57"/>
      <c r="AC7" s="42"/>
      <c r="AD7" s="7"/>
      <c r="AE7" s="9"/>
      <c r="AF7" s="9"/>
      <c r="AG7" s="10" t="s">
        <v>31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32</v>
      </c>
      <c r="F8" s="9"/>
      <c r="G8" s="9"/>
      <c r="H8" s="12"/>
      <c r="I8" s="37"/>
      <c r="J8" s="213" t="s">
        <v>19</v>
      </c>
      <c r="K8" s="214"/>
      <c r="L8" s="201"/>
      <c r="M8" s="202"/>
      <c r="N8" s="189"/>
      <c r="O8" s="190"/>
      <c r="P8" s="49"/>
      <c r="Q8" s="120"/>
      <c r="R8" s="120"/>
      <c r="S8" s="121" t="s">
        <v>37</v>
      </c>
      <c r="T8" s="120"/>
      <c r="U8" s="120"/>
      <c r="V8" s="50"/>
      <c r="W8" s="189"/>
      <c r="X8" s="190"/>
      <c r="Y8" s="201"/>
      <c r="Z8" s="202"/>
      <c r="AA8" s="203" t="s">
        <v>19</v>
      </c>
      <c r="AB8" s="204"/>
      <c r="AC8" s="42"/>
      <c r="AD8" s="7"/>
      <c r="AE8" s="9"/>
      <c r="AF8" s="9"/>
      <c r="AG8" s="31" t="s">
        <v>32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205">
        <v>4.85</v>
      </c>
      <c r="K9" s="206"/>
      <c r="L9" s="207"/>
      <c r="M9" s="208"/>
      <c r="N9" s="209"/>
      <c r="O9" s="210"/>
      <c r="P9" s="49"/>
      <c r="Q9" s="37"/>
      <c r="R9" s="37"/>
      <c r="S9" s="170" t="s">
        <v>38</v>
      </c>
      <c r="T9" s="37"/>
      <c r="U9" s="37"/>
      <c r="V9" s="50"/>
      <c r="W9" s="209"/>
      <c r="X9" s="210"/>
      <c r="Y9" s="207"/>
      <c r="Z9" s="208"/>
      <c r="AA9" s="211">
        <v>5.32</v>
      </c>
      <c r="AB9" s="212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23</v>
      </c>
      <c r="F10" s="6"/>
      <c r="G10" s="6"/>
      <c r="H10" s="21"/>
      <c r="I10" s="37"/>
      <c r="J10" s="55"/>
      <c r="K10" s="56"/>
      <c r="L10" s="152"/>
      <c r="M10" s="2"/>
      <c r="N10" s="41"/>
      <c r="O10" s="56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5"/>
      <c r="Z10" s="56"/>
      <c r="AA10" s="37"/>
      <c r="AB10" s="57"/>
      <c r="AC10" s="42"/>
      <c r="AD10" s="7"/>
      <c r="AE10" s="6"/>
      <c r="AF10" s="6"/>
      <c r="AG10" s="11" t="s">
        <v>23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3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3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175"/>
      <c r="C14" s="176"/>
      <c r="D14" s="176"/>
      <c r="E14" s="176"/>
      <c r="F14" s="176"/>
      <c r="G14" s="176"/>
      <c r="H14" s="177"/>
      <c r="I14" s="58"/>
      <c r="J14" s="58"/>
      <c r="K14" s="58"/>
      <c r="L14" s="60"/>
      <c r="M14" s="60"/>
      <c r="N14" s="58"/>
      <c r="O14" s="58"/>
      <c r="Q14" s="126"/>
      <c r="R14" s="127"/>
      <c r="S14" s="128"/>
      <c r="T14" s="129"/>
      <c r="U14" s="130"/>
      <c r="W14" s="60"/>
      <c r="X14" s="60"/>
      <c r="AB14" s="73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8" customHeight="1">
      <c r="A15" s="60"/>
      <c r="B15" s="178"/>
      <c r="C15" s="179"/>
      <c r="D15" s="179"/>
      <c r="E15" s="180" t="s">
        <v>47</v>
      </c>
      <c r="F15" s="179"/>
      <c r="G15" s="179"/>
      <c r="H15" s="181"/>
      <c r="I15" s="58"/>
      <c r="J15" s="58"/>
      <c r="K15" s="58"/>
      <c r="L15" s="60"/>
      <c r="M15" s="60"/>
      <c r="N15" s="58"/>
      <c r="O15" s="58"/>
      <c r="Q15" s="131"/>
      <c r="R15" s="73"/>
      <c r="S15" s="169" t="s">
        <v>42</v>
      </c>
      <c r="T15" s="58"/>
      <c r="U15" s="132"/>
      <c r="W15" s="60"/>
      <c r="X15" s="60"/>
      <c r="AB15" s="73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8" customHeight="1">
      <c r="A16" s="60"/>
      <c r="B16" s="178"/>
      <c r="C16" s="179"/>
      <c r="D16" s="179"/>
      <c r="E16" s="180" t="s">
        <v>45</v>
      </c>
      <c r="F16" s="179"/>
      <c r="G16" s="179"/>
      <c r="H16" s="181"/>
      <c r="I16" s="58"/>
      <c r="J16" s="58"/>
      <c r="K16" s="58"/>
      <c r="L16" s="60"/>
      <c r="M16" s="60"/>
      <c r="N16" s="58"/>
      <c r="O16" s="58"/>
      <c r="Q16" s="131"/>
      <c r="R16" s="73"/>
      <c r="S16" s="185"/>
      <c r="T16" s="58"/>
      <c r="U16" s="132"/>
      <c r="W16" s="60"/>
      <c r="X16" s="60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8" customHeight="1">
      <c r="A17" s="60"/>
      <c r="B17" s="178"/>
      <c r="C17" s="179"/>
      <c r="D17" s="179"/>
      <c r="E17" s="180" t="s">
        <v>39</v>
      </c>
      <c r="F17" s="179"/>
      <c r="G17" s="179"/>
      <c r="H17" s="181"/>
      <c r="I17" s="58"/>
      <c r="J17" s="58"/>
      <c r="K17" s="58"/>
      <c r="L17" s="60"/>
      <c r="M17" s="60"/>
      <c r="N17" s="58"/>
      <c r="O17" s="58"/>
      <c r="Q17" s="131"/>
      <c r="R17" s="58"/>
      <c r="S17" s="169" t="s">
        <v>43</v>
      </c>
      <c r="T17" s="58"/>
      <c r="U17" s="132"/>
      <c r="W17" s="60"/>
      <c r="X17" s="60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8" customHeight="1" thickBot="1">
      <c r="A18" s="60"/>
      <c r="B18" s="182"/>
      <c r="C18" s="183"/>
      <c r="D18" s="183"/>
      <c r="E18" s="183"/>
      <c r="F18" s="183"/>
      <c r="G18" s="183"/>
      <c r="H18" s="184"/>
      <c r="I18" s="58"/>
      <c r="J18" s="60"/>
      <c r="K18" s="60"/>
      <c r="L18" s="60"/>
      <c r="M18" s="60"/>
      <c r="N18" s="60"/>
      <c r="O18" s="60"/>
      <c r="Q18" s="133"/>
      <c r="R18" s="134"/>
      <c r="S18" s="135"/>
      <c r="T18" s="135"/>
      <c r="U18" s="136"/>
      <c r="W18" s="60"/>
      <c r="X18" s="60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8" customHeight="1">
      <c r="A19" s="60"/>
      <c r="B19" s="58"/>
      <c r="C19" s="58"/>
      <c r="D19" s="58"/>
      <c r="E19" s="58"/>
      <c r="F19" s="58"/>
      <c r="G19" s="58"/>
      <c r="H19" s="58"/>
      <c r="I19" s="58"/>
      <c r="J19" s="60"/>
      <c r="K19" s="60"/>
      <c r="L19" s="60"/>
      <c r="M19" s="60"/>
      <c r="N19" s="60"/>
      <c r="O19" s="60"/>
      <c r="P19" s="60"/>
      <c r="Q19" s="60"/>
      <c r="R19" s="60"/>
      <c r="T19" s="60"/>
      <c r="U19" s="60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>
      <c r="A20" s="60"/>
      <c r="B20" s="60"/>
      <c r="C20" s="60"/>
      <c r="D20" s="60"/>
      <c r="E20" s="60"/>
      <c r="F20" s="60"/>
      <c r="G20" s="60"/>
      <c r="H20" s="60"/>
      <c r="I20" s="37"/>
      <c r="J20" s="60"/>
      <c r="K20" s="60"/>
      <c r="L20" s="60"/>
      <c r="M20" s="60"/>
      <c r="N20" s="60"/>
      <c r="O20" s="60"/>
      <c r="P20" s="60"/>
      <c r="S20" s="187" t="s">
        <v>44</v>
      </c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32" t="s">
        <v>10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28" t="s">
        <v>11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33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B27" s="186">
        <v>5.189</v>
      </c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4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8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8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4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ht="18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ht="18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4"/>
      <c r="Q33" s="4"/>
      <c r="R33" s="60"/>
      <c r="S33" s="4"/>
      <c r="T33" s="68"/>
      <c r="U33" s="4"/>
      <c r="V33" s="60"/>
      <c r="W33" s="60"/>
      <c r="X33" s="4"/>
      <c r="Y33" s="60"/>
      <c r="AA33" s="60"/>
      <c r="AB33" s="60"/>
      <c r="AC33" s="60"/>
      <c r="AD33" s="60"/>
      <c r="AE33" s="60"/>
      <c r="AG33" s="60"/>
      <c r="AH33" s="60"/>
      <c r="AI33" s="60"/>
      <c r="AJ33" s="60"/>
      <c r="AK33" s="60"/>
    </row>
    <row r="34" spans="1:37" ht="18" customHeight="1">
      <c r="A34" s="60"/>
      <c r="B34" s="58"/>
      <c r="C34" s="60"/>
      <c r="D34" s="60"/>
      <c r="F34" s="58"/>
      <c r="G34" s="33"/>
      <c r="H34" s="60"/>
      <c r="I34" s="60"/>
      <c r="J34" s="60"/>
      <c r="K34" s="60"/>
      <c r="L34" s="166"/>
      <c r="M34" s="166"/>
      <c r="O34" s="60"/>
      <c r="P34" s="60"/>
      <c r="Q34" s="60"/>
      <c r="R34" s="60"/>
      <c r="S34" s="60"/>
      <c r="T34" s="68"/>
      <c r="U34" s="68"/>
      <c r="V34" s="68"/>
      <c r="W34" s="60"/>
      <c r="X34" s="60"/>
      <c r="Y34" s="60"/>
      <c r="AA34" s="60"/>
      <c r="AB34" s="60"/>
      <c r="AC34" s="60"/>
      <c r="AD34" s="4"/>
      <c r="AE34" s="4"/>
      <c r="AF34" s="68"/>
      <c r="AH34" s="5"/>
      <c r="AI34" s="33"/>
      <c r="AJ34" s="58"/>
      <c r="AK34" s="58"/>
    </row>
    <row r="35" spans="1:37" ht="18" customHeight="1">
      <c r="A35" s="60"/>
      <c r="B35" s="58"/>
      <c r="C35" s="60"/>
      <c r="D35" s="60"/>
      <c r="E35" s="4"/>
      <c r="F35" s="58"/>
      <c r="G35" s="4"/>
      <c r="H35" s="58"/>
      <c r="I35" s="60"/>
      <c r="J35" s="4"/>
      <c r="K35" s="174" t="s">
        <v>25</v>
      </c>
      <c r="L35" s="60"/>
      <c r="M35" s="60"/>
      <c r="N35" s="60"/>
      <c r="O35" s="4"/>
      <c r="P35" s="4"/>
      <c r="Q35" s="4"/>
      <c r="R35" s="4"/>
      <c r="S35" s="60"/>
      <c r="T35" s="68"/>
      <c r="U35" s="68"/>
      <c r="V35" s="84"/>
      <c r="W35" s="84"/>
      <c r="X35" s="68"/>
      <c r="Y35" s="4"/>
      <c r="Z35" s="60"/>
      <c r="AA35" s="4"/>
      <c r="AB35" s="60"/>
      <c r="AC35" s="60"/>
      <c r="AD35" s="60"/>
      <c r="AE35" s="68"/>
      <c r="AF35" s="4"/>
      <c r="AH35" s="60"/>
      <c r="AI35" s="4"/>
      <c r="AJ35" s="58"/>
      <c r="AK35" s="58"/>
    </row>
    <row r="36" spans="1:37" ht="18" customHeight="1">
      <c r="A36" s="60"/>
      <c r="B36" s="58"/>
      <c r="D36" s="60"/>
      <c r="E36" s="5"/>
      <c r="F36" s="60"/>
      <c r="G36" s="60"/>
      <c r="H36" s="60"/>
      <c r="I36" s="60"/>
      <c r="J36" s="4"/>
      <c r="K36" s="4"/>
      <c r="L36" s="4"/>
      <c r="M36" s="4"/>
      <c r="N36" s="4"/>
      <c r="O36" s="4"/>
      <c r="Q36" s="4"/>
      <c r="R36" s="4"/>
      <c r="S36" s="4"/>
      <c r="T36" s="4"/>
      <c r="U36" s="4"/>
      <c r="V36" s="4"/>
      <c r="W36" s="4"/>
      <c r="X36" s="60"/>
      <c r="Y36" s="4"/>
      <c r="Z36" s="4"/>
      <c r="AA36" s="60"/>
      <c r="AB36" s="60"/>
      <c r="AC36" s="4"/>
      <c r="AD36" s="4"/>
      <c r="AE36" s="84"/>
      <c r="AF36" s="4"/>
      <c r="AH36" s="4"/>
      <c r="AI36" s="5"/>
      <c r="AJ36" s="58"/>
      <c r="AK36" s="58"/>
    </row>
    <row r="37" spans="1:37" ht="18" customHeight="1">
      <c r="A37" s="60"/>
      <c r="B37" s="58"/>
      <c r="C37" s="60"/>
      <c r="D37" s="5"/>
      <c r="E37" s="5"/>
      <c r="F37" s="4"/>
      <c r="G37" s="5"/>
      <c r="H37" s="60"/>
      <c r="I37" s="4"/>
      <c r="J37" s="60"/>
      <c r="K37" s="4"/>
      <c r="L37" s="4"/>
      <c r="M37" s="60"/>
      <c r="N37" s="69"/>
      <c r="O37" s="60"/>
      <c r="P37" s="60"/>
      <c r="Q37" s="60"/>
      <c r="R37" s="68"/>
      <c r="S37" s="68"/>
      <c r="T37" s="68"/>
      <c r="U37" s="68"/>
      <c r="V37" s="68"/>
      <c r="W37" s="4"/>
      <c r="X37" s="4"/>
      <c r="Y37" s="60"/>
      <c r="Z37" s="4"/>
      <c r="AA37" s="4"/>
      <c r="AB37" s="4"/>
      <c r="AC37" s="4"/>
      <c r="AD37" s="4"/>
      <c r="AE37" s="84"/>
      <c r="AF37" s="60"/>
      <c r="AG37" s="5"/>
      <c r="AH37" s="4"/>
      <c r="AI37" s="168" t="s">
        <v>19</v>
      </c>
      <c r="AJ37" s="60"/>
      <c r="AK37" s="58"/>
    </row>
    <row r="38" spans="1:37" ht="18" customHeight="1">
      <c r="A38" s="60"/>
      <c r="B38" s="58"/>
      <c r="C38" s="60"/>
      <c r="D38" s="60"/>
      <c r="E38" s="4"/>
      <c r="F38" s="60"/>
      <c r="G38" s="138">
        <v>1</v>
      </c>
      <c r="H38" s="4"/>
      <c r="I38" s="4"/>
      <c r="J38" s="4"/>
      <c r="L38" s="60"/>
      <c r="M38" s="68"/>
      <c r="N38" s="4"/>
      <c r="O38" s="68"/>
      <c r="P38" s="60"/>
      <c r="Q38" s="60"/>
      <c r="R38" s="68"/>
      <c r="T38" s="68"/>
      <c r="U38" s="68"/>
      <c r="V38" s="60"/>
      <c r="W38" s="4"/>
      <c r="X38" s="60"/>
      <c r="Y38" s="60"/>
      <c r="AC38" s="60"/>
      <c r="AE38" s="138">
        <v>3</v>
      </c>
      <c r="AF38" s="60"/>
      <c r="AG38" s="4"/>
      <c r="AH38" s="4"/>
      <c r="AI38" s="60"/>
      <c r="AJ38" s="58"/>
      <c r="AK38" s="58"/>
    </row>
    <row r="39" spans="1:37" ht="18" customHeight="1">
      <c r="A39" s="60"/>
      <c r="B39" s="4"/>
      <c r="C39" s="60"/>
      <c r="D39" s="4"/>
      <c r="E39" s="4"/>
      <c r="F39" s="4"/>
      <c r="G39" s="4"/>
      <c r="H39" s="4"/>
      <c r="I39" s="4"/>
      <c r="J39" s="4"/>
      <c r="K39" s="4"/>
      <c r="L39" s="4"/>
      <c r="M39" s="68"/>
      <c r="N39" s="68"/>
      <c r="O39" s="70"/>
      <c r="Q39" s="60"/>
      <c r="R39" s="68"/>
      <c r="S39" s="5"/>
      <c r="T39" s="68"/>
      <c r="U39" s="60"/>
      <c r="V39" s="4"/>
      <c r="W39" s="68"/>
      <c r="X39" s="4"/>
      <c r="Y39" s="60"/>
      <c r="Z39" s="4"/>
      <c r="AA39" s="4"/>
      <c r="AB39" s="4"/>
      <c r="AC39" s="4"/>
      <c r="AD39" s="4"/>
      <c r="AE39" s="4"/>
      <c r="AF39" s="4"/>
      <c r="AG39" s="4"/>
      <c r="AH39" s="4"/>
      <c r="AI39" s="60"/>
      <c r="AJ39" s="4"/>
      <c r="AK39" s="58"/>
    </row>
    <row r="40" spans="1:37" ht="18" customHeight="1">
      <c r="A40" s="60"/>
      <c r="B40" s="58"/>
      <c r="C40" s="60"/>
      <c r="D40" s="4"/>
      <c r="E40" s="4"/>
      <c r="F40" s="60"/>
      <c r="G40" s="4"/>
      <c r="H40" s="4"/>
      <c r="J40" s="138">
        <v>2</v>
      </c>
      <c r="K40" s="68"/>
      <c r="M40" s="68"/>
      <c r="N40" s="4"/>
      <c r="O40" s="60"/>
      <c r="Q40" s="71"/>
      <c r="R40" s="68"/>
      <c r="S40" s="60"/>
      <c r="T40" s="72"/>
      <c r="U40" s="84"/>
      <c r="V40" s="4"/>
      <c r="W40" s="60"/>
      <c r="X40" s="4"/>
      <c r="Y40" s="68"/>
      <c r="Z40" s="4"/>
      <c r="AA40" s="60"/>
      <c r="AB40" s="4"/>
      <c r="AC40" s="4"/>
      <c r="AD40" s="4"/>
      <c r="AE40" s="60"/>
      <c r="AF40" s="68"/>
      <c r="AG40" s="4"/>
      <c r="AH40" s="5"/>
      <c r="AI40" s="60"/>
      <c r="AJ40" s="60"/>
      <c r="AK40" s="58"/>
    </row>
    <row r="41" spans="1:37" ht="18" customHeight="1">
      <c r="A41" s="60"/>
      <c r="B41" s="60"/>
      <c r="C41" s="167" t="s">
        <v>19</v>
      </c>
      <c r="D41" s="4"/>
      <c r="E41" s="4"/>
      <c r="F41" s="68"/>
      <c r="G41" s="4"/>
      <c r="H41" s="60"/>
      <c r="I41" s="4"/>
      <c r="J41" s="4"/>
      <c r="K41" s="4"/>
      <c r="L41" s="4"/>
      <c r="M41" s="4"/>
      <c r="N41" s="4"/>
      <c r="O41" s="4"/>
      <c r="Q41" s="60"/>
      <c r="R41" s="68"/>
      <c r="S41" s="4"/>
      <c r="T41" s="4"/>
      <c r="U41" s="4"/>
      <c r="V41" s="4"/>
      <c r="W41" s="4"/>
      <c r="Y41" s="4"/>
      <c r="Z41" s="4"/>
      <c r="AA41" s="4"/>
      <c r="AB41" s="4"/>
      <c r="AC41" s="4"/>
      <c r="AD41" s="4"/>
      <c r="AE41" s="4"/>
      <c r="AF41" s="60"/>
      <c r="AG41" s="4"/>
      <c r="AH41" s="4"/>
      <c r="AI41" s="60"/>
      <c r="AJ41" s="58"/>
      <c r="AK41" s="58"/>
    </row>
    <row r="42" spans="1:37" ht="18" customHeight="1">
      <c r="A42" s="60"/>
      <c r="B42" s="60"/>
      <c r="C42" s="60"/>
      <c r="D42" s="60"/>
      <c r="E42" s="60"/>
      <c r="F42" s="60"/>
      <c r="G42" s="60"/>
      <c r="I42" s="4"/>
      <c r="J42" s="4"/>
      <c r="K42" s="4"/>
      <c r="L42" s="68"/>
      <c r="M42" s="4"/>
      <c r="N42" s="4"/>
      <c r="O42" s="60"/>
      <c r="P42" s="4"/>
      <c r="Q42" s="4"/>
      <c r="R42" s="60"/>
      <c r="S42" s="5"/>
      <c r="T42" s="68"/>
      <c r="U42" s="4"/>
      <c r="V42" s="60"/>
      <c r="W42" s="4"/>
      <c r="X42" s="4"/>
      <c r="Y42" s="60"/>
      <c r="AA42" s="60"/>
      <c r="AB42" s="60"/>
      <c r="AC42" s="4"/>
      <c r="AD42" s="60"/>
      <c r="AE42" s="60"/>
      <c r="AF42" s="4"/>
      <c r="AG42" s="60"/>
      <c r="AH42" s="60"/>
      <c r="AI42" s="60"/>
      <c r="AJ42" s="60"/>
      <c r="AK42" s="58"/>
    </row>
    <row r="43" spans="1:37" ht="18" customHeight="1">
      <c r="A43" s="60"/>
      <c r="B43" s="58"/>
      <c r="C43" s="60"/>
      <c r="D43" s="4"/>
      <c r="E43" s="60"/>
      <c r="F43" s="68"/>
      <c r="G43" s="60"/>
      <c r="H43" s="60"/>
      <c r="I43" s="84"/>
      <c r="J43" s="60"/>
      <c r="K43" s="60"/>
      <c r="M43" s="60"/>
      <c r="N43" s="60"/>
      <c r="O43" s="60"/>
      <c r="P43" s="60"/>
      <c r="R43" s="60"/>
      <c r="T43" s="60"/>
      <c r="U43" s="68"/>
      <c r="V43" s="4"/>
      <c r="W43" s="4"/>
      <c r="Y43" s="60"/>
      <c r="Z43" s="4"/>
      <c r="AA43" s="60"/>
      <c r="AB43" s="68"/>
      <c r="AC43" s="60"/>
      <c r="AD43" s="4"/>
      <c r="AE43" s="60"/>
      <c r="AH43" s="60"/>
      <c r="AI43" s="60"/>
      <c r="AJ43" s="68"/>
      <c r="AK43" s="58"/>
    </row>
    <row r="44" spans="1:37" ht="18" customHeight="1">
      <c r="A44" s="60"/>
      <c r="B44" s="71"/>
      <c r="C44" s="68"/>
      <c r="D44" s="60"/>
      <c r="E44" s="60"/>
      <c r="F44" s="60"/>
      <c r="G44" s="60"/>
      <c r="H44" s="4"/>
      <c r="I44" s="4"/>
      <c r="J44" s="4"/>
      <c r="K44" s="4"/>
      <c r="L44" s="60"/>
      <c r="M44" s="4"/>
      <c r="N44" s="71"/>
      <c r="O44" s="68"/>
      <c r="P44" s="68"/>
      <c r="Q44" s="68"/>
      <c r="R44" s="68"/>
      <c r="S44" s="4"/>
      <c r="T44" s="4"/>
      <c r="U44" s="60"/>
      <c r="V44" s="60"/>
      <c r="W44" s="4"/>
      <c r="X44" s="58"/>
      <c r="Y44" s="4"/>
      <c r="Z44" s="60"/>
      <c r="AA44" s="4"/>
      <c r="AB44" s="4"/>
      <c r="AD44" s="60"/>
      <c r="AH44" s="68"/>
      <c r="AI44" s="60"/>
      <c r="AJ44" s="68"/>
      <c r="AK44" s="58"/>
    </row>
    <row r="45" spans="1:37" ht="18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8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ht="18" customHeight="1">
      <c r="A48" s="60"/>
      <c r="B48" s="58"/>
      <c r="C48" s="74"/>
      <c r="D48" s="74"/>
      <c r="E48" s="60"/>
      <c r="F48" s="60"/>
      <c r="G48" s="60"/>
      <c r="H48" s="68"/>
      <c r="I48" s="60"/>
      <c r="J48" s="68"/>
      <c r="K48" s="60"/>
      <c r="L48" s="69"/>
      <c r="M48" s="69"/>
      <c r="N48" s="68"/>
      <c r="O48" s="68"/>
      <c r="P48" s="68"/>
      <c r="Q48" s="68"/>
      <c r="R48" s="68"/>
      <c r="S48" s="60"/>
      <c r="T48" s="58"/>
      <c r="U48" s="68"/>
      <c r="V48" s="68"/>
      <c r="W48" s="68"/>
      <c r="X48" s="68"/>
      <c r="Y48" s="68"/>
      <c r="Z48" s="68"/>
      <c r="AA48" s="68"/>
      <c r="AB48" s="69"/>
      <c r="AC48" s="60"/>
      <c r="AD48" s="69"/>
      <c r="AE48" s="60"/>
      <c r="AF48" s="60"/>
      <c r="AG48" s="60"/>
      <c r="AH48" s="58"/>
      <c r="AI48" s="68"/>
      <c r="AJ48" s="73"/>
      <c r="AK48" s="58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215" t="s">
        <v>15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7"/>
      <c r="O52" s="218" t="s">
        <v>17</v>
      </c>
      <c r="P52" s="219"/>
      <c r="Q52" s="219"/>
      <c r="R52" s="220"/>
      <c r="S52" s="140"/>
      <c r="T52" s="218" t="s">
        <v>18</v>
      </c>
      <c r="U52" s="219"/>
      <c r="V52" s="219"/>
      <c r="W52" s="220"/>
      <c r="X52" s="221" t="s">
        <v>15</v>
      </c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22"/>
      <c r="AK52" s="3"/>
    </row>
    <row r="53" spans="1:37" ht="24.75" customHeight="1" thickBot="1">
      <c r="A53" s="3"/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16</v>
      </c>
      <c r="G53" s="78"/>
      <c r="H53" s="139"/>
      <c r="I53" s="139"/>
      <c r="J53" s="79" t="s">
        <v>9</v>
      </c>
      <c r="K53" s="139"/>
      <c r="L53" s="139"/>
      <c r="M53" s="139"/>
      <c r="N53" s="139"/>
      <c r="O53" s="85" t="s">
        <v>2</v>
      </c>
      <c r="P53" s="86" t="s">
        <v>6</v>
      </c>
      <c r="Q53" s="86" t="s">
        <v>7</v>
      </c>
      <c r="R53" s="87" t="s">
        <v>8</v>
      </c>
      <c r="S53" s="93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76" t="s">
        <v>2</v>
      </c>
      <c r="Y53" s="77" t="s">
        <v>3</v>
      </c>
      <c r="Z53" s="77" t="s">
        <v>4</v>
      </c>
      <c r="AA53" s="77" t="s">
        <v>5</v>
      </c>
      <c r="AB53" s="77" t="s">
        <v>16</v>
      </c>
      <c r="AC53" s="78"/>
      <c r="AD53" s="139"/>
      <c r="AE53" s="139"/>
      <c r="AF53" s="79" t="s">
        <v>9</v>
      </c>
      <c r="AG53" s="139"/>
      <c r="AH53" s="139"/>
      <c r="AI53" s="139"/>
      <c r="AJ53" s="141"/>
      <c r="AK53" s="3"/>
    </row>
    <row r="54" spans="1:37" ht="24.75" customHeight="1" thickTop="1">
      <c r="A54" s="3"/>
      <c r="B54" s="29"/>
      <c r="C54" s="80"/>
      <c r="D54" s="17"/>
      <c r="E54" s="96"/>
      <c r="F54" s="18"/>
      <c r="G54" s="81"/>
      <c r="H54" s="82"/>
      <c r="I54" s="142"/>
      <c r="J54" s="82"/>
      <c r="K54" s="82"/>
      <c r="L54" s="82"/>
      <c r="M54" s="82"/>
      <c r="N54" s="83"/>
      <c r="O54" s="90"/>
      <c r="P54" s="91"/>
      <c r="Q54" s="91"/>
      <c r="R54" s="92"/>
      <c r="S54" s="98"/>
      <c r="T54" s="90"/>
      <c r="U54" s="94"/>
      <c r="V54" s="161"/>
      <c r="W54" s="95"/>
      <c r="X54" s="156"/>
      <c r="Y54" s="80"/>
      <c r="Z54" s="17"/>
      <c r="AA54" s="96"/>
      <c r="AB54" s="18"/>
      <c r="AC54" s="81"/>
      <c r="AD54" s="16"/>
      <c r="AE54" s="16"/>
      <c r="AF54" s="82"/>
      <c r="AG54" s="142"/>
      <c r="AH54" s="82"/>
      <c r="AI54" s="82"/>
      <c r="AJ54" s="83"/>
      <c r="AK54" s="3"/>
    </row>
    <row r="55" spans="1:37" ht="24.75" customHeight="1">
      <c r="A55" s="3"/>
      <c r="B55" s="163">
        <v>1</v>
      </c>
      <c r="C55" s="157">
        <v>4.945</v>
      </c>
      <c r="D55" s="158">
        <v>51</v>
      </c>
      <c r="E55" s="89">
        <f>C55+(D55/1000)</f>
        <v>4.996</v>
      </c>
      <c r="F55" s="18" t="s">
        <v>12</v>
      </c>
      <c r="G55" s="171" t="s">
        <v>46</v>
      </c>
      <c r="H55" s="82"/>
      <c r="I55" s="142"/>
      <c r="J55" s="82"/>
      <c r="K55" s="3"/>
      <c r="L55" s="82"/>
      <c r="M55" s="82"/>
      <c r="N55" s="83"/>
      <c r="O55" s="90"/>
      <c r="P55" s="91"/>
      <c r="Q55" s="91"/>
      <c r="R55" s="97"/>
      <c r="S55" s="101" t="s">
        <v>40</v>
      </c>
      <c r="T55" s="90"/>
      <c r="U55" s="94"/>
      <c r="V55" s="94"/>
      <c r="W55" s="95"/>
      <c r="X55" s="29"/>
      <c r="Y55" s="80"/>
      <c r="Z55" s="18"/>
      <c r="AA55" s="80"/>
      <c r="AB55" s="18"/>
      <c r="AC55" s="143"/>
      <c r="AD55" s="16"/>
      <c r="AE55" s="16"/>
      <c r="AF55" s="82"/>
      <c r="AG55" s="82"/>
      <c r="AH55" s="82"/>
      <c r="AI55" s="82"/>
      <c r="AJ55" s="83"/>
      <c r="AK55" s="3"/>
    </row>
    <row r="56" spans="1:37" ht="24.75" customHeight="1">
      <c r="A56" s="3"/>
      <c r="B56" s="29"/>
      <c r="C56" s="96"/>
      <c r="D56" s="17"/>
      <c r="E56" s="96"/>
      <c r="F56" s="18"/>
      <c r="G56" s="81"/>
      <c r="H56" s="82"/>
      <c r="I56" s="142"/>
      <c r="J56" s="82"/>
      <c r="K56" s="3"/>
      <c r="L56" s="3"/>
      <c r="M56" s="82"/>
      <c r="N56" s="83"/>
      <c r="O56" s="117">
        <v>1</v>
      </c>
      <c r="P56" s="114">
        <v>5.018</v>
      </c>
      <c r="Q56" s="114">
        <v>5.173</v>
      </c>
      <c r="R56" s="100">
        <f>(Q56-P56)*1000</f>
        <v>155.00000000000026</v>
      </c>
      <c r="S56" s="103" t="s">
        <v>1</v>
      </c>
      <c r="T56" s="115">
        <v>1</v>
      </c>
      <c r="U56" s="116">
        <v>5.125</v>
      </c>
      <c r="V56" s="160">
        <v>5.165</v>
      </c>
      <c r="W56" s="102">
        <f>(V56-U56)*1000</f>
        <v>40.000000000000036</v>
      </c>
      <c r="X56" s="29"/>
      <c r="Y56" s="80"/>
      <c r="Z56" s="18"/>
      <c r="AA56" s="80"/>
      <c r="AB56" s="18"/>
      <c r="AC56" s="143"/>
      <c r="AD56" s="16"/>
      <c r="AE56" s="16"/>
      <c r="AF56" s="82"/>
      <c r="AG56" s="82"/>
      <c r="AH56" s="82"/>
      <c r="AI56" s="82"/>
      <c r="AJ56" s="83"/>
      <c r="AK56" s="3"/>
    </row>
    <row r="57" spans="1:37" ht="24.75" customHeight="1">
      <c r="A57" s="3"/>
      <c r="B57" s="99">
        <v>2</v>
      </c>
      <c r="C57" s="159">
        <v>4.972</v>
      </c>
      <c r="D57" s="158">
        <v>46</v>
      </c>
      <c r="E57" s="89">
        <f>C57+(D57/1000)</f>
        <v>5.018000000000001</v>
      </c>
      <c r="F57" s="18" t="s">
        <v>12</v>
      </c>
      <c r="G57" s="171" t="s">
        <v>34</v>
      </c>
      <c r="H57" s="82"/>
      <c r="I57" s="142"/>
      <c r="J57" s="82"/>
      <c r="K57" s="82"/>
      <c r="L57" s="82"/>
      <c r="M57" s="82"/>
      <c r="N57" s="83"/>
      <c r="O57" s="90"/>
      <c r="P57" s="91"/>
      <c r="Q57" s="91"/>
      <c r="R57" s="97"/>
      <c r="S57" s="104"/>
      <c r="T57" s="90"/>
      <c r="U57" s="94"/>
      <c r="V57" s="161"/>
      <c r="W57" s="95"/>
      <c r="X57" s="164">
        <v>3</v>
      </c>
      <c r="Y57" s="162">
        <v>5.22</v>
      </c>
      <c r="Z57" s="158">
        <v>-47</v>
      </c>
      <c r="AA57" s="89">
        <f>Y57+(Z57/1000)</f>
        <v>5.173</v>
      </c>
      <c r="AB57" s="18" t="s">
        <v>12</v>
      </c>
      <c r="AC57" s="171" t="s">
        <v>35</v>
      </c>
      <c r="AD57" s="16"/>
      <c r="AE57" s="16"/>
      <c r="AF57" s="82"/>
      <c r="AG57" s="82"/>
      <c r="AH57" s="3"/>
      <c r="AI57" s="82"/>
      <c r="AJ57" s="83"/>
      <c r="AK57" s="3"/>
    </row>
    <row r="58" spans="1:37" ht="24.75" customHeight="1">
      <c r="A58" s="3"/>
      <c r="B58" s="29"/>
      <c r="C58" s="80"/>
      <c r="D58" s="17"/>
      <c r="E58" s="96"/>
      <c r="F58" s="18"/>
      <c r="G58" s="81"/>
      <c r="H58" s="82"/>
      <c r="I58" s="142"/>
      <c r="J58" s="82"/>
      <c r="K58" s="82"/>
      <c r="L58" s="82"/>
      <c r="M58" s="82"/>
      <c r="N58" s="83"/>
      <c r="O58" s="117">
        <v>2</v>
      </c>
      <c r="P58" s="114">
        <v>5.018</v>
      </c>
      <c r="Q58" s="114">
        <v>5.173</v>
      </c>
      <c r="R58" s="100">
        <f>(Q58-P58)*1000</f>
        <v>155.00000000000026</v>
      </c>
      <c r="S58" s="105" t="s">
        <v>41</v>
      </c>
      <c r="T58" s="115">
        <v>2</v>
      </c>
      <c r="U58" s="116">
        <v>5.115</v>
      </c>
      <c r="V58" s="160">
        <v>5.165</v>
      </c>
      <c r="W58" s="102">
        <f>(V58-U58)*1000</f>
        <v>49.99999999999982</v>
      </c>
      <c r="X58" s="29"/>
      <c r="Y58" s="80"/>
      <c r="Z58" s="18"/>
      <c r="AA58" s="80"/>
      <c r="AB58" s="18"/>
      <c r="AC58" s="143"/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172" t="s">
        <v>25</v>
      </c>
      <c r="C59" s="173">
        <v>4.989</v>
      </c>
      <c r="D59" s="158"/>
      <c r="E59" s="89"/>
      <c r="F59" s="18" t="s">
        <v>12</v>
      </c>
      <c r="G59" s="171" t="s">
        <v>36</v>
      </c>
      <c r="H59" s="82"/>
      <c r="I59" s="142"/>
      <c r="J59" s="82"/>
      <c r="K59" s="82"/>
      <c r="L59" s="82"/>
      <c r="M59" s="82"/>
      <c r="N59" s="83"/>
      <c r="O59" s="90"/>
      <c r="P59" s="91"/>
      <c r="Q59" s="91"/>
      <c r="R59" s="97"/>
      <c r="S59" s="105">
        <v>2013</v>
      </c>
      <c r="T59" s="90"/>
      <c r="U59" s="94"/>
      <c r="V59" s="94"/>
      <c r="W59" s="95"/>
      <c r="X59" s="29"/>
      <c r="Y59" s="80"/>
      <c r="Z59" s="18"/>
      <c r="AA59" s="80"/>
      <c r="AB59" s="18"/>
      <c r="AC59" s="143"/>
      <c r="AD59" s="16"/>
      <c r="AE59" s="16"/>
      <c r="AF59" s="82"/>
      <c r="AG59" s="82"/>
      <c r="AH59" s="82"/>
      <c r="AI59" s="82"/>
      <c r="AJ59" s="83"/>
      <c r="AK59" s="3"/>
    </row>
    <row r="60" spans="1:37" ht="24.75" customHeight="1" thickBot="1">
      <c r="A60" s="3"/>
      <c r="B60" s="106"/>
      <c r="C60" s="107"/>
      <c r="D60" s="19"/>
      <c r="E60" s="107"/>
      <c r="F60" s="19"/>
      <c r="G60" s="108"/>
      <c r="H60" s="109"/>
      <c r="I60" s="109"/>
      <c r="J60" s="109"/>
      <c r="K60" s="109"/>
      <c r="L60" s="109"/>
      <c r="M60" s="109"/>
      <c r="N60" s="110"/>
      <c r="O60" s="144"/>
      <c r="P60" s="145"/>
      <c r="Q60" s="145"/>
      <c r="R60" s="146"/>
      <c r="S60" s="147"/>
      <c r="T60" s="144"/>
      <c r="U60" s="148"/>
      <c r="V60" s="145"/>
      <c r="W60" s="149"/>
      <c r="X60" s="106"/>
      <c r="Y60" s="107"/>
      <c r="Z60" s="19"/>
      <c r="AA60" s="107"/>
      <c r="AB60" s="19"/>
      <c r="AC60" s="109"/>
      <c r="AD60" s="150"/>
      <c r="AE60" s="150"/>
      <c r="AF60" s="109"/>
      <c r="AG60" s="109"/>
      <c r="AH60" s="109"/>
      <c r="AI60" s="109"/>
      <c r="AJ60" s="110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5"/>
      <c r="N61" s="75"/>
      <c r="O61" s="38"/>
      <c r="P61" s="38"/>
      <c r="Q61" s="38"/>
      <c r="R61" s="38"/>
      <c r="S61" s="38"/>
      <c r="T61" s="38"/>
      <c r="U61" s="38"/>
      <c r="V61" s="38"/>
      <c r="W61" s="38"/>
      <c r="X61" s="75"/>
      <c r="Y61" s="75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 objects="1" scenarios="1"/>
  <mergeCells count="24">
    <mergeCell ref="B52:N52"/>
    <mergeCell ref="O52:R52"/>
    <mergeCell ref="T52:W52"/>
    <mergeCell ref="X52:AJ52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519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2011-03-04T11:08:16Z</cp:lastPrinted>
  <dcterms:created xsi:type="dcterms:W3CDTF">2003-01-10T15:39:03Z</dcterms:created>
  <dcterms:modified xsi:type="dcterms:W3CDTF">2013-10-25T11:26:50Z</dcterms:modified>
  <cp:category/>
  <cp:version/>
  <cp:contentType/>
  <cp:contentStatus/>
</cp:coreProperties>
</file>