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7335" windowWidth="28770" windowHeight="7395" activeTab="0"/>
  </bookViews>
  <sheets>
    <sheet name="Zborovice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<sst xmlns="http://schemas.openxmlformats.org/spreadsheetml/2006/main" count="71" uniqueCount="52">
  <si>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</si>
  <si>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</si>
  <si>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</si>
  <si>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</si>
  <si>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</si>
  <si>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</si>
  <si>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</si>
  <si>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</si>
  <si>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</si>
  <si>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</si>
  <si>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</si>
  <si>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</si>
  <si>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</si>
  <si>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</si>
  <si>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</si>
  <si>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</si>
  <si>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</si>
  <si>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</si>
  <si>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</si>
  <si>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</si>
  <si>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</si>
  <si>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</si>
  <si>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</si>
  <si>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bez zabezpečení</t>
  </si>
  <si>
    <t>Trať : 304</t>
  </si>
  <si>
    <t>Začátek tratě</t>
  </si>
  <si>
    <t>Km  16,651</t>
  </si>
  <si>
    <t>Ev. č. : 369454</t>
  </si>
  <si>
    <t>Směr  :  Zdounky</t>
  </si>
  <si>
    <t>Kód : 15</t>
  </si>
  <si>
    <t>Kroměříž</t>
  </si>
  <si>
    <t>při jízdě do odbočky - rychlost 40 km/h</t>
  </si>
  <si>
    <t>Vk 1</t>
  </si>
  <si>
    <t>Telefonické  dorozumívání</t>
  </si>
  <si>
    <t>výhybky a výkolejku přestavuje a uzamyká doprovod vlaku</t>
  </si>
  <si>
    <t>Koncová dopravna</t>
  </si>
  <si>
    <t>Mechanické</t>
  </si>
  <si>
    <t>klíče od výhybek a výkolejky v soupravě hlavních klíčů (SHK)</t>
  </si>
  <si>
    <t>přest</t>
  </si>
  <si>
    <t>výměnový zámek, klíč v.č.3 v SHK - I.</t>
  </si>
  <si>
    <t>výměnový zámek v závislosti na Vk 1, klíč Vk 1 / 5 v SHK - II.</t>
  </si>
  <si>
    <t>výměnové zámky do obou směrů, klíče v.č. 4 v SHK - III.</t>
  </si>
  <si>
    <t>sypané</t>
  </si>
  <si>
    <t>Tischer</t>
  </si>
  <si>
    <t>provoz podle SŽDC D 3</t>
  </si>
  <si>
    <t>KANGO</t>
  </si>
  <si>
    <t>VII.</t>
  </si>
  <si>
    <t>zaražedlo k.č. 1a v km  16,972</t>
  </si>
  <si>
    <t>záznam hovorů zařízením ReDat</t>
  </si>
  <si>
    <t>Při jízdě do Zdounek provádí strojvedoucí</t>
  </si>
  <si>
    <t>kontrolu činnosti přilehlých PZS</t>
  </si>
  <si>
    <t>pohledem na indikační prvky ve služební místnosti.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</si>
</sst>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b/>
      <sz val="18"/>
      <name val="Times New Roman"/>
      <family val="1"/>
    </font>
    <font>
      <sz val="14"/>
      <color indexed="10"/>
      <name val="Arial CE"/>
      <family val="0"/>
    </font>
    <font>
      <sz val="12"/>
      <color indexed="8"/>
      <name val="Arial"/>
      <family val="2"/>
    </font>
    <font>
      <sz val="12"/>
      <name val="Times New Roman"/>
      <family val="1"/>
    </font>
    <font>
      <i/>
      <sz val="11"/>
      <name val="Arial CE"/>
      <family val="0"/>
    </font>
    <font>
      <b/>
      <sz val="12"/>
      <name val="Arial"/>
      <family val="2"/>
    </font>
    <font>
      <sz val="16"/>
      <color indexed="16"/>
      <name val="Times New Roman CE"/>
      <family val="1"/>
    </font>
    <font>
      <i/>
      <sz val="12"/>
      <color indexed="8"/>
      <name val="Arial CE"/>
      <family val="0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0" xfId="0" applyFont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 quotePrefix="1">
      <alignment horizontal="center" vertical="center"/>
    </xf>
    <xf numFmtId="0" fontId="33" fillId="0" borderId="40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0" fontId="3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left" vertical="center" indent="1"/>
    </xf>
    <xf numFmtId="0" fontId="0" fillId="0" borderId="38" xfId="0" applyBorder="1" applyAlignment="1">
      <alignment vertical="center"/>
    </xf>
    <xf numFmtId="164" fontId="17" fillId="0" borderId="3" xfId="0" applyNumberFormat="1" applyFont="1" applyBorder="1" applyAlignment="1">
      <alignment horizontal="center" vertical="center"/>
    </xf>
    <xf numFmtId="0" fontId="28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0" fontId="0" fillId="4" borderId="54" xfId="0" applyFont="1" applyFill="1" applyBorder="1" applyAlignment="1">
      <alignment/>
    </xf>
    <xf numFmtId="0" fontId="0" fillId="4" borderId="55" xfId="0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46" xfId="0" applyFont="1" applyFill="1" applyBorder="1" applyAlignment="1">
      <alignment/>
    </xf>
    <xf numFmtId="0" fontId="0" fillId="4" borderId="0" xfId="0" applyFill="1" applyBorder="1" applyAlignment="1">
      <alignment/>
    </xf>
    <xf numFmtId="0" fontId="3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1" fillId="3" borderId="63" xfId="0" applyFont="1" applyFill="1" applyBorder="1" applyAlignment="1">
      <alignment horizontal="center" vertical="center"/>
    </xf>
    <xf numFmtId="0" fontId="31" fillId="3" borderId="61" xfId="0" applyFont="1" applyFill="1" applyBorder="1" applyAlignment="1">
      <alignment horizontal="center" vertical="center"/>
    </xf>
    <xf numFmtId="0" fontId="31" fillId="3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/>
    </xf>
    <xf numFmtId="0" fontId="26" fillId="5" borderId="65" xfId="0" applyFont="1" applyFill="1" applyBorder="1" applyAlignment="1">
      <alignment horizontal="center" vertical="center"/>
    </xf>
    <xf numFmtId="0" fontId="26" fillId="5" borderId="66" xfId="0" applyFont="1" applyFill="1" applyBorder="1" applyAlignment="1">
      <alignment horizontal="center" vertical="center"/>
    </xf>
    <xf numFmtId="0" fontId="26" fillId="5" borderId="67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8" xfId="18" applyFont="1" applyFill="1" applyBorder="1" applyAlignment="1">
      <alignment horizontal="center" vertical="center"/>
    </xf>
    <xf numFmtId="44" fontId="7" fillId="2" borderId="69" xfId="18" applyFont="1" applyFill="1" applyBorder="1" applyAlignment="1">
      <alignment horizontal="center" vertical="center"/>
    </xf>
    <xf numFmtId="44" fontId="7" fillId="2" borderId="70" xfId="18" applyFont="1" applyFill="1" applyBorder="1" applyAlignment="1">
      <alignment horizontal="center" vertical="center"/>
    </xf>
    <xf numFmtId="44" fontId="45" fillId="2" borderId="6" xfId="18" applyFont="1" applyFill="1" applyBorder="1" applyAlignment="1">
      <alignment horizontal="center" vertical="center"/>
    </xf>
    <xf numFmtId="44" fontId="45" fillId="2" borderId="68" xfId="18" applyFont="1" applyFill="1" applyBorder="1" applyAlignment="1">
      <alignment horizontal="center" vertical="center"/>
    </xf>
    <xf numFmtId="44" fontId="45" fillId="2" borderId="71" xfId="18" applyFont="1" applyFill="1" applyBorder="1" applyAlignment="1">
      <alignment horizontal="center" vertical="center"/>
    </xf>
    <xf numFmtId="44" fontId="45" fillId="2" borderId="70" xfId="18" applyFont="1" applyFill="1" applyBorder="1" applyAlignment="1">
      <alignment horizontal="center" vertical="center"/>
    </xf>
    <xf numFmtId="44" fontId="7" fillId="2" borderId="71" xfId="18" applyFont="1" applyFill="1" applyBorder="1" applyAlignment="1">
      <alignment horizontal="center" vertical="center"/>
    </xf>
    <xf numFmtId="44" fontId="35" fillId="2" borderId="71" xfId="18" applyFont="1" applyFill="1" applyBorder="1" applyAlignment="1">
      <alignment horizontal="center" vertical="center"/>
    </xf>
    <xf numFmtId="44" fontId="35" fillId="2" borderId="7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1534775" y="8620125"/>
          <a:ext cx="480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Zborovice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847725</xdr:colOff>
      <xdr:row>42</xdr:row>
      <xdr:rowOff>9525</xdr:rowOff>
    </xdr:from>
    <xdr:to>
      <xdr:col>24</xdr:col>
      <xdr:colOff>600075</xdr:colOff>
      <xdr:row>44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83225" y="10572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34</xdr:row>
      <xdr:rowOff>114300</xdr:rowOff>
    </xdr:from>
    <xdr:to>
      <xdr:col>13</xdr:col>
      <xdr:colOff>266700</xdr:colOff>
      <xdr:row>36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67550" y="8848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0</xdr:rowOff>
    </xdr:from>
    <xdr:to>
      <xdr:col>24</xdr:col>
      <xdr:colOff>476250</xdr:colOff>
      <xdr:row>39</xdr:row>
      <xdr:rowOff>76200</xdr:rowOff>
    </xdr:to>
    <xdr:sp>
      <xdr:nvSpPr>
        <xdr:cNvPr id="8" name="Line 25"/>
        <xdr:cNvSpPr>
          <a:spLocks/>
        </xdr:cNvSpPr>
      </xdr:nvSpPr>
      <xdr:spPr>
        <a:xfrm flipV="1">
          <a:off x="1855470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76200</xdr:rowOff>
    </xdr:from>
    <xdr:to>
      <xdr:col>23</xdr:col>
      <xdr:colOff>247650</xdr:colOff>
      <xdr:row>39</xdr:row>
      <xdr:rowOff>114300</xdr:rowOff>
    </xdr:to>
    <xdr:sp>
      <xdr:nvSpPr>
        <xdr:cNvPr id="9" name="Line 26"/>
        <xdr:cNvSpPr>
          <a:spLocks/>
        </xdr:cNvSpPr>
      </xdr:nvSpPr>
      <xdr:spPr>
        <a:xfrm flipV="1">
          <a:off x="1781175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10" name="Line 109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11" name="Line 110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114300</xdr:rowOff>
    </xdr:from>
    <xdr:to>
      <xdr:col>18</xdr:col>
      <xdr:colOff>19050</xdr:colOff>
      <xdr:row>36</xdr:row>
      <xdr:rowOff>114300</xdr:rowOff>
    </xdr:to>
    <xdr:sp>
      <xdr:nvSpPr>
        <xdr:cNvPr id="12" name="Line 113"/>
        <xdr:cNvSpPr>
          <a:spLocks/>
        </xdr:cNvSpPr>
      </xdr:nvSpPr>
      <xdr:spPr>
        <a:xfrm>
          <a:off x="10058400" y="9305925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39</xdr:row>
      <xdr:rowOff>114300</xdr:rowOff>
    </xdr:from>
    <xdr:to>
      <xdr:col>22</xdr:col>
      <xdr:colOff>476250</xdr:colOff>
      <xdr:row>39</xdr:row>
      <xdr:rowOff>114300</xdr:rowOff>
    </xdr:to>
    <xdr:sp>
      <xdr:nvSpPr>
        <xdr:cNvPr id="13" name="Line 115"/>
        <xdr:cNvSpPr>
          <a:spLocks/>
        </xdr:cNvSpPr>
      </xdr:nvSpPr>
      <xdr:spPr>
        <a:xfrm>
          <a:off x="847725" y="9991725"/>
          <a:ext cx="16964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114300</xdr:rowOff>
    </xdr:from>
    <xdr:to>
      <xdr:col>28</xdr:col>
      <xdr:colOff>495300</xdr:colOff>
      <xdr:row>38</xdr:row>
      <xdr:rowOff>114300</xdr:rowOff>
    </xdr:to>
    <xdr:sp>
      <xdr:nvSpPr>
        <xdr:cNvPr id="14" name="Line 120"/>
        <xdr:cNvSpPr>
          <a:spLocks/>
        </xdr:cNvSpPr>
      </xdr:nvSpPr>
      <xdr:spPr>
        <a:xfrm flipV="1">
          <a:off x="2004060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26</xdr:col>
      <xdr:colOff>495300</xdr:colOff>
      <xdr:row>36</xdr:row>
      <xdr:rowOff>114300</xdr:rowOff>
    </xdr:to>
    <xdr:sp>
      <xdr:nvSpPr>
        <xdr:cNvPr id="15" name="Line 280"/>
        <xdr:cNvSpPr>
          <a:spLocks/>
        </xdr:cNvSpPr>
      </xdr:nvSpPr>
      <xdr:spPr>
        <a:xfrm>
          <a:off x="18554700" y="88487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36</xdr:row>
      <xdr:rowOff>114300</xdr:rowOff>
    </xdr:from>
    <xdr:to>
      <xdr:col>11</xdr:col>
      <xdr:colOff>266700</xdr:colOff>
      <xdr:row>38</xdr:row>
      <xdr:rowOff>190500</xdr:rowOff>
    </xdr:to>
    <xdr:sp>
      <xdr:nvSpPr>
        <xdr:cNvPr id="16" name="Line 283"/>
        <xdr:cNvSpPr>
          <a:spLocks/>
        </xdr:cNvSpPr>
      </xdr:nvSpPr>
      <xdr:spPr>
        <a:xfrm flipH="1" flipV="1">
          <a:off x="5581650" y="9305925"/>
          <a:ext cx="224790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190500</xdr:rowOff>
    </xdr:from>
    <xdr:to>
      <xdr:col>12</xdr:col>
      <xdr:colOff>495300</xdr:colOff>
      <xdr:row>39</xdr:row>
      <xdr:rowOff>66675</xdr:rowOff>
    </xdr:to>
    <xdr:sp>
      <xdr:nvSpPr>
        <xdr:cNvPr id="17" name="Line 284"/>
        <xdr:cNvSpPr>
          <a:spLocks/>
        </xdr:cNvSpPr>
      </xdr:nvSpPr>
      <xdr:spPr>
        <a:xfrm flipH="1" flipV="1">
          <a:off x="7829550" y="98393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114300</xdr:rowOff>
    </xdr:from>
    <xdr:to>
      <xdr:col>14</xdr:col>
      <xdr:colOff>495300</xdr:colOff>
      <xdr:row>36</xdr:row>
      <xdr:rowOff>114300</xdr:rowOff>
    </xdr:to>
    <xdr:sp>
      <xdr:nvSpPr>
        <xdr:cNvPr id="18" name="Line 287"/>
        <xdr:cNvSpPr>
          <a:spLocks/>
        </xdr:cNvSpPr>
      </xdr:nvSpPr>
      <xdr:spPr>
        <a:xfrm flipV="1">
          <a:off x="847725" y="9305925"/>
          <a:ext cx="9210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66675</xdr:rowOff>
    </xdr:from>
    <xdr:to>
      <xdr:col>13</xdr:col>
      <xdr:colOff>247650</xdr:colOff>
      <xdr:row>39</xdr:row>
      <xdr:rowOff>114300</xdr:rowOff>
    </xdr:to>
    <xdr:sp>
      <xdr:nvSpPr>
        <xdr:cNvPr id="19" name="Line 391"/>
        <xdr:cNvSpPr>
          <a:spLocks/>
        </xdr:cNvSpPr>
      </xdr:nvSpPr>
      <xdr:spPr>
        <a:xfrm flipH="1" flipV="1">
          <a:off x="8572500" y="9944100"/>
          <a:ext cx="72390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0</xdr:rowOff>
    </xdr:from>
    <xdr:to>
      <xdr:col>14</xdr:col>
      <xdr:colOff>495300</xdr:colOff>
      <xdr:row>34</xdr:row>
      <xdr:rowOff>114300</xdr:rowOff>
    </xdr:to>
    <xdr:sp>
      <xdr:nvSpPr>
        <xdr:cNvPr id="20" name="Line 395"/>
        <xdr:cNvSpPr>
          <a:spLocks/>
        </xdr:cNvSpPr>
      </xdr:nvSpPr>
      <xdr:spPr>
        <a:xfrm flipH="1">
          <a:off x="9315450" y="8734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114300</xdr:rowOff>
    </xdr:from>
    <xdr:to>
      <xdr:col>16</xdr:col>
      <xdr:colOff>28575</xdr:colOff>
      <xdr:row>33</xdr:row>
      <xdr:rowOff>152400</xdr:rowOff>
    </xdr:to>
    <xdr:sp>
      <xdr:nvSpPr>
        <xdr:cNvPr id="21" name="Line 396"/>
        <xdr:cNvSpPr>
          <a:spLocks/>
        </xdr:cNvSpPr>
      </xdr:nvSpPr>
      <xdr:spPr>
        <a:xfrm flipH="1">
          <a:off x="1079182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36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23622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23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14</xdr:col>
      <xdr:colOff>495300</xdr:colOff>
      <xdr:row>33</xdr:row>
      <xdr:rowOff>152400</xdr:rowOff>
    </xdr:from>
    <xdr:to>
      <xdr:col>15</xdr:col>
      <xdr:colOff>257175</xdr:colOff>
      <xdr:row>34</xdr:row>
      <xdr:rowOff>0</xdr:rowOff>
    </xdr:to>
    <xdr:sp>
      <xdr:nvSpPr>
        <xdr:cNvPr id="26" name="Line 511"/>
        <xdr:cNvSpPr>
          <a:spLocks/>
        </xdr:cNvSpPr>
      </xdr:nvSpPr>
      <xdr:spPr>
        <a:xfrm flipH="1">
          <a:off x="10058400" y="86582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23</xdr:col>
      <xdr:colOff>247650</xdr:colOff>
      <xdr:row>34</xdr:row>
      <xdr:rowOff>114300</xdr:rowOff>
    </xdr:to>
    <xdr:sp>
      <xdr:nvSpPr>
        <xdr:cNvPr id="27" name="Line 512"/>
        <xdr:cNvSpPr>
          <a:spLocks/>
        </xdr:cNvSpPr>
      </xdr:nvSpPr>
      <xdr:spPr>
        <a:xfrm>
          <a:off x="17811750" y="8734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25</xdr:col>
      <xdr:colOff>247650</xdr:colOff>
      <xdr:row>39</xdr:row>
      <xdr:rowOff>0</xdr:rowOff>
    </xdr:to>
    <xdr:sp>
      <xdr:nvSpPr>
        <xdr:cNvPr id="28" name="Line 513"/>
        <xdr:cNvSpPr>
          <a:spLocks/>
        </xdr:cNvSpPr>
      </xdr:nvSpPr>
      <xdr:spPr>
        <a:xfrm flipV="1">
          <a:off x="1929765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34</xdr:row>
      <xdr:rowOff>209550</xdr:rowOff>
    </xdr:from>
    <xdr:to>
      <xdr:col>8</xdr:col>
      <xdr:colOff>628650</xdr:colOff>
      <xdr:row>36</xdr:row>
      <xdr:rowOff>114300</xdr:rowOff>
    </xdr:to>
    <xdr:grpSp>
      <xdr:nvGrpSpPr>
        <xdr:cNvPr id="29" name="Group 514"/>
        <xdr:cNvGrpSpPr>
          <a:grpSpLocks noChangeAspect="1"/>
        </xdr:cNvGrpSpPr>
      </xdr:nvGrpSpPr>
      <xdr:grpSpPr>
        <a:xfrm>
          <a:off x="54292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34</xdr:row>
      <xdr:rowOff>209550</xdr:rowOff>
    </xdr:from>
    <xdr:to>
      <xdr:col>10</xdr:col>
      <xdr:colOff>628650</xdr:colOff>
      <xdr:row>36</xdr:row>
      <xdr:rowOff>114300</xdr:rowOff>
    </xdr:to>
    <xdr:grpSp>
      <xdr:nvGrpSpPr>
        <xdr:cNvPr id="32" name="Group 517"/>
        <xdr:cNvGrpSpPr>
          <a:grpSpLocks noChangeAspect="1"/>
        </xdr:cNvGrpSpPr>
      </xdr:nvGrpSpPr>
      <xdr:grpSpPr>
        <a:xfrm>
          <a:off x="69151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" name="Line 5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5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39</xdr:row>
      <xdr:rowOff>114300</xdr:rowOff>
    </xdr:from>
    <xdr:to>
      <xdr:col>13</xdr:col>
      <xdr:colOff>409575</xdr:colOff>
      <xdr:row>41</xdr:row>
      <xdr:rowOff>28575</xdr:rowOff>
    </xdr:to>
    <xdr:grpSp>
      <xdr:nvGrpSpPr>
        <xdr:cNvPr id="35" name="Group 520"/>
        <xdr:cNvGrpSpPr>
          <a:grpSpLocks/>
        </xdr:cNvGrpSpPr>
      </xdr:nvGrpSpPr>
      <xdr:grpSpPr>
        <a:xfrm>
          <a:off x="9144000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" name="Line 5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38" name="Group 523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5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219075</xdr:rowOff>
    </xdr:from>
    <xdr:to>
      <xdr:col>28</xdr:col>
      <xdr:colOff>647700</xdr:colOff>
      <xdr:row>36</xdr:row>
      <xdr:rowOff>114300</xdr:rowOff>
    </xdr:to>
    <xdr:grpSp>
      <xdr:nvGrpSpPr>
        <xdr:cNvPr id="41" name="Group 526"/>
        <xdr:cNvGrpSpPr>
          <a:grpSpLocks noChangeAspect="1"/>
        </xdr:cNvGrpSpPr>
      </xdr:nvGrpSpPr>
      <xdr:grpSpPr>
        <a:xfrm>
          <a:off x="221361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39</xdr:row>
      <xdr:rowOff>0</xdr:rowOff>
    </xdr:to>
    <xdr:sp>
      <xdr:nvSpPr>
        <xdr:cNvPr id="44" name="Line 529"/>
        <xdr:cNvSpPr>
          <a:spLocks/>
        </xdr:cNvSpPr>
      </xdr:nvSpPr>
      <xdr:spPr>
        <a:xfrm>
          <a:off x="2276475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457200</xdr:colOff>
      <xdr:row>39</xdr:row>
      <xdr:rowOff>0</xdr:rowOff>
    </xdr:from>
    <xdr:ext cx="1028700" cy="457200"/>
    <xdr:sp>
      <xdr:nvSpPr>
        <xdr:cNvPr id="45" name="text 774"/>
        <xdr:cNvSpPr txBox="1">
          <a:spLocks noChangeArrowheads="1"/>
        </xdr:cNvSpPr>
      </xdr:nvSpPr>
      <xdr:spPr>
        <a:xfrm>
          <a:off x="22250400" y="9877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7328
km 16,583</a:t>
          </a:r>
        </a:p>
      </xdr:txBody>
    </xdr:sp>
    <xdr:clientData/>
  </xdr:oneCellAnchor>
  <xdr:twoCellAnchor>
    <xdr:from>
      <xdr:col>33</xdr:col>
      <xdr:colOff>0</xdr:colOff>
      <xdr:row>34</xdr:row>
      <xdr:rowOff>0</xdr:rowOff>
    </xdr:from>
    <xdr:to>
      <xdr:col>33</xdr:col>
      <xdr:colOff>0</xdr:colOff>
      <xdr:row>39</xdr:row>
      <xdr:rowOff>0</xdr:rowOff>
    </xdr:to>
    <xdr:sp>
      <xdr:nvSpPr>
        <xdr:cNvPr id="46" name="Line 533"/>
        <xdr:cNvSpPr>
          <a:spLocks/>
        </xdr:cNvSpPr>
      </xdr:nvSpPr>
      <xdr:spPr>
        <a:xfrm>
          <a:off x="2573655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457200</xdr:colOff>
      <xdr:row>39</xdr:row>
      <xdr:rowOff>0</xdr:rowOff>
    </xdr:from>
    <xdr:ext cx="1028700" cy="457200"/>
    <xdr:sp>
      <xdr:nvSpPr>
        <xdr:cNvPr id="47" name="text 774"/>
        <xdr:cNvSpPr txBox="1">
          <a:spLocks noChangeArrowheads="1"/>
        </xdr:cNvSpPr>
      </xdr:nvSpPr>
      <xdr:spPr>
        <a:xfrm>
          <a:off x="25222200" y="9877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7327
km 16,470</a:t>
          </a:r>
        </a:p>
      </xdr:txBody>
    </xdr:sp>
    <xdr:clientData/>
  </xdr:oneCellAnchor>
  <xdr:oneCellAnchor>
    <xdr:from>
      <xdr:col>4</xdr:col>
      <xdr:colOff>228600</xdr:colOff>
      <xdr:row>39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23622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24</xdr:col>
      <xdr:colOff>304800</xdr:colOff>
      <xdr:row>39</xdr:row>
      <xdr:rowOff>114300</xdr:rowOff>
    </xdr:from>
    <xdr:to>
      <xdr:col>24</xdr:col>
      <xdr:colOff>657225</xdr:colOff>
      <xdr:row>40</xdr:row>
      <xdr:rowOff>0</xdr:rowOff>
    </xdr:to>
    <xdr:sp>
      <xdr:nvSpPr>
        <xdr:cNvPr id="49" name="kreslení 417"/>
        <xdr:cNvSpPr>
          <a:spLocks/>
        </xdr:cNvSpPr>
      </xdr:nvSpPr>
      <xdr:spPr>
        <a:xfrm>
          <a:off x="19126200" y="99917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352425</xdr:colOff>
      <xdr:row>34</xdr:row>
      <xdr:rowOff>76200</xdr:rowOff>
    </xdr:from>
    <xdr:to>
      <xdr:col>21</xdr:col>
      <xdr:colOff>666750</xdr:colOff>
      <xdr:row>35</xdr:row>
      <xdr:rowOff>152400</xdr:rowOff>
    </xdr:to>
    <xdr:grpSp>
      <xdr:nvGrpSpPr>
        <xdr:cNvPr id="50" name="Group 569"/>
        <xdr:cNvGrpSpPr>
          <a:grpSpLocks/>
        </xdr:cNvGrpSpPr>
      </xdr:nvGrpSpPr>
      <xdr:grpSpPr>
        <a:xfrm>
          <a:off x="15744825" y="8810625"/>
          <a:ext cx="1285875" cy="304800"/>
          <a:chOff x="116" y="119"/>
          <a:chExt cx="540" cy="40"/>
        </a:xfrm>
        <a:solidFill>
          <a:srgbClr val="FFFFFF"/>
        </a:solidFill>
      </xdr:grpSpPr>
      <xdr:sp>
        <xdr:nvSpPr>
          <xdr:cNvPr id="51" name="Rectangle 57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7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7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7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7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7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419100</xdr:colOff>
      <xdr:row>37</xdr:row>
      <xdr:rowOff>76200</xdr:rowOff>
    </xdr:from>
    <xdr:to>
      <xdr:col>24</xdr:col>
      <xdr:colOff>495300</xdr:colOff>
      <xdr:row>38</xdr:row>
      <xdr:rowOff>152400</xdr:rowOff>
    </xdr:to>
    <xdr:grpSp>
      <xdr:nvGrpSpPr>
        <xdr:cNvPr id="58" name="Group 577"/>
        <xdr:cNvGrpSpPr>
          <a:grpSpLocks/>
        </xdr:cNvGrpSpPr>
      </xdr:nvGrpSpPr>
      <xdr:grpSpPr>
        <a:xfrm>
          <a:off x="12896850" y="9496425"/>
          <a:ext cx="6419850" cy="304800"/>
          <a:chOff x="115" y="388"/>
          <a:chExt cx="1117" cy="40"/>
        </a:xfrm>
        <a:solidFill>
          <a:srgbClr val="FFFFFF"/>
        </a:solidFill>
      </xdr:grpSpPr>
      <xdr:sp>
        <xdr:nvSpPr>
          <xdr:cNvPr id="59" name="Rectangle 57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68" name="Oval 588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723900</xdr:colOff>
      <xdr:row>37</xdr:row>
      <xdr:rowOff>114300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16116300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114</a:t>
          </a:r>
        </a:p>
      </xdr:txBody>
    </xdr:sp>
    <xdr:clientData/>
  </xdr:oneCellAnchor>
  <xdr:oneCellAnchor>
    <xdr:from>
      <xdr:col>20</xdr:col>
      <xdr:colOff>723900</xdr:colOff>
      <xdr:row>34</xdr:row>
      <xdr:rowOff>114300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1611630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</a:t>
          </a:r>
        </a:p>
      </xdr:txBody>
    </xdr:sp>
    <xdr:clientData/>
  </xdr:oneCellAnchor>
  <xdr:twoCellAnchor>
    <xdr:from>
      <xdr:col>14</xdr:col>
      <xdr:colOff>466725</xdr:colOff>
      <xdr:row>35</xdr:row>
      <xdr:rowOff>0</xdr:rowOff>
    </xdr:from>
    <xdr:to>
      <xdr:col>14</xdr:col>
      <xdr:colOff>514350</xdr:colOff>
      <xdr:row>36</xdr:row>
      <xdr:rowOff>0</xdr:rowOff>
    </xdr:to>
    <xdr:grpSp>
      <xdr:nvGrpSpPr>
        <xdr:cNvPr id="71" name="Group 592"/>
        <xdr:cNvGrpSpPr>
          <a:grpSpLocks noChangeAspect="1"/>
        </xdr:cNvGrpSpPr>
      </xdr:nvGrpSpPr>
      <xdr:grpSpPr>
        <a:xfrm>
          <a:off x="100298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2" name="Rectangle 59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9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9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35</xdr:row>
      <xdr:rowOff>0</xdr:rowOff>
    </xdr:from>
    <xdr:to>
      <xdr:col>22</xdr:col>
      <xdr:colOff>504825</xdr:colOff>
      <xdr:row>36</xdr:row>
      <xdr:rowOff>0</xdr:rowOff>
    </xdr:to>
    <xdr:grpSp>
      <xdr:nvGrpSpPr>
        <xdr:cNvPr id="75" name="Group 596"/>
        <xdr:cNvGrpSpPr>
          <a:grpSpLocks noChangeAspect="1"/>
        </xdr:cNvGrpSpPr>
      </xdr:nvGrpSpPr>
      <xdr:grpSpPr>
        <a:xfrm>
          <a:off x="177927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6" name="Rectangle 59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9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9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35</xdr:row>
      <xdr:rowOff>19050</xdr:rowOff>
    </xdr:from>
    <xdr:to>
      <xdr:col>35</xdr:col>
      <xdr:colOff>352425</xdr:colOff>
      <xdr:row>35</xdr:row>
      <xdr:rowOff>209550</xdr:rowOff>
    </xdr:to>
    <xdr:grpSp>
      <xdr:nvGrpSpPr>
        <xdr:cNvPr id="79" name="Group 600"/>
        <xdr:cNvGrpSpPr>
          <a:grpSpLocks noChangeAspect="1"/>
        </xdr:cNvGrpSpPr>
      </xdr:nvGrpSpPr>
      <xdr:grpSpPr>
        <a:xfrm>
          <a:off x="2722245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0" name="Line 60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60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60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60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TextBox 60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5" name="Line 60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0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3"/>
      <c r="C2" s="34"/>
      <c r="D2" s="34"/>
      <c r="E2" s="141" t="s">
        <v>35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28</v>
      </c>
      <c r="AH2" s="34"/>
      <c r="AI2" s="34"/>
      <c r="AJ2" s="36"/>
      <c r="AK2" s="5"/>
      <c r="AL2" s="5"/>
    </row>
    <row r="3" spans="2:36" s="40" customFormat="1" ht="36" customHeight="1" thickBot="1" thickTop="1">
      <c r="B3"/>
      <c r="C3"/>
      <c r="D3"/>
      <c r="E3"/>
      <c r="F3"/>
      <c r="G3"/>
      <c r="H3"/>
      <c r="I3" s="5"/>
      <c r="J3" s="38"/>
      <c r="K3" s="38"/>
      <c r="L3" s="38"/>
      <c r="M3" s="38"/>
      <c r="N3" s="38"/>
      <c r="O3" s="39" t="s">
        <v>24</v>
      </c>
      <c r="Q3"/>
      <c r="S3" s="41" t="s">
        <v>26</v>
      </c>
      <c r="T3" s="42"/>
      <c r="U3"/>
      <c r="W3" s="43" t="s">
        <v>27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5"/>
      <c r="G4" s="45"/>
      <c r="H4" s="46"/>
      <c r="I4" s="5"/>
      <c r="J4" s="226" t="s">
        <v>0</v>
      </c>
      <c r="K4" s="227"/>
      <c r="L4" s="227"/>
      <c r="M4" s="227"/>
      <c r="N4" s="227"/>
      <c r="O4" s="227"/>
      <c r="P4" s="47"/>
      <c r="Q4" s="48"/>
      <c r="R4" s="48"/>
      <c r="S4" s="48"/>
      <c r="T4" s="48"/>
      <c r="U4" s="48"/>
      <c r="V4" s="49"/>
      <c r="W4" s="226" t="s">
        <v>0</v>
      </c>
      <c r="X4" s="227"/>
      <c r="Y4" s="227"/>
      <c r="Z4" s="227"/>
      <c r="AA4" s="227"/>
      <c r="AB4" s="228"/>
      <c r="AC4" s="38"/>
      <c r="AD4" s="44"/>
      <c r="AE4" s="45"/>
      <c r="AF4" s="45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10"/>
      <c r="E5" s="11"/>
      <c r="F5" s="10"/>
      <c r="G5" s="10"/>
      <c r="H5" s="52"/>
      <c r="I5" s="5"/>
      <c r="J5" s="231"/>
      <c r="K5" s="232"/>
      <c r="L5" s="235"/>
      <c r="M5" s="236"/>
      <c r="N5" s="233"/>
      <c r="O5" s="234"/>
      <c r="P5" s="53"/>
      <c r="Q5" s="63"/>
      <c r="R5" s="55"/>
      <c r="S5" s="56" t="s">
        <v>1</v>
      </c>
      <c r="T5" s="54"/>
      <c r="U5" s="63"/>
      <c r="V5" s="57"/>
      <c r="W5" s="237"/>
      <c r="X5" s="232"/>
      <c r="Y5" s="238"/>
      <c r="Z5" s="239"/>
      <c r="AA5" s="229" t="s">
        <v>21</v>
      </c>
      <c r="AB5" s="230"/>
      <c r="AC5" s="38"/>
      <c r="AD5" s="50"/>
      <c r="AE5" s="10"/>
      <c r="AF5" s="10"/>
      <c r="AG5" s="51" t="s">
        <v>20</v>
      </c>
      <c r="AH5" s="10"/>
      <c r="AI5" s="10"/>
      <c r="AJ5" s="52"/>
    </row>
    <row r="6" spans="2:36" s="2" customFormat="1" ht="25.5" customHeight="1" thickTop="1">
      <c r="B6" s="58"/>
      <c r="C6" s="10"/>
      <c r="D6" s="10"/>
      <c r="E6" s="149" t="s">
        <v>25</v>
      </c>
      <c r="F6" s="10"/>
      <c r="G6" s="10"/>
      <c r="H6" s="59"/>
      <c r="I6" s="5"/>
      <c r="J6" s="60"/>
      <c r="K6" s="196"/>
      <c r="L6" s="197"/>
      <c r="M6" s="198"/>
      <c r="N6" s="61"/>
      <c r="O6" s="62"/>
      <c r="P6" s="53"/>
      <c r="Q6" s="63"/>
      <c r="R6" s="63"/>
      <c r="S6" s="63"/>
      <c r="T6" s="63"/>
      <c r="U6" s="63"/>
      <c r="V6" s="57"/>
      <c r="W6" s="142"/>
      <c r="X6" s="151"/>
      <c r="Y6" s="152"/>
      <c r="Z6" s="151"/>
      <c r="AA6" s="143"/>
      <c r="AB6" s="153"/>
      <c r="AC6" s="38"/>
      <c r="AD6" s="58"/>
      <c r="AE6" s="11"/>
      <c r="AF6" s="11"/>
      <c r="AG6" s="11"/>
      <c r="AH6" s="11"/>
      <c r="AI6" s="11"/>
      <c r="AJ6" s="59"/>
    </row>
    <row r="7" spans="2:36" s="2" customFormat="1" ht="22.5" customHeight="1">
      <c r="B7" s="58"/>
      <c r="C7" s="10"/>
      <c r="D7" s="10"/>
      <c r="F7" s="10"/>
      <c r="G7" s="10"/>
      <c r="H7" s="52"/>
      <c r="I7" s="5"/>
      <c r="J7" s="64"/>
      <c r="K7" s="199"/>
      <c r="L7" s="11"/>
      <c r="M7" s="200"/>
      <c r="N7" s="65"/>
      <c r="O7" s="66"/>
      <c r="P7" s="53"/>
      <c r="Q7" s="67"/>
      <c r="R7" s="4"/>
      <c r="S7" s="150" t="s">
        <v>36</v>
      </c>
      <c r="T7" s="67"/>
      <c r="U7" s="4"/>
      <c r="V7" s="57"/>
      <c r="W7" s="4"/>
      <c r="X7" s="154"/>
      <c r="Y7" s="155"/>
      <c r="Z7" s="154"/>
      <c r="AA7" s="5"/>
      <c r="AB7" s="71"/>
      <c r="AC7" s="38"/>
      <c r="AD7" s="58"/>
      <c r="AE7" s="7"/>
      <c r="AF7" s="7"/>
      <c r="AG7" s="8" t="s">
        <v>33</v>
      </c>
      <c r="AH7" s="7"/>
      <c r="AI7" s="7"/>
      <c r="AJ7" s="52"/>
    </row>
    <row r="8" spans="2:36" s="2" customFormat="1" ht="22.5" customHeight="1">
      <c r="B8" s="58"/>
      <c r="C8" s="10"/>
      <c r="D8" s="10"/>
      <c r="E8" s="149" t="s">
        <v>47</v>
      </c>
      <c r="F8" s="10"/>
      <c r="G8" s="10"/>
      <c r="H8" s="52"/>
      <c r="I8" s="5"/>
      <c r="J8" s="222"/>
      <c r="K8" s="223"/>
      <c r="L8" s="11"/>
      <c r="M8" s="200"/>
      <c r="N8" s="65"/>
      <c r="O8" s="66"/>
      <c r="P8" s="53"/>
      <c r="Q8" s="67"/>
      <c r="R8" s="67"/>
      <c r="S8" s="30" t="s">
        <v>34</v>
      </c>
      <c r="T8" s="67"/>
      <c r="U8" s="67"/>
      <c r="V8" s="57"/>
      <c r="W8" s="210"/>
      <c r="X8" s="211"/>
      <c r="Y8" s="212"/>
      <c r="Z8" s="213"/>
      <c r="AA8" s="214" t="s">
        <v>5</v>
      </c>
      <c r="AB8" s="215"/>
      <c r="AC8" s="38"/>
      <c r="AD8" s="58"/>
      <c r="AE8" s="7"/>
      <c r="AF8" s="7"/>
      <c r="AG8" s="69" t="s">
        <v>44</v>
      </c>
      <c r="AH8" s="7"/>
      <c r="AI8" s="7"/>
      <c r="AJ8" s="52"/>
    </row>
    <row r="9" spans="2:36" s="2" customFormat="1" ht="22.5" customHeight="1">
      <c r="B9" s="58"/>
      <c r="C9" s="10"/>
      <c r="D9" s="10"/>
      <c r="F9" s="10"/>
      <c r="G9" s="10"/>
      <c r="H9" s="70"/>
      <c r="I9" s="5"/>
      <c r="J9" s="224"/>
      <c r="K9" s="225"/>
      <c r="L9" s="201"/>
      <c r="M9" s="200"/>
      <c r="N9" s="65"/>
      <c r="O9" s="66"/>
      <c r="P9" s="53"/>
      <c r="Q9" s="5"/>
      <c r="R9" s="5"/>
      <c r="S9" s="194" t="s">
        <v>37</v>
      </c>
      <c r="T9" s="5"/>
      <c r="U9" s="5"/>
      <c r="V9" s="57"/>
      <c r="W9" s="216"/>
      <c r="X9" s="217"/>
      <c r="Y9" s="218"/>
      <c r="Z9" s="219"/>
      <c r="AA9" s="220">
        <v>16.396</v>
      </c>
      <c r="AB9" s="221"/>
      <c r="AC9" s="38"/>
      <c r="AD9" s="58"/>
      <c r="AE9" s="9"/>
      <c r="AF9" s="9"/>
      <c r="AG9" s="9"/>
      <c r="AH9" s="9"/>
      <c r="AI9" s="9"/>
      <c r="AJ9" s="70"/>
    </row>
    <row r="10" spans="2:36" s="2" customFormat="1" ht="22.5" customHeight="1">
      <c r="B10" s="58"/>
      <c r="C10" s="10"/>
      <c r="D10" s="10"/>
      <c r="E10" s="10"/>
      <c r="F10" s="10"/>
      <c r="G10" s="10"/>
      <c r="H10" s="70"/>
      <c r="I10" s="5"/>
      <c r="J10" s="68"/>
      <c r="K10" s="154"/>
      <c r="L10" s="201"/>
      <c r="M10" s="200"/>
      <c r="N10" s="65"/>
      <c r="O10" s="66"/>
      <c r="P10" s="53"/>
      <c r="Q10" s="5"/>
      <c r="R10" s="5"/>
      <c r="S10" s="17" t="s">
        <v>22</v>
      </c>
      <c r="T10" s="5"/>
      <c r="U10" s="5"/>
      <c r="V10" s="57"/>
      <c r="W10" s="4"/>
      <c r="X10" s="154"/>
      <c r="Y10" s="155"/>
      <c r="Z10" s="154"/>
      <c r="AA10" s="5"/>
      <c r="AB10" s="71"/>
      <c r="AC10" s="38"/>
      <c r="AD10" s="58"/>
      <c r="AE10" s="9"/>
      <c r="AF10" s="9"/>
      <c r="AG10" s="17" t="s">
        <v>29</v>
      </c>
      <c r="AH10" s="9"/>
      <c r="AI10" s="9"/>
      <c r="AJ10" s="70"/>
    </row>
    <row r="11" spans="2:36" s="2" customFormat="1" ht="22.5" customHeight="1" thickBot="1">
      <c r="B11" s="72"/>
      <c r="C11" s="73"/>
      <c r="D11" s="73"/>
      <c r="E11" s="73"/>
      <c r="F11" s="73"/>
      <c r="G11" s="73"/>
      <c r="H11" s="74"/>
      <c r="I11" s="5"/>
      <c r="J11" s="75"/>
      <c r="K11" s="156"/>
      <c r="L11" s="76"/>
      <c r="M11" s="156"/>
      <c r="N11" s="76"/>
      <c r="O11" s="77"/>
      <c r="P11" s="78"/>
      <c r="Q11" s="79"/>
      <c r="R11" s="79"/>
      <c r="S11" s="79"/>
      <c r="T11" s="79"/>
      <c r="U11" s="79"/>
      <c r="V11" s="80"/>
      <c r="W11" s="76"/>
      <c r="X11" s="156"/>
      <c r="Y11" s="157"/>
      <c r="Z11" s="156"/>
      <c r="AA11" s="76"/>
      <c r="AB11" s="77"/>
      <c r="AC11" s="38"/>
      <c r="AD11" s="72"/>
      <c r="AE11" s="73"/>
      <c r="AF11" s="73"/>
      <c r="AG11" s="73"/>
      <c r="AH11" s="73"/>
      <c r="AI11" s="73"/>
      <c r="AJ11" s="74"/>
    </row>
    <row r="12" spans="2:36" s="5" customFormat="1" ht="18" customHeight="1" thickTop="1">
      <c r="B12" s="81"/>
      <c r="C12" s="81"/>
      <c r="D12" s="81"/>
      <c r="E12" s="81"/>
      <c r="F12" s="81"/>
      <c r="G12" s="81"/>
      <c r="H12" s="81"/>
      <c r="J12" s="81"/>
      <c r="K12" s="81"/>
      <c r="L12" s="81"/>
      <c r="M12" s="81"/>
      <c r="N12" s="81"/>
      <c r="O12" s="81"/>
      <c r="P12" s="82"/>
      <c r="Q12"/>
      <c r="R12"/>
      <c r="S12"/>
      <c r="T12"/>
      <c r="U12"/>
      <c r="V12"/>
      <c r="W12"/>
      <c r="X12"/>
      <c r="Y12"/>
      <c r="Z12"/>
      <c r="AA12"/>
      <c r="AB12"/>
      <c r="AC12" s="38"/>
      <c r="AD12" s="81"/>
      <c r="AE12" s="81"/>
      <c r="AF12" s="81"/>
      <c r="AG12" s="81"/>
      <c r="AH12" s="81"/>
      <c r="AI12" s="81"/>
      <c r="AJ12" s="81"/>
    </row>
    <row r="13" spans="10:37" s="2" customFormat="1" ht="18" customHeight="1" thickBot="1">
      <c r="J13" s="81"/>
      <c r="K13" s="81"/>
      <c r="L13" s="81"/>
      <c r="M13" s="81"/>
      <c r="N13" s="81"/>
      <c r="O13" s="81"/>
      <c r="P13" s="8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8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1"/>
      <c r="K14" s="81"/>
      <c r="L14" s="81"/>
      <c r="M14" s="81"/>
      <c r="N14" s="81"/>
      <c r="O14" s="81"/>
      <c r="P14" s="82"/>
      <c r="Q14" s="83"/>
      <c r="R14" s="84"/>
      <c r="S14" s="85"/>
      <c r="T14" s="86"/>
      <c r="U14" s="87"/>
      <c r="V14"/>
      <c r="W14"/>
      <c r="X14"/>
      <c r="AA14"/>
      <c r="AB14"/>
      <c r="AC14"/>
      <c r="AD14" s="180"/>
      <c r="AE14" s="181"/>
      <c r="AF14" s="181"/>
      <c r="AG14" s="181"/>
      <c r="AH14" s="181"/>
      <c r="AI14" s="182"/>
      <c r="AJ14" s="183"/>
      <c r="AK14"/>
    </row>
    <row r="15" spans="1:37" s="88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1"/>
      <c r="K15" s="81"/>
      <c r="L15" s="81"/>
      <c r="M15" s="81"/>
      <c r="N15" s="81"/>
      <c r="O15" s="81"/>
      <c r="P15" s="82"/>
      <c r="Q15" s="89"/>
      <c r="R15" s="90"/>
      <c r="S15" s="12" t="s">
        <v>2</v>
      </c>
      <c r="T15" s="81"/>
      <c r="U15" s="91"/>
      <c r="V15"/>
      <c r="W15"/>
      <c r="X15"/>
      <c r="AA15"/>
      <c r="AB15"/>
      <c r="AC15"/>
      <c r="AD15" s="184"/>
      <c r="AE15" s="185"/>
      <c r="AF15" s="185"/>
      <c r="AG15" s="186" t="s">
        <v>49</v>
      </c>
      <c r="AH15" s="187"/>
      <c r="AI15" s="187"/>
      <c r="AJ15" s="188"/>
      <c r="AK15"/>
    </row>
    <row r="16" spans="1:37" s="88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1"/>
      <c r="K16" s="81"/>
      <c r="L16" s="81"/>
      <c r="M16" s="81"/>
      <c r="N16" s="81"/>
      <c r="O16" s="81"/>
      <c r="P16" s="82"/>
      <c r="Q16" s="89"/>
      <c r="R16" s="90"/>
      <c r="S16" s="90"/>
      <c r="T16" s="81"/>
      <c r="U16" s="91"/>
      <c r="V16"/>
      <c r="W16"/>
      <c r="X16"/>
      <c r="AA16"/>
      <c r="AB16"/>
      <c r="AC16"/>
      <c r="AD16" s="184"/>
      <c r="AE16" s="185"/>
      <c r="AF16" s="185"/>
      <c r="AG16" s="186" t="s">
        <v>50</v>
      </c>
      <c r="AH16" s="187"/>
      <c r="AI16" s="187"/>
      <c r="AJ16" s="188"/>
      <c r="AK16"/>
    </row>
    <row r="17" spans="1:37" s="88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1"/>
      <c r="K17" s="81"/>
      <c r="L17" s="81"/>
      <c r="M17" s="81"/>
      <c r="N17" s="81"/>
      <c r="O17" s="81"/>
      <c r="P17" s="82"/>
      <c r="Q17" s="89"/>
      <c r="R17" s="81"/>
      <c r="S17" s="13" t="s">
        <v>30</v>
      </c>
      <c r="T17" s="81"/>
      <c r="U17" s="91"/>
      <c r="V17"/>
      <c r="W17"/>
      <c r="X17"/>
      <c r="Y17"/>
      <c r="Z17"/>
      <c r="AA17"/>
      <c r="AB17"/>
      <c r="AC17"/>
      <c r="AD17" s="184"/>
      <c r="AE17" s="185"/>
      <c r="AF17" s="185"/>
      <c r="AG17" s="186" t="s">
        <v>51</v>
      </c>
      <c r="AH17" s="187"/>
      <c r="AI17" s="187"/>
      <c r="AJ17" s="188"/>
      <c r="AK17"/>
    </row>
    <row r="18" spans="1:37" s="88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89"/>
      <c r="R18" s="90"/>
      <c r="S18" s="90"/>
      <c r="T18" s="81"/>
      <c r="U18" s="91"/>
      <c r="AC18"/>
      <c r="AD18" s="189"/>
      <c r="AE18" s="190"/>
      <c r="AF18" s="190"/>
      <c r="AG18" s="190"/>
      <c r="AH18" s="191"/>
      <c r="AI18" s="191"/>
      <c r="AJ18" s="192"/>
      <c r="AK18"/>
    </row>
    <row r="19" spans="1:37" s="88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89"/>
      <c r="R19" s="90"/>
      <c r="S19" s="195" t="s">
        <v>48</v>
      </c>
      <c r="T19" s="81"/>
      <c r="U19" s="91"/>
      <c r="AC19"/>
      <c r="AD19"/>
      <c r="AE19"/>
      <c r="AF19"/>
      <c r="AG19"/>
      <c r="AH19"/>
      <c r="AI19"/>
      <c r="AJ19"/>
      <c r="AK19"/>
    </row>
    <row r="20" spans="17:21" s="88" customFormat="1" ht="18" customHeight="1" thickBot="1">
      <c r="Q20" s="92"/>
      <c r="R20" s="93"/>
      <c r="S20" s="94"/>
      <c r="T20" s="94"/>
      <c r="U20" s="95"/>
    </row>
    <row r="21" spans="30:36" s="88" customFormat="1" ht="18" customHeight="1">
      <c r="AD21" s="81"/>
      <c r="AJ21" s="81"/>
    </row>
    <row r="22" s="88" customFormat="1" ht="18" customHeight="1"/>
    <row r="23" spans="6:37" s="88" customFormat="1" ht="18" customHeight="1">
      <c r="F23" s="14"/>
      <c r="I23" s="14"/>
      <c r="R23" s="96"/>
      <c r="S23" s="97" t="s">
        <v>3</v>
      </c>
      <c r="AC23" s="81"/>
      <c r="AD23" s="81"/>
      <c r="AJ23" s="81"/>
      <c r="AK23" s="81"/>
    </row>
    <row r="24" s="88" customFormat="1" ht="18" customHeight="1">
      <c r="S24" s="16" t="s">
        <v>4</v>
      </c>
    </row>
    <row r="25" s="88" customFormat="1" ht="18" customHeight="1">
      <c r="S25" s="16" t="s">
        <v>31</v>
      </c>
    </row>
    <row r="26" s="88" customFormat="1" ht="18" customHeight="1"/>
    <row r="27" s="88" customFormat="1" ht="18" customHeight="1"/>
    <row r="28" s="88" customFormat="1" ht="18" customHeight="1"/>
    <row r="29" s="88" customFormat="1" ht="18" customHeight="1"/>
    <row r="30" s="88" customFormat="1" ht="18" customHeight="1"/>
    <row r="31" s="88" customFormat="1" ht="18" customHeight="1"/>
    <row r="32" spans="9:36" s="88" customFormat="1" ht="18" customHeight="1">
      <c r="I32" s="14"/>
      <c r="J32" s="14"/>
      <c r="K32" s="14"/>
      <c r="L32" s="14"/>
      <c r="AE32"/>
      <c r="AG32"/>
      <c r="AJ32" s="14"/>
    </row>
    <row r="33" spans="2:37" s="88" customFormat="1" ht="18" customHeight="1">
      <c r="B33" s="81"/>
      <c r="H33" s="14"/>
      <c r="I33" s="14"/>
      <c r="J33" s="14"/>
      <c r="M33" s="14"/>
      <c r="N33" s="14"/>
      <c r="Q33" s="14"/>
      <c r="R33" s="14"/>
      <c r="U33" s="14"/>
      <c r="X33" s="14"/>
      <c r="Y33" s="96"/>
      <c r="AA33" s="14"/>
      <c r="AD33" s="96"/>
      <c r="AE33"/>
      <c r="AF33" s="14"/>
      <c r="AG33"/>
      <c r="AI33" s="14"/>
      <c r="AJ33" s="14"/>
      <c r="AK33" s="81"/>
    </row>
    <row r="34" spans="2:37" s="88" customFormat="1" ht="18" customHeight="1">
      <c r="B34" s="14"/>
      <c r="D34" s="14"/>
      <c r="E34" s="14"/>
      <c r="F34" s="14"/>
      <c r="G34" s="14"/>
      <c r="M34" s="14"/>
      <c r="N34" s="14"/>
      <c r="O34" s="14"/>
      <c r="P34" s="14"/>
      <c r="Q34" s="14"/>
      <c r="R34" s="96"/>
      <c r="S34" s="15"/>
      <c r="T34" s="14"/>
      <c r="U34" s="14"/>
      <c r="V34" s="14"/>
      <c r="W34" s="14"/>
      <c r="Z34" s="14"/>
      <c r="AA34" s="14"/>
      <c r="AB34" s="14"/>
      <c r="AC34" s="14"/>
      <c r="AD34" s="14"/>
      <c r="AE34"/>
      <c r="AF34" s="96"/>
      <c r="AG34"/>
      <c r="AI34" s="15"/>
      <c r="AJ34" s="81"/>
      <c r="AK34" s="81"/>
    </row>
    <row r="35" spans="2:37" s="88" customFormat="1" ht="18" customHeight="1">
      <c r="B35" s="81"/>
      <c r="D35" s="15"/>
      <c r="E35" s="81"/>
      <c r="F35" s="14"/>
      <c r="G35" s="81"/>
      <c r="I35" s="14"/>
      <c r="J35" s="14"/>
      <c r="L35" s="14"/>
      <c r="M35" s="14"/>
      <c r="N35" s="14"/>
      <c r="O35" s="96"/>
      <c r="R35" s="96"/>
      <c r="S35" s="96"/>
      <c r="T35" s="96"/>
      <c r="U35" s="14"/>
      <c r="V35" s="14"/>
      <c r="X35" s="14"/>
      <c r="Y35" s="14"/>
      <c r="AB35" s="14"/>
      <c r="AC35" s="99"/>
      <c r="AE35" s="15"/>
      <c r="AG35" s="15"/>
      <c r="AH35" s="14"/>
      <c r="AJ35" s="29" t="s">
        <v>5</v>
      </c>
      <c r="AK35" s="81"/>
    </row>
    <row r="36" spans="2:37" s="88" customFormat="1" ht="18" customHeight="1">
      <c r="B36" s="81"/>
      <c r="C36" s="193">
        <v>16.972</v>
      </c>
      <c r="D36" s="15"/>
      <c r="I36" s="146">
        <v>1</v>
      </c>
      <c r="K36" s="146">
        <v>2</v>
      </c>
      <c r="L36" s="14"/>
      <c r="N36" s="14"/>
      <c r="O36" s="96"/>
      <c r="R36" s="96"/>
      <c r="S36" s="14"/>
      <c r="U36" s="96"/>
      <c r="V36" s="14"/>
      <c r="W36" s="14"/>
      <c r="X36" s="14"/>
      <c r="AA36" s="147">
        <v>4</v>
      </c>
      <c r="AB36" s="98"/>
      <c r="AC36" s="147">
        <v>5</v>
      </c>
      <c r="AE36" s="14"/>
      <c r="AG36" s="14"/>
      <c r="AH36" s="14"/>
      <c r="AJ36" s="81"/>
      <c r="AK36" s="81"/>
    </row>
    <row r="37" spans="2:37" s="88" customFormat="1" ht="18" customHeight="1">
      <c r="B37"/>
      <c r="E37" s="14"/>
      <c r="F37" s="14"/>
      <c r="I37" s="14"/>
      <c r="K37" s="14"/>
      <c r="L37" s="14"/>
      <c r="M37" s="14"/>
      <c r="N37" s="14"/>
      <c r="O37" s="14"/>
      <c r="P37" s="14"/>
      <c r="Q37" s="14"/>
      <c r="R37" s="14"/>
      <c r="S37" s="15"/>
      <c r="W37" s="14"/>
      <c r="X37" s="14"/>
      <c r="Y37" s="14"/>
      <c r="AA37" s="14"/>
      <c r="AB37" s="14"/>
      <c r="AC37" s="14"/>
      <c r="AD37" s="14"/>
      <c r="AE37" s="14"/>
      <c r="AF37" s="14"/>
      <c r="AG37" s="14"/>
      <c r="AH37"/>
      <c r="AI37" s="14"/>
      <c r="AJ37" s="14"/>
      <c r="AK37" s="81"/>
    </row>
    <row r="38" spans="2:37" s="88" customFormat="1" ht="18" customHeight="1">
      <c r="B38" s="81"/>
      <c r="D38"/>
      <c r="E38" s="96"/>
      <c r="G38" s="98"/>
      <c r="K38" s="96"/>
      <c r="L38" s="96"/>
      <c r="M38" s="96"/>
      <c r="U38" s="14"/>
      <c r="X38" s="14"/>
      <c r="Y38" s="99"/>
      <c r="Z38" s="14"/>
      <c r="AA38" s="14"/>
      <c r="AC38" s="14"/>
      <c r="AE38" s="14"/>
      <c r="AF38" s="96"/>
      <c r="AG38" s="14"/>
      <c r="AH38" s="15"/>
      <c r="AK38" s="81"/>
    </row>
    <row r="39" spans="2:37" s="88" customFormat="1" ht="18" customHeight="1">
      <c r="B39" s="81"/>
      <c r="D39" s="14"/>
      <c r="H39" s="14"/>
      <c r="I39" s="14"/>
      <c r="J39" s="14"/>
      <c r="K39" s="96"/>
      <c r="L39" s="14"/>
      <c r="M39" s="14"/>
      <c r="N39" s="14"/>
      <c r="P39" s="96"/>
      <c r="T39" s="96"/>
      <c r="U39" s="14"/>
      <c r="W39" s="14"/>
      <c r="X39" s="14"/>
      <c r="Y39" s="14"/>
      <c r="Z39" s="14"/>
      <c r="AA39" s="14"/>
      <c r="AB39" s="14"/>
      <c r="AC39" s="98"/>
      <c r="AD39" s="14"/>
      <c r="AE39" s="14"/>
      <c r="AG39" s="14"/>
      <c r="AH39" s="14"/>
      <c r="AI39" s="14"/>
      <c r="AJ39" s="81"/>
      <c r="AK39" s="81"/>
    </row>
    <row r="40" spans="2:37" s="88" customFormat="1" ht="18" customHeight="1">
      <c r="B40" s="81"/>
      <c r="D40"/>
      <c r="E40" s="14"/>
      <c r="F40"/>
      <c r="G40" s="81"/>
      <c r="H40" s="14"/>
      <c r="I40" s="14"/>
      <c r="J40" s="14"/>
      <c r="K40" s="14"/>
      <c r="L40" s="96"/>
      <c r="M40" s="96"/>
      <c r="N40" s="14"/>
      <c r="O40" s="81"/>
      <c r="P40" s="14"/>
      <c r="Q40" s="14"/>
      <c r="R40" s="14"/>
      <c r="S40" s="14"/>
      <c r="T40" s="15"/>
      <c r="W40" s="14"/>
      <c r="X40" s="81"/>
      <c r="Y40" s="14"/>
      <c r="Z40" s="96"/>
      <c r="AA40" s="14"/>
      <c r="AB40" s="14"/>
      <c r="AC40" s="14"/>
      <c r="AD40" s="14"/>
      <c r="AE40" s="14"/>
      <c r="AF40"/>
      <c r="AG40" s="81"/>
      <c r="AH40" s="14"/>
      <c r="AI40" s="14"/>
      <c r="AJ40" s="14"/>
      <c r="AK40" s="81"/>
    </row>
    <row r="41" spans="2:37" s="88" customFormat="1" ht="18" customHeight="1">
      <c r="B41" s="81"/>
      <c r="F41"/>
      <c r="G41" s="14"/>
      <c r="L41" s="14"/>
      <c r="N41" s="148">
        <v>3</v>
      </c>
      <c r="R41" s="14"/>
      <c r="U41" s="14"/>
      <c r="Y41" s="100" t="s">
        <v>32</v>
      </c>
      <c r="AB41" s="96"/>
      <c r="AD41" s="96"/>
      <c r="AF41" s="100"/>
      <c r="AH41" s="14"/>
      <c r="AI41" s="14"/>
      <c r="AK41" s="81"/>
    </row>
    <row r="42" spans="2:37" s="88" customFormat="1" ht="18" customHeight="1">
      <c r="B42" s="82"/>
      <c r="J42" s="14"/>
      <c r="K42" s="14"/>
      <c r="L42" s="14"/>
      <c r="M42" s="14"/>
      <c r="N42" s="14"/>
      <c r="O42" s="14"/>
      <c r="P42" s="96"/>
      <c r="Q42" s="96"/>
      <c r="V42" s="14"/>
      <c r="W42" s="14"/>
      <c r="AC42" s="14"/>
      <c r="AE42" s="96"/>
      <c r="AF42" s="96"/>
      <c r="AH42" s="96"/>
      <c r="AI42" s="14"/>
      <c r="AJ42" s="96"/>
      <c r="AK42" s="81"/>
    </row>
    <row r="43" spans="2:37" s="88" customFormat="1" ht="18" customHeight="1">
      <c r="B43" s="81"/>
      <c r="C43" s="90"/>
      <c r="L43" s="14"/>
      <c r="N43" s="14"/>
      <c r="O43" s="96"/>
      <c r="P43" s="14"/>
      <c r="Q43" s="14"/>
      <c r="R43" s="14"/>
      <c r="S43" s="15"/>
      <c r="T43" s="82"/>
      <c r="U43" s="96"/>
      <c r="V43" s="14"/>
      <c r="X43" s="14"/>
      <c r="Y43" s="14"/>
      <c r="Z43" s="14"/>
      <c r="AD43" s="96"/>
      <c r="AE43" s="101"/>
      <c r="AF43" s="96"/>
      <c r="AH43" s="96"/>
      <c r="AI43" s="14"/>
      <c r="AJ43" s="96"/>
      <c r="AK43" s="81"/>
    </row>
    <row r="44" spans="2:37" s="88" customFormat="1" ht="18" customHeight="1">
      <c r="B44" s="81"/>
      <c r="C44" s="90"/>
      <c r="F44" s="96"/>
      <c r="H44" s="96"/>
      <c r="L44" s="96"/>
      <c r="M44" s="96"/>
      <c r="N44" s="14"/>
      <c r="O44" s="14"/>
      <c r="P44" s="96"/>
      <c r="R44" s="96"/>
      <c r="S44" s="96"/>
      <c r="T44" s="96"/>
      <c r="U44" s="96"/>
      <c r="V44" s="96"/>
      <c r="W44" s="96"/>
      <c r="X44" s="14"/>
      <c r="AB44" s="98"/>
      <c r="AD44" s="96"/>
      <c r="AE44" s="96"/>
      <c r="AF44" s="96"/>
      <c r="AH44" s="96"/>
      <c r="AI44" s="14"/>
      <c r="AJ44" s="102"/>
      <c r="AK44" s="81"/>
    </row>
    <row r="45" s="88" customFormat="1" ht="18" customHeight="1"/>
    <row r="46" s="88" customFormat="1" ht="18" customHeight="1"/>
    <row r="47" s="88" customFormat="1" ht="18" customHeight="1">
      <c r="W47" s="14"/>
    </row>
    <row r="48" spans="2:37" s="88" customFormat="1" ht="18" customHeight="1">
      <c r="B48" s="81"/>
      <c r="C48" s="103"/>
      <c r="D48" s="103"/>
      <c r="H48" s="96"/>
      <c r="J48" s="96"/>
      <c r="L48" s="98"/>
      <c r="M48" s="98"/>
      <c r="N48" s="96"/>
      <c r="O48" s="96"/>
      <c r="P48" s="96"/>
      <c r="Q48" s="96"/>
      <c r="R48" s="96"/>
      <c r="T48" s="81"/>
      <c r="U48" s="96"/>
      <c r="V48" s="96"/>
      <c r="W48" s="96"/>
      <c r="X48" s="96"/>
      <c r="Y48" s="96"/>
      <c r="Z48" s="96"/>
      <c r="AA48" s="96"/>
      <c r="AB48" s="98"/>
      <c r="AD48" s="98"/>
      <c r="AH48" s="81"/>
      <c r="AI48" s="96"/>
      <c r="AJ48" s="90"/>
      <c r="AK48" s="81"/>
    </row>
    <row r="49" spans="2:37" s="88" customFormat="1" ht="18" customHeight="1">
      <c r="B49" s="81"/>
      <c r="C49" s="81"/>
      <c r="D49" s="81"/>
      <c r="E49" s="81"/>
      <c r="Q49" s="96"/>
      <c r="R49" s="96"/>
      <c r="U49" s="96"/>
      <c r="V49" s="96"/>
      <c r="W49" s="98"/>
      <c r="X49" s="98"/>
      <c r="Y49" s="96"/>
      <c r="Z49" s="98"/>
      <c r="AA49" s="98"/>
      <c r="AB49" s="96"/>
      <c r="AD49" s="96"/>
      <c r="AE49" s="96"/>
      <c r="AF49" s="96"/>
      <c r="AG49" s="82"/>
      <c r="AH49" s="81"/>
      <c r="AI49" s="81"/>
      <c r="AJ49" s="81"/>
      <c r="AK49" s="81"/>
    </row>
    <row r="50" spans="13:25" s="106" customFormat="1" ht="18" customHeight="1">
      <c r="M50" s="104"/>
      <c r="N50" s="104"/>
      <c r="O50" s="105"/>
      <c r="P50" s="105"/>
      <c r="Q50" s="105"/>
      <c r="R50" s="105"/>
      <c r="S50" s="81"/>
      <c r="T50" s="105"/>
      <c r="U50" s="105"/>
      <c r="V50" s="105"/>
      <c r="W50" s="105"/>
      <c r="X50" s="104"/>
      <c r="Y50" s="104"/>
    </row>
    <row r="51" ht="18" customHeight="1" thickBot="1"/>
    <row r="52" spans="2:36" s="106" customFormat="1" ht="36" customHeight="1">
      <c r="B52" s="202" t="s">
        <v>6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  <c r="O52" s="205" t="s">
        <v>7</v>
      </c>
      <c r="P52" s="206"/>
      <c r="Q52" s="206"/>
      <c r="R52" s="207"/>
      <c r="S52" s="158"/>
      <c r="T52" s="205" t="s">
        <v>8</v>
      </c>
      <c r="U52" s="206"/>
      <c r="V52" s="206"/>
      <c r="W52" s="207"/>
      <c r="X52" s="208" t="s">
        <v>6</v>
      </c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9"/>
    </row>
    <row r="53" spans="2:36" s="105" customFormat="1" ht="24.75" customHeight="1" thickBot="1">
      <c r="B53" s="18" t="s">
        <v>9</v>
      </c>
      <c r="C53" s="19" t="s">
        <v>10</v>
      </c>
      <c r="D53" s="19" t="s">
        <v>11</v>
      </c>
      <c r="E53" s="19" t="s">
        <v>12</v>
      </c>
      <c r="F53" s="19" t="s">
        <v>38</v>
      </c>
      <c r="G53" s="107"/>
      <c r="H53" s="159"/>
      <c r="I53" s="159"/>
      <c r="J53" s="31" t="s">
        <v>13</v>
      </c>
      <c r="K53" s="159"/>
      <c r="L53" s="159"/>
      <c r="M53" s="159"/>
      <c r="N53" s="159"/>
      <c r="O53" s="113" t="s">
        <v>9</v>
      </c>
      <c r="P53" s="20" t="s">
        <v>14</v>
      </c>
      <c r="Q53" s="20" t="s">
        <v>15</v>
      </c>
      <c r="R53" s="114" t="s">
        <v>16</v>
      </c>
      <c r="S53" s="115" t="s">
        <v>17</v>
      </c>
      <c r="T53" s="113" t="s">
        <v>9</v>
      </c>
      <c r="U53" s="20" t="s">
        <v>14</v>
      </c>
      <c r="V53" s="20" t="s">
        <v>15</v>
      </c>
      <c r="W53" s="116" t="s">
        <v>16</v>
      </c>
      <c r="X53" s="18" t="s">
        <v>9</v>
      </c>
      <c r="Y53" s="19" t="s">
        <v>10</v>
      </c>
      <c r="Z53" s="19" t="s">
        <v>11</v>
      </c>
      <c r="AA53" s="19" t="s">
        <v>12</v>
      </c>
      <c r="AB53" s="19" t="s">
        <v>38</v>
      </c>
      <c r="AC53" s="107"/>
      <c r="AD53" s="159"/>
      <c r="AE53" s="159"/>
      <c r="AF53" s="31" t="s">
        <v>13</v>
      </c>
      <c r="AG53" s="159"/>
      <c r="AH53" s="159"/>
      <c r="AI53" s="159"/>
      <c r="AJ53" s="160"/>
    </row>
    <row r="54" spans="2:36" s="111" customFormat="1" ht="24.75" customHeight="1" thickTop="1">
      <c r="B54" s="25"/>
      <c r="C54" s="26"/>
      <c r="D54" s="118"/>
      <c r="E54" s="119"/>
      <c r="F54" s="21"/>
      <c r="G54" s="108"/>
      <c r="H54" s="109"/>
      <c r="I54" s="161"/>
      <c r="J54" s="109"/>
      <c r="K54" s="109"/>
      <c r="L54" s="109"/>
      <c r="M54" s="109"/>
      <c r="N54" s="110"/>
      <c r="O54" s="120"/>
      <c r="P54" s="121"/>
      <c r="Q54" s="121"/>
      <c r="R54" s="122"/>
      <c r="S54" s="123"/>
      <c r="T54" s="120"/>
      <c r="U54" s="124"/>
      <c r="V54" s="124"/>
      <c r="W54" s="125"/>
      <c r="X54" s="25"/>
      <c r="Y54" s="162"/>
      <c r="Z54" s="163"/>
      <c r="AA54" s="162"/>
      <c r="AB54" s="21"/>
      <c r="AC54" s="164"/>
      <c r="AD54" s="109"/>
      <c r="AE54" s="109"/>
      <c r="AF54" s="10"/>
      <c r="AG54" s="10"/>
      <c r="AH54" s="109"/>
      <c r="AI54" s="109"/>
      <c r="AJ54" s="110"/>
    </row>
    <row r="55" spans="2:36" s="111" customFormat="1" ht="24.75" customHeight="1">
      <c r="B55" s="117">
        <v>1</v>
      </c>
      <c r="C55" s="22">
        <v>16.884</v>
      </c>
      <c r="D55" s="140">
        <v>-47</v>
      </c>
      <c r="E55" s="112">
        <f>C55+(D55/1000)</f>
        <v>16.837</v>
      </c>
      <c r="F55" s="21" t="s">
        <v>19</v>
      </c>
      <c r="G55" s="166" t="s">
        <v>23</v>
      </c>
      <c r="H55" s="109"/>
      <c r="I55" s="161"/>
      <c r="J55" s="109"/>
      <c r="K55" s="109"/>
      <c r="L55" s="109"/>
      <c r="M55" s="109"/>
      <c r="N55" s="165"/>
      <c r="O55" s="120"/>
      <c r="P55" s="121"/>
      <c r="Q55" s="121"/>
      <c r="R55" s="122"/>
      <c r="S55" s="126" t="s">
        <v>45</v>
      </c>
      <c r="T55" s="130">
        <v>1</v>
      </c>
      <c r="U55" s="131">
        <v>16.757</v>
      </c>
      <c r="V55" s="131">
        <v>16.643</v>
      </c>
      <c r="W55" s="132">
        <f>(U55-V55)*1000</f>
        <v>114.00000000000077</v>
      </c>
      <c r="X55" s="25"/>
      <c r="Y55" s="26"/>
      <c r="Z55" s="21"/>
      <c r="AA55" s="26"/>
      <c r="AB55" s="21"/>
      <c r="AC55" s="164"/>
      <c r="AD55" s="109"/>
      <c r="AE55" s="109"/>
      <c r="AF55" s="109"/>
      <c r="AG55" s="10"/>
      <c r="AH55" s="10"/>
      <c r="AI55" s="109"/>
      <c r="AJ55" s="110"/>
    </row>
    <row r="56" spans="2:36" s="111" customFormat="1" ht="24.75" customHeight="1">
      <c r="B56" s="25"/>
      <c r="C56" s="26"/>
      <c r="D56" s="118"/>
      <c r="E56" s="119"/>
      <c r="F56" s="21"/>
      <c r="G56" s="108"/>
      <c r="H56" s="109"/>
      <c r="I56" s="161"/>
      <c r="J56" s="109"/>
      <c r="K56" s="109"/>
      <c r="L56" s="109"/>
      <c r="M56" s="109"/>
      <c r="N56" s="165"/>
      <c r="O56" s="127">
        <v>1</v>
      </c>
      <c r="P56" s="128">
        <v>16.81</v>
      </c>
      <c r="Q56" s="128">
        <v>16.665</v>
      </c>
      <c r="R56" s="132">
        <f>(P56-Q56)*1000</f>
        <v>144.99999999999957</v>
      </c>
      <c r="S56" s="129" t="s">
        <v>18</v>
      </c>
      <c r="T56" s="177" t="s">
        <v>42</v>
      </c>
      <c r="U56" s="178">
        <v>16.757</v>
      </c>
      <c r="V56" s="178">
        <v>16.711</v>
      </c>
      <c r="W56" s="179">
        <f>(U56-V56)*1000</f>
        <v>46.00000000000293</v>
      </c>
      <c r="X56" s="23">
        <v>4</v>
      </c>
      <c r="Y56" s="24">
        <v>16.618</v>
      </c>
      <c r="Z56" s="140">
        <v>47</v>
      </c>
      <c r="AA56" s="112">
        <f>Y56+(Z56/1000)</f>
        <v>16.665</v>
      </c>
      <c r="AB56" s="21" t="s">
        <v>19</v>
      </c>
      <c r="AC56" s="144" t="s">
        <v>41</v>
      </c>
      <c r="AD56" s="109"/>
      <c r="AE56" s="109"/>
      <c r="AF56" s="109"/>
      <c r="AG56" s="10"/>
      <c r="AH56" s="10"/>
      <c r="AI56" s="109"/>
      <c r="AJ56" s="110"/>
    </row>
    <row r="57" spans="2:36" s="111" customFormat="1" ht="24.75" customHeight="1">
      <c r="B57" s="117">
        <v>2</v>
      </c>
      <c r="C57" s="22">
        <v>16.857</v>
      </c>
      <c r="D57" s="140">
        <v>-47</v>
      </c>
      <c r="E57" s="112">
        <f>C57+(D57/1000)</f>
        <v>16.81</v>
      </c>
      <c r="F57" s="21" t="s">
        <v>19</v>
      </c>
      <c r="G57" s="166" t="s">
        <v>23</v>
      </c>
      <c r="H57" s="109"/>
      <c r="I57" s="161"/>
      <c r="J57" s="109"/>
      <c r="K57" s="109"/>
      <c r="L57" s="109"/>
      <c r="M57" s="109"/>
      <c r="N57" s="165"/>
      <c r="O57" s="120"/>
      <c r="P57" s="121"/>
      <c r="Q57" s="121"/>
      <c r="R57" s="133"/>
      <c r="S57" s="167"/>
      <c r="T57" s="177" t="s">
        <v>43</v>
      </c>
      <c r="U57" s="178">
        <v>16.711</v>
      </c>
      <c r="V57" s="178">
        <v>16.643</v>
      </c>
      <c r="W57" s="179">
        <f>(U57-V57)*1000</f>
        <v>67.99999999999784</v>
      </c>
      <c r="X57" s="25"/>
      <c r="Y57" s="26"/>
      <c r="Z57" s="21"/>
      <c r="AA57" s="26"/>
      <c r="AB57" s="21"/>
      <c r="AC57" s="164"/>
      <c r="AD57" s="109"/>
      <c r="AE57" s="109"/>
      <c r="AF57" s="109"/>
      <c r="AG57" s="10"/>
      <c r="AH57" s="10"/>
      <c r="AI57" s="109"/>
      <c r="AJ57" s="110"/>
    </row>
    <row r="58" spans="2:36" s="111" customFormat="1" ht="24.75" customHeight="1">
      <c r="B58" s="25"/>
      <c r="C58" s="26"/>
      <c r="D58" s="118"/>
      <c r="E58" s="119"/>
      <c r="F58" s="21"/>
      <c r="G58" s="108"/>
      <c r="H58" s="109"/>
      <c r="I58" s="161"/>
      <c r="J58" s="109"/>
      <c r="K58" s="109"/>
      <c r="L58" s="109"/>
      <c r="M58" s="109"/>
      <c r="N58" s="165"/>
      <c r="O58" s="127">
        <v>3</v>
      </c>
      <c r="P58" s="128">
        <v>16.81</v>
      </c>
      <c r="Q58" s="128">
        <v>16.665</v>
      </c>
      <c r="R58" s="132">
        <f>(P58-Q58)*1000</f>
        <v>144.99999999999957</v>
      </c>
      <c r="S58" s="134" t="s">
        <v>46</v>
      </c>
      <c r="T58" s="120"/>
      <c r="U58" s="124"/>
      <c r="V58" s="124"/>
      <c r="W58" s="125"/>
      <c r="X58" s="145">
        <v>5</v>
      </c>
      <c r="Y58" s="168">
        <v>16.591</v>
      </c>
      <c r="Z58" s="140">
        <v>47</v>
      </c>
      <c r="AA58" s="112">
        <f>Y58+(Z58/1000)</f>
        <v>16.638</v>
      </c>
      <c r="AB58" s="21" t="s">
        <v>19</v>
      </c>
      <c r="AC58" s="144" t="s">
        <v>40</v>
      </c>
      <c r="AD58" s="109"/>
      <c r="AE58" s="109"/>
      <c r="AF58" s="109"/>
      <c r="AG58" s="10"/>
      <c r="AH58" s="10"/>
      <c r="AI58" s="109"/>
      <c r="AJ58" s="110"/>
    </row>
    <row r="59" spans="2:36" s="111" customFormat="1" ht="24.75" customHeight="1">
      <c r="B59" s="117">
        <v>3</v>
      </c>
      <c r="C59" s="22">
        <v>16.827</v>
      </c>
      <c r="D59" s="140">
        <v>47</v>
      </c>
      <c r="E59" s="112">
        <f>C59+(D59/1000)</f>
        <v>16.874000000000002</v>
      </c>
      <c r="F59" s="21" t="s">
        <v>19</v>
      </c>
      <c r="G59" s="144" t="s">
        <v>39</v>
      </c>
      <c r="H59" s="109"/>
      <c r="I59" s="161"/>
      <c r="J59" s="109"/>
      <c r="K59" s="109"/>
      <c r="L59" s="109"/>
      <c r="M59" s="109"/>
      <c r="N59" s="165"/>
      <c r="O59" s="120"/>
      <c r="P59" s="121"/>
      <c r="Q59" s="121"/>
      <c r="R59" s="133"/>
      <c r="S59" s="134">
        <v>2013</v>
      </c>
      <c r="T59" s="130">
        <v>3</v>
      </c>
      <c r="U59" s="131">
        <v>16.705</v>
      </c>
      <c r="V59" s="131">
        <v>16.684</v>
      </c>
      <c r="W59" s="132">
        <f>(U59-V59)*1000</f>
        <v>20.999999999997243</v>
      </c>
      <c r="X59" s="25"/>
      <c r="Y59" s="26"/>
      <c r="Z59" s="21"/>
      <c r="AA59" s="26"/>
      <c r="AB59" s="21"/>
      <c r="AC59" s="164"/>
      <c r="AD59" s="109"/>
      <c r="AE59" s="109"/>
      <c r="AF59" s="109"/>
      <c r="AG59" s="10"/>
      <c r="AH59" s="10"/>
      <c r="AI59" s="109"/>
      <c r="AJ59" s="110"/>
    </row>
    <row r="60" spans="2:36" s="111" customFormat="1" ht="24.75" customHeight="1" thickBot="1">
      <c r="B60" s="135"/>
      <c r="C60" s="136"/>
      <c r="D60" s="28"/>
      <c r="E60" s="136"/>
      <c r="F60" s="28"/>
      <c r="G60" s="137"/>
      <c r="H60" s="138"/>
      <c r="I60" s="138"/>
      <c r="J60" s="138"/>
      <c r="K60" s="138"/>
      <c r="L60" s="138"/>
      <c r="M60" s="138"/>
      <c r="N60" s="169"/>
      <c r="O60" s="170"/>
      <c r="P60" s="171"/>
      <c r="Q60" s="171"/>
      <c r="R60" s="172"/>
      <c r="S60" s="173"/>
      <c r="T60" s="170"/>
      <c r="U60" s="174"/>
      <c r="V60" s="171"/>
      <c r="W60" s="175"/>
      <c r="X60" s="135"/>
      <c r="Y60" s="136"/>
      <c r="Z60" s="28"/>
      <c r="AA60" s="136"/>
      <c r="AB60" s="28"/>
      <c r="AC60" s="138"/>
      <c r="AD60" s="138"/>
      <c r="AE60" s="138"/>
      <c r="AF60" s="138"/>
      <c r="AG60" s="176"/>
      <c r="AH60" s="176"/>
      <c r="AI60" s="138"/>
      <c r="AJ60" s="139"/>
    </row>
  </sheetData>
  <sheetProtection password="E9A7" sheet="1" objects="1" scenarios="1"/>
  <mergeCells count="20">
    <mergeCell ref="J8:K8"/>
    <mergeCell ref="J9:K9"/>
    <mergeCell ref="W4:AB4"/>
    <mergeCell ref="AA5:AB5"/>
    <mergeCell ref="J4:O4"/>
    <mergeCell ref="J5:K5"/>
    <mergeCell ref="N5:O5"/>
    <mergeCell ref="L5:M5"/>
    <mergeCell ref="W5:X5"/>
    <mergeCell ref="Y5:Z5"/>
    <mergeCell ref="W8:X8"/>
    <mergeCell ref="Y8:Z8"/>
    <mergeCell ref="AA8:AB8"/>
    <mergeCell ref="W9:X9"/>
    <mergeCell ref="Y9:Z9"/>
    <mergeCell ref="AA9:AB9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30531" r:id="rId1"/>
    <oleObject progId="Paint.Picture" shapeId="148902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2010-11-09T09:55:42Z</cp:lastPrinted>
  <dcterms:created xsi:type="dcterms:W3CDTF">2003-09-08T10:21:05Z</dcterms:created>
  <dcterms:modified xsi:type="dcterms:W3CDTF">2013-10-21T11:06:50Z</dcterms:modified>
  <cp:category/>
  <cp:version/>
  <cp:contentType/>
  <cp:contentStatus/>
</cp:coreProperties>
</file>