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Bystřice pod Hostýnem" sheetId="2" r:id="rId2"/>
  </sheets>
  <definedNames/>
  <calcPr fullCalcOnLoad="1"/>
</workbook>
</file>

<file path=xl/sharedStrings.xml><?xml version="1.0" encoding="utf-8"?>
<sst xmlns="http://schemas.openxmlformats.org/spreadsheetml/2006/main" count="207" uniqueCount="118">
  <si>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</si>
  <si>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</si>
  <si>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</si>
  <si>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</si>
  <si>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</si>
  <si>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</si>
  <si>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</si>
  <si>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</si>
  <si>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</si>
  <si>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</si>
  <si>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</si>
  <si>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</si>
  <si>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</si>
  <si>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</si>
  <si>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</si>
  <si>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</si>
  <si>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</si>
  <si>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</si>
  <si>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</si>
  <si>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</si>
  <si>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</si>
  <si>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</si>
  <si>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</si>
  <si>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</si>
  <si>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</si>
  <si>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</si>
  <si>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</si>
  <si>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</si>
  <si>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</si>
  <si>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</si>
  <si>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</si>
  <si>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ručně</t>
  </si>
  <si>
    <t>bez zabezpečení</t>
  </si>
  <si>
    <t>SENA</t>
  </si>
  <si>
    <t>C</t>
  </si>
  <si>
    <t>JPg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</si>
  <si>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</si>
  <si>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</si>
  <si>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</si>
  <si>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</si>
  <si>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</si>
  <si>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</si>
  <si>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</si>
  <si>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</si>
  <si>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</si>
  <si>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</si>
  <si>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</si>
  <si>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</si>
  <si>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</si>
  <si>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</si>
  <si>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</si>
  <si>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</si>
  <si>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</si>
  <si>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III,  úrovňové, jednostranné vnitřní</t>
  </si>
  <si>
    <t>Km  35,075</t>
  </si>
  <si>
    <t>Kód :  4</t>
  </si>
  <si>
    <t>Směr  :  Osíčko</t>
  </si>
  <si>
    <t>S 2</t>
  </si>
  <si>
    <t>S 1-5</t>
  </si>
  <si>
    <t>Odjezdová</t>
  </si>
  <si>
    <t>Směr  :  Holešov</t>
  </si>
  <si>
    <t xml:space="preserve">Holešovské zhlaví </t>
  </si>
  <si>
    <t>bez</t>
  </si>
  <si>
    <t>odjezdových návěstidel</t>
  </si>
  <si>
    <t>Vk 3</t>
  </si>
  <si>
    <t>Mechanické</t>
  </si>
  <si>
    <t>Dozorce výhybek  -  1</t>
  </si>
  <si>
    <t>přenos závislostí prostřednictvím návěstních hradlových závěrů</t>
  </si>
  <si>
    <t>Vk 1</t>
  </si>
  <si>
    <t>TVk 1</t>
  </si>
  <si>
    <t>8a</t>
  </si>
  <si>
    <t>8b</t>
  </si>
  <si>
    <t>LVk 1</t>
  </si>
  <si>
    <t>Odjezdová  +  skupinová</t>
  </si>
  <si>
    <t>St I. +  St II.  -  ústřední zámek,   DK - hradlový přístroj RANK 5007</t>
  </si>
  <si>
    <t>Stanoviště St I.</t>
  </si>
  <si>
    <t>Stanoviště St II.</t>
  </si>
  <si>
    <t>č. I,  úrovňové, jednostranné vnitřní</t>
  </si>
  <si>
    <t>zabezpečovacího zařízení</t>
  </si>
  <si>
    <t>dozorce výhybek hlásí obsluhou</t>
  </si>
  <si>
    <t>Př Lk</t>
  </si>
  <si>
    <t>Př Sk</t>
  </si>
  <si>
    <t>Lk</t>
  </si>
  <si>
    <t>Sk</t>
  </si>
  <si>
    <t>od  Osíčka</t>
  </si>
  <si>
    <t>do  Osíčka</t>
  </si>
  <si>
    <t>do  Holešova</t>
  </si>
  <si>
    <t>od  Holešova</t>
  </si>
  <si>
    <t>km  31,360</t>
  </si>
  <si>
    <t>Zjišťování</t>
  </si>
  <si>
    <t>konce  vlaku</t>
  </si>
  <si>
    <t>zast. - 20</t>
  </si>
  <si>
    <t>proj. - 10</t>
  </si>
  <si>
    <t>Krycí  -  Hlinsko pod Hostýnem nz</t>
  </si>
  <si>
    <t>při odjezdu do Osíčka - rychlost 50 km/h</t>
  </si>
  <si>
    <t>provoz podle SŽDC (ČD) D - 2</t>
  </si>
  <si>
    <t>Vlečka č.:</t>
  </si>
  <si>
    <t>V. / 2011</t>
  </si>
  <si>
    <t>Krycí  -  odbočení vlečky</t>
  </si>
  <si>
    <t>km  39,240</t>
  </si>
  <si>
    <t>výměnový zámek v závislosti na v.č. 8a</t>
  </si>
  <si>
    <t>výměnový zámek v závislosti na v.č. 13a</t>
  </si>
  <si>
    <t>Obvod  dozorce  výhybek  St. I</t>
  </si>
  <si>
    <t>Obvod  dozorce  výhybek  St. II</t>
  </si>
  <si>
    <t>výměnový zámek, klíč v.č. 1 / 1t držen v ÚZ na St. I</t>
  </si>
  <si>
    <t>výměnový zámek, klíč v.č. 2 / 2t držen v ÚZ na St. I</t>
  </si>
  <si>
    <t>výměnový zámek, klíč v.č. 3 držen v ÚZ na St. I</t>
  </si>
  <si>
    <t>výměnový zámek, klíč Vk 1 / 4 držen v ÚZ na St. I</t>
  </si>
  <si>
    <t>výměnový zámek, klíč v.č. 12 držen v ÚZ na St. II</t>
  </si>
  <si>
    <t>výměnový zámek, klíč v.č. 13a / 14 držen v ÚZ na St. II</t>
  </si>
  <si>
    <t>výměnový zámek, klíč v.č. 15 / 15t držen v ÚZ na St. II</t>
  </si>
  <si>
    <t>výměnový zámek, klíč v.č. 16 / 16t držen v ÚZ na St. II</t>
  </si>
  <si>
    <t>výměnový zámek, klíč v.č. 8a / 9 držen v ÚZ na St. II</t>
  </si>
  <si>
    <t>výměnový zámek, klíč v.č. 8b / TVk 1 držen v ÚZ na St. II</t>
  </si>
  <si>
    <t>výměnový zámek, klíč LVk 1 / 10 držen v ÚZ na St. II</t>
  </si>
  <si>
    <t>výměnový zámek, klíč Vk 3 / 11 držen v ÚZ na St. II</t>
  </si>
  <si>
    <t>St. I</t>
  </si>
  <si>
    <t>St. II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</si>
</sst>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3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9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0" fontId="28" fillId="2" borderId="0" xfId="0" applyFont="1" applyFill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49" fontId="31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1" xfId="20" applyFont="1" applyFill="1" applyBorder="1" applyAlignment="1" quotePrefix="1">
      <alignment vertical="center"/>
      <protection/>
    </xf>
    <xf numFmtId="164" fontId="0" fillId="5" borderId="51" xfId="20" applyNumberFormat="1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2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5" borderId="28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37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164" fontId="14" fillId="0" borderId="7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" fillId="5" borderId="6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4" fontId="9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center" vertical="center"/>
    </xf>
    <xf numFmtId="164" fontId="44" fillId="0" borderId="8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64" fontId="42" fillId="0" borderId="8" xfId="20" applyNumberFormat="1" applyFont="1" applyFill="1" applyBorder="1" applyAlignment="1">
      <alignment horizontal="center" vertical="center"/>
      <protection/>
    </xf>
    <xf numFmtId="0" fontId="18" fillId="0" borderId="11" xfId="0" applyNumberFormat="1" applyFont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66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41" fillId="0" borderId="44" xfId="20" applyNumberFormat="1" applyFont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5" borderId="67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2" borderId="30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7" fillId="3" borderId="7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48" fillId="0" borderId="37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40" fillId="6" borderId="60" xfId="20" applyFont="1" applyFill="1" applyBorder="1" applyAlignment="1">
      <alignment horizontal="center" vertical="center"/>
      <protection/>
    </xf>
    <xf numFmtId="0" fontId="40" fillId="6" borderId="60" xfId="20" applyFont="1" applyFill="1" applyBorder="1" applyAlignment="1" quotePrefix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10" fillId="6" borderId="74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164" fontId="9" fillId="0" borderId="7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164" fontId="43" fillId="0" borderId="37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43" fillId="0" borderId="75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86300" y="0"/>
          <a:ext cx="5962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pod Hostýnem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21</xdr:row>
      <xdr:rowOff>152400</xdr:rowOff>
    </xdr:from>
    <xdr:to>
      <xdr:col>24</xdr:col>
      <xdr:colOff>495300</xdr:colOff>
      <xdr:row>22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71259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pod Hostýnem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25</xdr:col>
      <xdr:colOff>266700</xdr:colOff>
      <xdr:row>21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78689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0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38</xdr:row>
      <xdr:rowOff>19050</xdr:rowOff>
    </xdr:from>
    <xdr:to>
      <xdr:col>68</xdr:col>
      <xdr:colOff>504825</xdr:colOff>
      <xdr:row>38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0368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38</xdr:row>
      <xdr:rowOff>19050</xdr:rowOff>
    </xdr:from>
    <xdr:to>
      <xdr:col>68</xdr:col>
      <xdr:colOff>504825</xdr:colOff>
      <xdr:row>38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0368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25" name="Line 50"/>
        <xdr:cNvSpPr>
          <a:spLocks/>
        </xdr:cNvSpPr>
      </xdr:nvSpPr>
      <xdr:spPr>
        <a:xfrm flipV="1">
          <a:off x="13411200" y="59721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6" name="Line 171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73</xdr:col>
      <xdr:colOff>247650</xdr:colOff>
      <xdr:row>33</xdr:row>
      <xdr:rowOff>114300</xdr:rowOff>
    </xdr:to>
    <xdr:sp>
      <xdr:nvSpPr>
        <xdr:cNvPr id="27" name="Line 172"/>
        <xdr:cNvSpPr>
          <a:spLocks/>
        </xdr:cNvSpPr>
      </xdr:nvSpPr>
      <xdr:spPr>
        <a:xfrm flipV="1">
          <a:off x="33337500" y="8258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33</xdr:row>
      <xdr:rowOff>76200</xdr:rowOff>
    </xdr:from>
    <xdr:to>
      <xdr:col>74</xdr:col>
      <xdr:colOff>476250</xdr:colOff>
      <xdr:row>33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545592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32" name="Line 179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33" name="Line 180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34" name="Line 181"/>
        <xdr:cNvSpPr>
          <a:spLocks/>
        </xdr:cNvSpPr>
      </xdr:nvSpPr>
      <xdr:spPr>
        <a:xfrm flipH="1" flipV="1">
          <a:off x="54559200" y="71151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79</xdr:col>
      <xdr:colOff>276225</xdr:colOff>
      <xdr:row>32</xdr:row>
      <xdr:rowOff>114300</xdr:rowOff>
    </xdr:to>
    <xdr:sp>
      <xdr:nvSpPr>
        <xdr:cNvPr id="35" name="Line 183"/>
        <xdr:cNvSpPr>
          <a:spLocks/>
        </xdr:cNvSpPr>
      </xdr:nvSpPr>
      <xdr:spPr>
        <a:xfrm flipH="1">
          <a:off x="56816625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6" name="Line 250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7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8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1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2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45" name="Line 45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6" name="Line 45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47" name="Line 45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8" name="Line 45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49" name="Line 454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0" name="Line 455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51" name="Line 456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2" name="Line 457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3" name="Line 45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4" name="Line 45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" name="Line 46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46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7" name="Line 46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8" name="Line 46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9" name="Line 46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0" name="Line 46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1" name="Line 466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2" name="Line 46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3" name="Line 46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4" name="Line 46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5" name="Line 470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6" name="Line 471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7" name="Line 472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8" name="Line 473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9" name="Line 474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0" name="Line 475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71" name="Line 476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2" name="Line 477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3" name="Line 47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4" name="Line 47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5" name="Line 48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6" name="Line 48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7" name="Line 482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8" name="Line 483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484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485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81" name="Line 487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82" name="Line 488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83" name="Line 489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84" name="Line 490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18</xdr:row>
      <xdr:rowOff>114300</xdr:rowOff>
    </xdr:from>
    <xdr:to>
      <xdr:col>45</xdr:col>
      <xdr:colOff>400050</xdr:colOff>
      <xdr:row>18</xdr:row>
      <xdr:rowOff>114300</xdr:rowOff>
    </xdr:to>
    <xdr:sp>
      <xdr:nvSpPr>
        <xdr:cNvPr id="85" name="Line 786"/>
        <xdr:cNvSpPr>
          <a:spLocks/>
        </xdr:cNvSpPr>
      </xdr:nvSpPr>
      <xdr:spPr>
        <a:xfrm flipV="1">
          <a:off x="19154775" y="4829175"/>
          <a:ext cx="14601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86" name="Line 787"/>
        <xdr:cNvSpPr>
          <a:spLocks/>
        </xdr:cNvSpPr>
      </xdr:nvSpPr>
      <xdr:spPr>
        <a:xfrm flipV="1">
          <a:off x="17125950" y="62007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18</xdr:col>
      <xdr:colOff>495300</xdr:colOff>
      <xdr:row>30</xdr:row>
      <xdr:rowOff>114300</xdr:rowOff>
    </xdr:to>
    <xdr:sp>
      <xdr:nvSpPr>
        <xdr:cNvPr id="87" name="Line 790"/>
        <xdr:cNvSpPr>
          <a:spLocks/>
        </xdr:cNvSpPr>
      </xdr:nvSpPr>
      <xdr:spPr>
        <a:xfrm flipH="1">
          <a:off x="8953500" y="66579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495300</xdr:colOff>
      <xdr:row>32</xdr:row>
      <xdr:rowOff>114300</xdr:rowOff>
    </xdr:to>
    <xdr:sp>
      <xdr:nvSpPr>
        <xdr:cNvPr id="88" name="Line 794"/>
        <xdr:cNvSpPr>
          <a:spLocks/>
        </xdr:cNvSpPr>
      </xdr:nvSpPr>
      <xdr:spPr>
        <a:xfrm>
          <a:off x="67246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58</xdr:col>
      <xdr:colOff>495300</xdr:colOff>
      <xdr:row>22</xdr:row>
      <xdr:rowOff>114300</xdr:rowOff>
    </xdr:to>
    <xdr:sp>
      <xdr:nvSpPr>
        <xdr:cNvPr id="89" name="Line 796"/>
        <xdr:cNvSpPr>
          <a:spLocks/>
        </xdr:cNvSpPr>
      </xdr:nvSpPr>
      <xdr:spPr>
        <a:xfrm>
          <a:off x="38957250" y="437197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81</xdr:col>
      <xdr:colOff>0</xdr:colOff>
      <xdr:row>36</xdr:row>
      <xdr:rowOff>114300</xdr:rowOff>
    </xdr:to>
    <xdr:sp>
      <xdr:nvSpPr>
        <xdr:cNvPr id="90" name="Line 799"/>
        <xdr:cNvSpPr>
          <a:spLocks/>
        </xdr:cNvSpPr>
      </xdr:nvSpPr>
      <xdr:spPr>
        <a:xfrm flipV="1">
          <a:off x="38214300" y="8943975"/>
          <a:ext cx="2204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91" name="Line 801"/>
        <xdr:cNvSpPr>
          <a:spLocks/>
        </xdr:cNvSpPr>
      </xdr:nvSpPr>
      <xdr:spPr>
        <a:xfrm flipV="1">
          <a:off x="33337500" y="62007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92" name="Line 804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93" name="Line 805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94" name="Line 806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95" name="Line 807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96" name="Line 809"/>
        <xdr:cNvSpPr>
          <a:spLocks/>
        </xdr:cNvSpPr>
      </xdr:nvSpPr>
      <xdr:spPr>
        <a:xfrm flipV="1">
          <a:off x="13687425" y="8943975"/>
          <a:ext cx="18973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27</xdr:row>
      <xdr:rowOff>152400</xdr:rowOff>
    </xdr:to>
    <xdr:sp>
      <xdr:nvSpPr>
        <xdr:cNvPr id="97" name="Line 815"/>
        <xdr:cNvSpPr>
          <a:spLocks/>
        </xdr:cNvSpPr>
      </xdr:nvSpPr>
      <xdr:spPr>
        <a:xfrm flipH="1">
          <a:off x="171259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33</xdr:row>
      <xdr:rowOff>0</xdr:rowOff>
    </xdr:from>
    <xdr:to>
      <xdr:col>75</xdr:col>
      <xdr:colOff>247650</xdr:colOff>
      <xdr:row>33</xdr:row>
      <xdr:rowOff>76200</xdr:rowOff>
    </xdr:to>
    <xdr:sp>
      <xdr:nvSpPr>
        <xdr:cNvPr id="98" name="Line 817"/>
        <xdr:cNvSpPr>
          <a:spLocks/>
        </xdr:cNvSpPr>
      </xdr:nvSpPr>
      <xdr:spPr>
        <a:xfrm flipH="1">
          <a:off x="553021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61</xdr:col>
      <xdr:colOff>266700</xdr:colOff>
      <xdr:row>25</xdr:row>
      <xdr:rowOff>114300</xdr:rowOff>
    </xdr:to>
    <xdr:sp>
      <xdr:nvSpPr>
        <xdr:cNvPr id="99" name="Line 818"/>
        <xdr:cNvSpPr>
          <a:spLocks/>
        </xdr:cNvSpPr>
      </xdr:nvSpPr>
      <xdr:spPr>
        <a:xfrm>
          <a:off x="43434000" y="57435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58</xdr:col>
      <xdr:colOff>495300</xdr:colOff>
      <xdr:row>22</xdr:row>
      <xdr:rowOff>114300</xdr:rowOff>
    </xdr:to>
    <xdr:sp>
      <xdr:nvSpPr>
        <xdr:cNvPr id="100" name="Line 820"/>
        <xdr:cNvSpPr>
          <a:spLocks/>
        </xdr:cNvSpPr>
      </xdr:nvSpPr>
      <xdr:spPr>
        <a:xfrm>
          <a:off x="42672000" y="56292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1" name="Oval 8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2" name="Line 82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3" name="Line 82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4" name="Line 82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5" name="Line 82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6" name="Line 82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7" name="Line 82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8" name="Line 829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9" name="Line 83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10" name="Line 831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11" name="Line 83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12" name="Line 833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13" name="Line 834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4" name="Line 83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5" name="Line 83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6" name="Line 83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7" name="Line 83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118" name="Line 840"/>
        <xdr:cNvSpPr>
          <a:spLocks/>
        </xdr:cNvSpPr>
      </xdr:nvSpPr>
      <xdr:spPr>
        <a:xfrm flipV="1">
          <a:off x="33099375" y="8943975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119" name="Line 841"/>
        <xdr:cNvSpPr>
          <a:spLocks/>
        </xdr:cNvSpPr>
      </xdr:nvSpPr>
      <xdr:spPr>
        <a:xfrm flipV="1">
          <a:off x="33099375" y="551497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0</xdr:rowOff>
    </xdr:from>
    <xdr:to>
      <xdr:col>22</xdr:col>
      <xdr:colOff>495300</xdr:colOff>
      <xdr:row>28</xdr:row>
      <xdr:rowOff>114300</xdr:rowOff>
    </xdr:to>
    <xdr:sp>
      <xdr:nvSpPr>
        <xdr:cNvPr id="120" name="Line 842"/>
        <xdr:cNvSpPr>
          <a:spLocks/>
        </xdr:cNvSpPr>
      </xdr:nvSpPr>
      <xdr:spPr>
        <a:xfrm flipH="1">
          <a:off x="156400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8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8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8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8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114300</xdr:rowOff>
    </xdr:to>
    <xdr:sp>
      <xdr:nvSpPr>
        <xdr:cNvPr id="125" name="Line 857"/>
        <xdr:cNvSpPr>
          <a:spLocks/>
        </xdr:cNvSpPr>
      </xdr:nvSpPr>
      <xdr:spPr>
        <a:xfrm flipH="1" flipV="1">
          <a:off x="538162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26" name="Line 858"/>
        <xdr:cNvSpPr>
          <a:spLocks/>
        </xdr:cNvSpPr>
      </xdr:nvSpPr>
      <xdr:spPr>
        <a:xfrm>
          <a:off x="41186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27" name="Line 859"/>
        <xdr:cNvSpPr>
          <a:spLocks/>
        </xdr:cNvSpPr>
      </xdr:nvSpPr>
      <xdr:spPr>
        <a:xfrm>
          <a:off x="419290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33</xdr:row>
      <xdr:rowOff>0</xdr:rowOff>
    </xdr:to>
    <xdr:sp>
      <xdr:nvSpPr>
        <xdr:cNvPr id="128" name="Line 860"/>
        <xdr:cNvSpPr>
          <a:spLocks/>
        </xdr:cNvSpPr>
      </xdr:nvSpPr>
      <xdr:spPr>
        <a:xfrm flipH="1" flipV="1">
          <a:off x="8953500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152400</xdr:rowOff>
    </xdr:from>
    <xdr:to>
      <xdr:col>23</xdr:col>
      <xdr:colOff>266700</xdr:colOff>
      <xdr:row>28</xdr:row>
      <xdr:rowOff>0</xdr:rowOff>
    </xdr:to>
    <xdr:sp>
      <xdr:nvSpPr>
        <xdr:cNvPr id="129" name="Line 861"/>
        <xdr:cNvSpPr>
          <a:spLocks/>
        </xdr:cNvSpPr>
      </xdr:nvSpPr>
      <xdr:spPr>
        <a:xfrm flipH="1">
          <a:off x="163830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30" name="Line 866"/>
        <xdr:cNvSpPr>
          <a:spLocks/>
        </xdr:cNvSpPr>
      </xdr:nvSpPr>
      <xdr:spPr>
        <a:xfrm flipV="1">
          <a:off x="18611850" y="55149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0</xdr:rowOff>
    </xdr:from>
    <xdr:to>
      <xdr:col>23</xdr:col>
      <xdr:colOff>266700</xdr:colOff>
      <xdr:row>22</xdr:row>
      <xdr:rowOff>142875</xdr:rowOff>
    </xdr:to>
    <xdr:sp>
      <xdr:nvSpPr>
        <xdr:cNvPr id="131" name="Line 867"/>
        <xdr:cNvSpPr>
          <a:spLocks/>
        </xdr:cNvSpPr>
      </xdr:nvSpPr>
      <xdr:spPr>
        <a:xfrm flipH="1">
          <a:off x="16383000" y="5629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32" name="Line 868"/>
        <xdr:cNvSpPr>
          <a:spLocks/>
        </xdr:cNvSpPr>
      </xdr:nvSpPr>
      <xdr:spPr>
        <a:xfrm>
          <a:off x="35985450" y="5057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54</xdr:col>
      <xdr:colOff>476250</xdr:colOff>
      <xdr:row>36</xdr:row>
      <xdr:rowOff>114300</xdr:rowOff>
    </xdr:to>
    <xdr:sp>
      <xdr:nvSpPr>
        <xdr:cNvPr id="133" name="Line 869"/>
        <xdr:cNvSpPr>
          <a:spLocks/>
        </xdr:cNvSpPr>
      </xdr:nvSpPr>
      <xdr:spPr>
        <a:xfrm flipV="1">
          <a:off x="38214300" y="8486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504825</xdr:colOff>
      <xdr:row>33</xdr:row>
      <xdr:rowOff>0</xdr:rowOff>
    </xdr:to>
    <xdr:sp>
      <xdr:nvSpPr>
        <xdr:cNvPr id="134" name="Line 870"/>
        <xdr:cNvSpPr>
          <a:spLocks/>
        </xdr:cNvSpPr>
      </xdr:nvSpPr>
      <xdr:spPr>
        <a:xfrm flipH="1">
          <a:off x="56045100" y="8029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76</xdr:col>
      <xdr:colOff>504825</xdr:colOff>
      <xdr:row>35</xdr:row>
      <xdr:rowOff>114300</xdr:rowOff>
    </xdr:to>
    <xdr:sp>
      <xdr:nvSpPr>
        <xdr:cNvPr id="135" name="Line 871"/>
        <xdr:cNvSpPr>
          <a:spLocks/>
        </xdr:cNvSpPr>
      </xdr:nvSpPr>
      <xdr:spPr>
        <a:xfrm flipV="1">
          <a:off x="53073300" y="8029575"/>
          <a:ext cx="37433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136" name="Line 872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64</xdr:col>
      <xdr:colOff>504825</xdr:colOff>
      <xdr:row>27</xdr:row>
      <xdr:rowOff>114300</xdr:rowOff>
    </xdr:to>
    <xdr:sp>
      <xdr:nvSpPr>
        <xdr:cNvPr id="137" name="Line 873"/>
        <xdr:cNvSpPr>
          <a:spLocks/>
        </xdr:cNvSpPr>
      </xdr:nvSpPr>
      <xdr:spPr>
        <a:xfrm flipH="1" flipV="1">
          <a:off x="45662850" y="64293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28</xdr:row>
      <xdr:rowOff>219075</xdr:rowOff>
    </xdr:from>
    <xdr:to>
      <xdr:col>79</xdr:col>
      <xdr:colOff>428625</xdr:colOff>
      <xdr:row>30</xdr:row>
      <xdr:rowOff>114300</xdr:rowOff>
    </xdr:to>
    <xdr:grpSp>
      <xdr:nvGrpSpPr>
        <xdr:cNvPr id="138" name="Group 880"/>
        <xdr:cNvGrpSpPr>
          <a:grpSpLocks noChangeAspect="1"/>
        </xdr:cNvGrpSpPr>
      </xdr:nvGrpSpPr>
      <xdr:grpSpPr>
        <a:xfrm>
          <a:off x="5889307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495300</xdr:colOff>
      <xdr:row>24</xdr:row>
      <xdr:rowOff>209550</xdr:rowOff>
    </xdr:from>
    <xdr:to>
      <xdr:col>21</xdr:col>
      <xdr:colOff>266700</xdr:colOff>
      <xdr:row>25</xdr:row>
      <xdr:rowOff>76200</xdr:rowOff>
    </xdr:to>
    <xdr:sp>
      <xdr:nvSpPr>
        <xdr:cNvPr id="144" name="Line 907"/>
        <xdr:cNvSpPr>
          <a:spLocks/>
        </xdr:cNvSpPr>
      </xdr:nvSpPr>
      <xdr:spPr>
        <a:xfrm flipH="1">
          <a:off x="14897100" y="62960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142875</xdr:rowOff>
    </xdr:from>
    <xdr:to>
      <xdr:col>22</xdr:col>
      <xdr:colOff>495300</xdr:colOff>
      <xdr:row>24</xdr:row>
      <xdr:rowOff>209550</xdr:rowOff>
    </xdr:to>
    <xdr:sp>
      <xdr:nvSpPr>
        <xdr:cNvPr id="145" name="Line 908"/>
        <xdr:cNvSpPr>
          <a:spLocks/>
        </xdr:cNvSpPr>
      </xdr:nvSpPr>
      <xdr:spPr>
        <a:xfrm flipH="1">
          <a:off x="15640050" y="6229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142875</xdr:rowOff>
    </xdr:to>
    <xdr:sp>
      <xdr:nvSpPr>
        <xdr:cNvPr id="146" name="Line 909"/>
        <xdr:cNvSpPr>
          <a:spLocks/>
        </xdr:cNvSpPr>
      </xdr:nvSpPr>
      <xdr:spPr>
        <a:xfrm flipH="1">
          <a:off x="163830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142875</xdr:rowOff>
    </xdr:from>
    <xdr:to>
      <xdr:col>22</xdr:col>
      <xdr:colOff>495300</xdr:colOff>
      <xdr:row>23</xdr:row>
      <xdr:rowOff>114300</xdr:rowOff>
    </xdr:to>
    <xdr:sp>
      <xdr:nvSpPr>
        <xdr:cNvPr id="147" name="Line 910"/>
        <xdr:cNvSpPr>
          <a:spLocks/>
        </xdr:cNvSpPr>
      </xdr:nvSpPr>
      <xdr:spPr>
        <a:xfrm flipH="1">
          <a:off x="15640050" y="5772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26136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8</xdr:col>
      <xdr:colOff>495300</xdr:colOff>
      <xdr:row>28</xdr:row>
      <xdr:rowOff>0</xdr:rowOff>
    </xdr:from>
    <xdr:to>
      <xdr:col>8</xdr:col>
      <xdr:colOff>495300</xdr:colOff>
      <xdr:row>33</xdr:row>
      <xdr:rowOff>0</xdr:rowOff>
    </xdr:to>
    <xdr:sp>
      <xdr:nvSpPr>
        <xdr:cNvPr id="150" name="Line 927"/>
        <xdr:cNvSpPr>
          <a:spLocks/>
        </xdr:cNvSpPr>
      </xdr:nvSpPr>
      <xdr:spPr>
        <a:xfrm>
          <a:off x="59817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0</xdr:rowOff>
    </xdr:from>
    <xdr:ext cx="971550" cy="457200"/>
    <xdr:sp>
      <xdr:nvSpPr>
        <xdr:cNvPr id="151" name="text 774"/>
        <xdr:cNvSpPr txBox="1">
          <a:spLocks noChangeArrowheads="1"/>
        </xdr:cNvSpPr>
      </xdr:nvSpPr>
      <xdr:spPr>
        <a:xfrm>
          <a:off x="5486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7272 - 3SNI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35,293</a:t>
          </a:r>
        </a:p>
      </xdr:txBody>
    </xdr:sp>
    <xdr:clientData/>
  </xdr:oneCellAnchor>
  <xdr:twoCellAnchor editAs="oneCell">
    <xdr:from>
      <xdr:col>31</xdr:col>
      <xdr:colOff>9525</xdr:colOff>
      <xdr:row>38</xdr:row>
      <xdr:rowOff>9525</xdr:rowOff>
    </xdr:from>
    <xdr:to>
      <xdr:col>32</xdr:col>
      <xdr:colOff>742950</xdr:colOff>
      <xdr:row>40</xdr:row>
      <xdr:rowOff>9525</xdr:rowOff>
    </xdr:to>
    <xdr:pic>
      <xdr:nvPicPr>
        <xdr:cNvPr id="152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228600</xdr:colOff>
      <xdr:row>38</xdr:row>
      <xdr:rowOff>0</xdr:rowOff>
    </xdr:from>
    <xdr:to>
      <xdr:col>28</xdr:col>
      <xdr:colOff>742950</xdr:colOff>
      <xdr:row>39</xdr:row>
      <xdr:rowOff>0</xdr:rowOff>
    </xdr:to>
    <xdr:grpSp>
      <xdr:nvGrpSpPr>
        <xdr:cNvPr id="153" name="Group 930"/>
        <xdr:cNvGrpSpPr>
          <a:grpSpLocks/>
        </xdr:cNvGrpSpPr>
      </xdr:nvGrpSpPr>
      <xdr:grpSpPr>
        <a:xfrm>
          <a:off x="2057400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4" name="Polygon 93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93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3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352425</xdr:colOff>
      <xdr:row>36</xdr:row>
      <xdr:rowOff>114300</xdr:rowOff>
    </xdr:from>
    <xdr:to>
      <xdr:col>51</xdr:col>
      <xdr:colOff>247650</xdr:colOff>
      <xdr:row>40</xdr:row>
      <xdr:rowOff>114300</xdr:rowOff>
    </xdr:to>
    <xdr:sp>
      <xdr:nvSpPr>
        <xdr:cNvPr id="158" name="Line 935"/>
        <xdr:cNvSpPr>
          <a:spLocks/>
        </xdr:cNvSpPr>
      </xdr:nvSpPr>
      <xdr:spPr>
        <a:xfrm flipV="1">
          <a:off x="33708975" y="8943975"/>
          <a:ext cx="45053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59" name="Line 936"/>
        <xdr:cNvSpPr>
          <a:spLocks/>
        </xdr:cNvSpPr>
      </xdr:nvSpPr>
      <xdr:spPr>
        <a:xfrm flipH="1">
          <a:off x="411861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160" name="Line 937"/>
        <xdr:cNvSpPr>
          <a:spLocks/>
        </xdr:cNvSpPr>
      </xdr:nvSpPr>
      <xdr:spPr>
        <a:xfrm flipH="1">
          <a:off x="41929050" y="82581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114300</xdr:rowOff>
    </xdr:to>
    <xdr:sp>
      <xdr:nvSpPr>
        <xdr:cNvPr id="161" name="Line 938"/>
        <xdr:cNvSpPr>
          <a:spLocks/>
        </xdr:cNvSpPr>
      </xdr:nvSpPr>
      <xdr:spPr>
        <a:xfrm flipH="1">
          <a:off x="4044315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162" name="Group 947"/>
        <xdr:cNvGrpSpPr>
          <a:grpSpLocks noChangeAspect="1"/>
        </xdr:cNvGrpSpPr>
      </xdr:nvGrpSpPr>
      <xdr:grpSpPr>
        <a:xfrm>
          <a:off x="425291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36</xdr:row>
      <xdr:rowOff>114300</xdr:rowOff>
    </xdr:from>
    <xdr:to>
      <xdr:col>51</xdr:col>
      <xdr:colOff>428625</xdr:colOff>
      <xdr:row>38</xdr:row>
      <xdr:rowOff>0</xdr:rowOff>
    </xdr:to>
    <xdr:grpSp>
      <xdr:nvGrpSpPr>
        <xdr:cNvPr id="165" name="Group 950"/>
        <xdr:cNvGrpSpPr>
          <a:grpSpLocks/>
        </xdr:cNvGrpSpPr>
      </xdr:nvGrpSpPr>
      <xdr:grpSpPr>
        <a:xfrm>
          <a:off x="38042850" y="8943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6" name="Line 9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168" name="Group 960"/>
        <xdr:cNvGrpSpPr>
          <a:grpSpLocks noChangeAspect="1"/>
        </xdr:cNvGrpSpPr>
      </xdr:nvGrpSpPr>
      <xdr:grpSpPr>
        <a:xfrm>
          <a:off x="566642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114300</xdr:rowOff>
    </xdr:from>
    <xdr:to>
      <xdr:col>59</xdr:col>
      <xdr:colOff>247650</xdr:colOff>
      <xdr:row>24</xdr:row>
      <xdr:rowOff>152400</xdr:rowOff>
    </xdr:to>
    <xdr:sp>
      <xdr:nvSpPr>
        <xdr:cNvPr id="171" name="Line 963"/>
        <xdr:cNvSpPr>
          <a:spLocks/>
        </xdr:cNvSpPr>
      </xdr:nvSpPr>
      <xdr:spPr>
        <a:xfrm flipH="1" flipV="1">
          <a:off x="434149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152400</xdr:rowOff>
    </xdr:from>
    <xdr:to>
      <xdr:col>60</xdr:col>
      <xdr:colOff>476250</xdr:colOff>
      <xdr:row>25</xdr:row>
      <xdr:rowOff>0</xdr:rowOff>
    </xdr:to>
    <xdr:sp>
      <xdr:nvSpPr>
        <xdr:cNvPr id="172" name="Line 964"/>
        <xdr:cNvSpPr>
          <a:spLocks/>
        </xdr:cNvSpPr>
      </xdr:nvSpPr>
      <xdr:spPr>
        <a:xfrm flipH="1" flipV="1">
          <a:off x="441579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0</xdr:rowOff>
    </xdr:from>
    <xdr:to>
      <xdr:col>61</xdr:col>
      <xdr:colOff>266700</xdr:colOff>
      <xdr:row>25</xdr:row>
      <xdr:rowOff>114300</xdr:rowOff>
    </xdr:to>
    <xdr:sp>
      <xdr:nvSpPr>
        <xdr:cNvPr id="173" name="Line 965"/>
        <xdr:cNvSpPr>
          <a:spLocks/>
        </xdr:cNvSpPr>
      </xdr:nvSpPr>
      <xdr:spPr>
        <a:xfrm flipH="1" flipV="1">
          <a:off x="4490085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4" name="Line 96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5" name="Line 96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6" name="Line 96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7" name="Line 96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78" name="Line 970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79" name="Line 971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80" name="Line 972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81" name="Line 973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2" name="Line 974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83" name="Line 975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4" name="Line 976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85" name="Line 977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20</xdr:row>
      <xdr:rowOff>209550</xdr:rowOff>
    </xdr:from>
    <xdr:to>
      <xdr:col>58</xdr:col>
      <xdr:colOff>647700</xdr:colOff>
      <xdr:row>22</xdr:row>
      <xdr:rowOff>114300</xdr:rowOff>
    </xdr:to>
    <xdr:grpSp>
      <xdr:nvGrpSpPr>
        <xdr:cNvPr id="186" name="Group 978"/>
        <xdr:cNvGrpSpPr>
          <a:grpSpLocks noChangeAspect="1"/>
        </xdr:cNvGrpSpPr>
      </xdr:nvGrpSpPr>
      <xdr:grpSpPr>
        <a:xfrm>
          <a:off x="43281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9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89" name="Group 981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25</xdr:row>
      <xdr:rowOff>219075</xdr:rowOff>
    </xdr:from>
    <xdr:to>
      <xdr:col>64</xdr:col>
      <xdr:colOff>657225</xdr:colOff>
      <xdr:row>27</xdr:row>
      <xdr:rowOff>114300</xdr:rowOff>
    </xdr:to>
    <xdr:grpSp>
      <xdr:nvGrpSpPr>
        <xdr:cNvPr id="192" name="Group 984"/>
        <xdr:cNvGrpSpPr>
          <a:grpSpLocks noChangeAspect="1"/>
        </xdr:cNvGrpSpPr>
      </xdr:nvGrpSpPr>
      <xdr:grpSpPr>
        <a:xfrm>
          <a:off x="47748825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19</xdr:row>
      <xdr:rowOff>209550</xdr:rowOff>
    </xdr:from>
    <xdr:to>
      <xdr:col>51</xdr:col>
      <xdr:colOff>409575</xdr:colOff>
      <xdr:row>21</xdr:row>
      <xdr:rowOff>114300</xdr:rowOff>
    </xdr:to>
    <xdr:grpSp>
      <xdr:nvGrpSpPr>
        <xdr:cNvPr id="195" name="Group 987"/>
        <xdr:cNvGrpSpPr>
          <a:grpSpLocks noChangeAspect="1"/>
        </xdr:cNvGrpSpPr>
      </xdr:nvGrpSpPr>
      <xdr:grpSpPr>
        <a:xfrm>
          <a:off x="38061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18</xdr:row>
      <xdr:rowOff>114300</xdr:rowOff>
    </xdr:from>
    <xdr:to>
      <xdr:col>46</xdr:col>
      <xdr:colOff>476250</xdr:colOff>
      <xdr:row>18</xdr:row>
      <xdr:rowOff>152400</xdr:rowOff>
    </xdr:to>
    <xdr:sp>
      <xdr:nvSpPr>
        <xdr:cNvPr id="198" name="Line 1000"/>
        <xdr:cNvSpPr>
          <a:spLocks/>
        </xdr:cNvSpPr>
      </xdr:nvSpPr>
      <xdr:spPr>
        <a:xfrm>
          <a:off x="337566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152400</xdr:rowOff>
    </xdr:from>
    <xdr:to>
      <xdr:col>47</xdr:col>
      <xdr:colOff>247650</xdr:colOff>
      <xdr:row>19</xdr:row>
      <xdr:rowOff>0</xdr:rowOff>
    </xdr:to>
    <xdr:sp>
      <xdr:nvSpPr>
        <xdr:cNvPr id="199" name="Line 1001"/>
        <xdr:cNvSpPr>
          <a:spLocks/>
        </xdr:cNvSpPr>
      </xdr:nvSpPr>
      <xdr:spPr>
        <a:xfrm>
          <a:off x="344995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19</xdr:row>
      <xdr:rowOff>0</xdr:rowOff>
    </xdr:from>
    <xdr:to>
      <xdr:col>48</xdr:col>
      <xdr:colOff>476250</xdr:colOff>
      <xdr:row>19</xdr:row>
      <xdr:rowOff>114300</xdr:rowOff>
    </xdr:to>
    <xdr:sp>
      <xdr:nvSpPr>
        <xdr:cNvPr id="200" name="Line 1002"/>
        <xdr:cNvSpPr>
          <a:spLocks/>
        </xdr:cNvSpPr>
      </xdr:nvSpPr>
      <xdr:spPr>
        <a:xfrm>
          <a:off x="352425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70</xdr:col>
      <xdr:colOff>0</xdr:colOff>
      <xdr:row>26</xdr:row>
      <xdr:rowOff>0</xdr:rowOff>
    </xdr:to>
    <xdr:grpSp>
      <xdr:nvGrpSpPr>
        <xdr:cNvPr id="201" name="Group 1005"/>
        <xdr:cNvGrpSpPr>
          <a:grpSpLocks/>
        </xdr:cNvGrpSpPr>
      </xdr:nvGrpSpPr>
      <xdr:grpSpPr>
        <a:xfrm>
          <a:off x="513397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100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0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26</xdr:row>
      <xdr:rowOff>0</xdr:rowOff>
    </xdr:from>
    <xdr:to>
      <xdr:col>59</xdr:col>
      <xdr:colOff>276225</xdr:colOff>
      <xdr:row>27</xdr:row>
      <xdr:rowOff>0</xdr:rowOff>
    </xdr:to>
    <xdr:grpSp>
      <xdr:nvGrpSpPr>
        <xdr:cNvPr id="205" name="Group 1009"/>
        <xdr:cNvGrpSpPr>
          <a:grpSpLocks/>
        </xdr:cNvGrpSpPr>
      </xdr:nvGrpSpPr>
      <xdr:grpSpPr>
        <a:xfrm>
          <a:off x="441388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6" name="Rectangle 10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23</xdr:row>
      <xdr:rowOff>0</xdr:rowOff>
    </xdr:from>
    <xdr:to>
      <xdr:col>56</xdr:col>
      <xdr:colOff>504825</xdr:colOff>
      <xdr:row>24</xdr:row>
      <xdr:rowOff>0</xdr:rowOff>
    </xdr:to>
    <xdr:grpSp>
      <xdr:nvGrpSpPr>
        <xdr:cNvPr id="209" name="Group 1013"/>
        <xdr:cNvGrpSpPr>
          <a:grpSpLocks/>
        </xdr:cNvGrpSpPr>
      </xdr:nvGrpSpPr>
      <xdr:grpSpPr>
        <a:xfrm>
          <a:off x="419100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0" name="Rectangle 10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0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47625</xdr:colOff>
      <xdr:row>35</xdr:row>
      <xdr:rowOff>0</xdr:rowOff>
    </xdr:to>
    <xdr:grpSp>
      <xdr:nvGrpSpPr>
        <xdr:cNvPr id="213" name="Group 1021"/>
        <xdr:cNvGrpSpPr>
          <a:grpSpLocks/>
        </xdr:cNvGrpSpPr>
      </xdr:nvGrpSpPr>
      <xdr:grpSpPr>
        <a:xfrm>
          <a:off x="52825650" y="8372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4" name="Rectangle 10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29</xdr:row>
      <xdr:rowOff>0</xdr:rowOff>
    </xdr:from>
    <xdr:to>
      <xdr:col>71</xdr:col>
      <xdr:colOff>47625</xdr:colOff>
      <xdr:row>30</xdr:row>
      <xdr:rowOff>0</xdr:rowOff>
    </xdr:to>
    <xdr:grpSp>
      <xdr:nvGrpSpPr>
        <xdr:cNvPr id="217" name="Group 1"/>
        <xdr:cNvGrpSpPr>
          <a:grpSpLocks/>
        </xdr:cNvGrpSpPr>
      </xdr:nvGrpSpPr>
      <xdr:grpSpPr>
        <a:xfrm>
          <a:off x="528256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8" name="Rectangle 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114300</xdr:rowOff>
    </xdr:from>
    <xdr:to>
      <xdr:col>76</xdr:col>
      <xdr:colOff>657225</xdr:colOff>
      <xdr:row>34</xdr:row>
      <xdr:rowOff>28575</xdr:rowOff>
    </xdr:to>
    <xdr:grpSp>
      <xdr:nvGrpSpPr>
        <xdr:cNvPr id="221" name="Group 11"/>
        <xdr:cNvGrpSpPr>
          <a:grpSpLocks noChangeAspect="1"/>
        </xdr:cNvGrpSpPr>
      </xdr:nvGrpSpPr>
      <xdr:grpSpPr>
        <a:xfrm>
          <a:off x="566642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37</xdr:row>
      <xdr:rowOff>142875</xdr:rowOff>
    </xdr:from>
    <xdr:to>
      <xdr:col>65</xdr:col>
      <xdr:colOff>247650</xdr:colOff>
      <xdr:row>38</xdr:row>
      <xdr:rowOff>114300</xdr:rowOff>
    </xdr:to>
    <xdr:sp>
      <xdr:nvSpPr>
        <xdr:cNvPr id="224" name="Line 14"/>
        <xdr:cNvSpPr>
          <a:spLocks/>
        </xdr:cNvSpPr>
      </xdr:nvSpPr>
      <xdr:spPr>
        <a:xfrm flipV="1">
          <a:off x="47872650" y="9201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46</xdr:col>
      <xdr:colOff>161925</xdr:colOff>
      <xdr:row>32</xdr:row>
      <xdr:rowOff>152400</xdr:rowOff>
    </xdr:to>
    <xdr:grpSp>
      <xdr:nvGrpSpPr>
        <xdr:cNvPr id="225" name="Group 15"/>
        <xdr:cNvGrpSpPr>
          <a:grpSpLocks/>
        </xdr:cNvGrpSpPr>
      </xdr:nvGrpSpPr>
      <xdr:grpSpPr>
        <a:xfrm>
          <a:off x="17125950" y="7762875"/>
          <a:ext cx="17059275" cy="304800"/>
          <a:chOff x="115" y="388"/>
          <a:chExt cx="1117" cy="40"/>
        </a:xfrm>
        <a:solidFill>
          <a:srgbClr val="FFFFFF"/>
        </a:solidFill>
      </xdr:grpSpPr>
      <xdr:sp>
        <xdr:nvSpPr>
          <xdr:cNvPr id="226" name="Rectangle 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76200</xdr:rowOff>
    </xdr:from>
    <xdr:to>
      <xdr:col>48</xdr:col>
      <xdr:colOff>695325</xdr:colOff>
      <xdr:row>35</xdr:row>
      <xdr:rowOff>152400</xdr:rowOff>
    </xdr:to>
    <xdr:grpSp>
      <xdr:nvGrpSpPr>
        <xdr:cNvPr id="235" name="Group 25"/>
        <xdr:cNvGrpSpPr>
          <a:grpSpLocks/>
        </xdr:cNvGrpSpPr>
      </xdr:nvGrpSpPr>
      <xdr:grpSpPr>
        <a:xfrm>
          <a:off x="18859500" y="8448675"/>
          <a:ext cx="17345025" cy="304800"/>
          <a:chOff x="115" y="388"/>
          <a:chExt cx="1117" cy="40"/>
        </a:xfrm>
        <a:solidFill>
          <a:srgbClr val="FFFFFF"/>
        </a:solidFill>
      </xdr:grpSpPr>
      <xdr:sp>
        <xdr:nvSpPr>
          <xdr:cNvPr id="236" name="Rectangle 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76200</xdr:rowOff>
    </xdr:from>
    <xdr:to>
      <xdr:col>41</xdr:col>
      <xdr:colOff>361950</xdr:colOff>
      <xdr:row>29</xdr:row>
      <xdr:rowOff>152400</xdr:rowOff>
    </xdr:to>
    <xdr:grpSp>
      <xdr:nvGrpSpPr>
        <xdr:cNvPr id="245" name="Group 35"/>
        <xdr:cNvGrpSpPr>
          <a:grpSpLocks/>
        </xdr:cNvGrpSpPr>
      </xdr:nvGrpSpPr>
      <xdr:grpSpPr>
        <a:xfrm>
          <a:off x="18611850" y="7077075"/>
          <a:ext cx="11982450" cy="304800"/>
          <a:chOff x="115" y="388"/>
          <a:chExt cx="1117" cy="40"/>
        </a:xfrm>
        <a:solidFill>
          <a:srgbClr val="FFFFFF"/>
        </a:solidFill>
      </xdr:grpSpPr>
      <xdr:sp>
        <xdr:nvSpPr>
          <xdr:cNvPr id="246" name="Rectangle 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36</xdr:row>
      <xdr:rowOff>152400</xdr:rowOff>
    </xdr:from>
    <xdr:to>
      <xdr:col>67</xdr:col>
      <xdr:colOff>247650</xdr:colOff>
      <xdr:row>37</xdr:row>
      <xdr:rowOff>0</xdr:rowOff>
    </xdr:to>
    <xdr:sp>
      <xdr:nvSpPr>
        <xdr:cNvPr id="255" name="Line 49"/>
        <xdr:cNvSpPr>
          <a:spLocks/>
        </xdr:cNvSpPr>
      </xdr:nvSpPr>
      <xdr:spPr>
        <a:xfrm flipH="1">
          <a:off x="493585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68</xdr:col>
      <xdr:colOff>495300</xdr:colOff>
      <xdr:row>36</xdr:row>
      <xdr:rowOff>152400</xdr:rowOff>
    </xdr:to>
    <xdr:sp>
      <xdr:nvSpPr>
        <xdr:cNvPr id="256" name="Line 50"/>
        <xdr:cNvSpPr>
          <a:spLocks/>
        </xdr:cNvSpPr>
      </xdr:nvSpPr>
      <xdr:spPr>
        <a:xfrm flipH="1">
          <a:off x="50101500" y="89439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36</xdr:row>
      <xdr:rowOff>0</xdr:rowOff>
    </xdr:from>
    <xdr:to>
      <xdr:col>70</xdr:col>
      <xdr:colOff>476250</xdr:colOff>
      <xdr:row>36</xdr:row>
      <xdr:rowOff>76200</xdr:rowOff>
    </xdr:to>
    <xdr:sp>
      <xdr:nvSpPr>
        <xdr:cNvPr id="257" name="Line 52"/>
        <xdr:cNvSpPr>
          <a:spLocks/>
        </xdr:cNvSpPr>
      </xdr:nvSpPr>
      <xdr:spPr>
        <a:xfrm flipH="1">
          <a:off x="515874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76200</xdr:rowOff>
    </xdr:from>
    <xdr:to>
      <xdr:col>69</xdr:col>
      <xdr:colOff>247650</xdr:colOff>
      <xdr:row>36</xdr:row>
      <xdr:rowOff>114300</xdr:rowOff>
    </xdr:to>
    <xdr:sp>
      <xdr:nvSpPr>
        <xdr:cNvPr id="258" name="Line 53"/>
        <xdr:cNvSpPr>
          <a:spLocks/>
        </xdr:cNvSpPr>
      </xdr:nvSpPr>
      <xdr:spPr>
        <a:xfrm flipH="1">
          <a:off x="50863500" y="8905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0</xdr:rowOff>
    </xdr:from>
    <xdr:to>
      <xdr:col>66</xdr:col>
      <xdr:colOff>476250</xdr:colOff>
      <xdr:row>37</xdr:row>
      <xdr:rowOff>142875</xdr:rowOff>
    </xdr:to>
    <xdr:sp>
      <xdr:nvSpPr>
        <xdr:cNvPr id="259" name="Line 54"/>
        <xdr:cNvSpPr>
          <a:spLocks/>
        </xdr:cNvSpPr>
      </xdr:nvSpPr>
      <xdr:spPr>
        <a:xfrm flipH="1">
          <a:off x="48615600" y="9058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114300</xdr:rowOff>
    </xdr:from>
    <xdr:to>
      <xdr:col>63</xdr:col>
      <xdr:colOff>247650</xdr:colOff>
      <xdr:row>43</xdr:row>
      <xdr:rowOff>114300</xdr:rowOff>
    </xdr:to>
    <xdr:sp>
      <xdr:nvSpPr>
        <xdr:cNvPr id="260" name="Line 55"/>
        <xdr:cNvSpPr>
          <a:spLocks/>
        </xdr:cNvSpPr>
      </xdr:nvSpPr>
      <xdr:spPr>
        <a:xfrm flipH="1">
          <a:off x="44900850" y="9629775"/>
          <a:ext cx="2228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114300</xdr:rowOff>
    </xdr:from>
    <xdr:to>
      <xdr:col>71</xdr:col>
      <xdr:colOff>247650</xdr:colOff>
      <xdr:row>36</xdr:row>
      <xdr:rowOff>0</xdr:rowOff>
    </xdr:to>
    <xdr:sp>
      <xdr:nvSpPr>
        <xdr:cNvPr id="261" name="Line 56"/>
        <xdr:cNvSpPr>
          <a:spLocks/>
        </xdr:cNvSpPr>
      </xdr:nvSpPr>
      <xdr:spPr>
        <a:xfrm flipH="1">
          <a:off x="523303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114300</xdr:rowOff>
    </xdr:from>
    <xdr:to>
      <xdr:col>68</xdr:col>
      <xdr:colOff>495300</xdr:colOff>
      <xdr:row>37</xdr:row>
      <xdr:rowOff>0</xdr:rowOff>
    </xdr:to>
    <xdr:sp>
      <xdr:nvSpPr>
        <xdr:cNvPr id="262" name="Line 57"/>
        <xdr:cNvSpPr>
          <a:spLocks noChangeAspect="1"/>
        </xdr:cNvSpPr>
      </xdr:nvSpPr>
      <xdr:spPr>
        <a:xfrm>
          <a:off x="50863500" y="8943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37</xdr:row>
      <xdr:rowOff>0</xdr:rowOff>
    </xdr:from>
    <xdr:to>
      <xdr:col>68</xdr:col>
      <xdr:colOff>666750</xdr:colOff>
      <xdr:row>38</xdr:row>
      <xdr:rowOff>0</xdr:rowOff>
    </xdr:to>
    <xdr:sp>
      <xdr:nvSpPr>
        <xdr:cNvPr id="263" name="Rectangle 58"/>
        <xdr:cNvSpPr>
          <a:spLocks noChangeAspect="1"/>
        </xdr:cNvSpPr>
      </xdr:nvSpPr>
      <xdr:spPr>
        <a:xfrm>
          <a:off x="50682525" y="9058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38</xdr:row>
      <xdr:rowOff>19050</xdr:rowOff>
    </xdr:from>
    <xdr:to>
      <xdr:col>69</xdr:col>
      <xdr:colOff>504825</xdr:colOff>
      <xdr:row>38</xdr:row>
      <xdr:rowOff>19050</xdr:rowOff>
    </xdr:to>
    <xdr:sp>
      <xdr:nvSpPr>
        <xdr:cNvPr id="264" name="Line 59"/>
        <xdr:cNvSpPr>
          <a:spLocks/>
        </xdr:cNvSpPr>
      </xdr:nvSpPr>
      <xdr:spPr>
        <a:xfrm flipH="1">
          <a:off x="5133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38</xdr:row>
      <xdr:rowOff>19050</xdr:rowOff>
    </xdr:from>
    <xdr:to>
      <xdr:col>69</xdr:col>
      <xdr:colOff>504825</xdr:colOff>
      <xdr:row>38</xdr:row>
      <xdr:rowOff>19050</xdr:rowOff>
    </xdr:to>
    <xdr:sp>
      <xdr:nvSpPr>
        <xdr:cNvPr id="265" name="Line 60"/>
        <xdr:cNvSpPr>
          <a:spLocks/>
        </xdr:cNvSpPr>
      </xdr:nvSpPr>
      <xdr:spPr>
        <a:xfrm flipH="1">
          <a:off x="5133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266" name="Line 61"/>
        <xdr:cNvSpPr>
          <a:spLocks/>
        </xdr:cNvSpPr>
      </xdr:nvSpPr>
      <xdr:spPr>
        <a:xfrm flipH="1">
          <a:off x="51854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267" name="Line 62"/>
        <xdr:cNvSpPr>
          <a:spLocks/>
        </xdr:cNvSpPr>
      </xdr:nvSpPr>
      <xdr:spPr>
        <a:xfrm flipH="1">
          <a:off x="51854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268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9" name="Line 7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0" name="Line 7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71" name="Line 8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2" name="Line 8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273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74" name="Line 8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75" name="Line 89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76" name="Line 90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77" name="Line 91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78" name="Group 92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86" name="Group 100"/>
        <xdr:cNvGrpSpPr>
          <a:grpSpLocks noChangeAspect="1"/>
        </xdr:cNvGrpSpPr>
      </xdr:nvGrpSpPr>
      <xdr:grpSpPr>
        <a:xfrm>
          <a:off x="6284595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7" name="Line 1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20</xdr:row>
      <xdr:rowOff>66675</xdr:rowOff>
    </xdr:from>
    <xdr:to>
      <xdr:col>24</xdr:col>
      <xdr:colOff>676275</xdr:colOff>
      <xdr:row>20</xdr:row>
      <xdr:rowOff>180975</xdr:rowOff>
    </xdr:to>
    <xdr:sp>
      <xdr:nvSpPr>
        <xdr:cNvPr id="294" name="kreslení 16"/>
        <xdr:cNvSpPr>
          <a:spLocks/>
        </xdr:cNvSpPr>
      </xdr:nvSpPr>
      <xdr:spPr>
        <a:xfrm>
          <a:off x="17697450" y="5238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20</xdr:row>
      <xdr:rowOff>66675</xdr:rowOff>
    </xdr:from>
    <xdr:to>
      <xdr:col>53</xdr:col>
      <xdr:colOff>438150</xdr:colOff>
      <xdr:row>20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39538275" y="52387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16</xdr:row>
      <xdr:rowOff>66675</xdr:rowOff>
    </xdr:from>
    <xdr:to>
      <xdr:col>53</xdr:col>
      <xdr:colOff>438150</xdr:colOff>
      <xdr:row>16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39538275" y="43243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40</xdr:row>
      <xdr:rowOff>47625</xdr:rowOff>
    </xdr:from>
    <xdr:to>
      <xdr:col>46</xdr:col>
      <xdr:colOff>657225</xdr:colOff>
      <xdr:row>40</xdr:row>
      <xdr:rowOff>180975</xdr:rowOff>
    </xdr:to>
    <xdr:sp>
      <xdr:nvSpPr>
        <xdr:cNvPr id="297" name="kreslení 417"/>
        <xdr:cNvSpPr>
          <a:spLocks/>
        </xdr:cNvSpPr>
      </xdr:nvSpPr>
      <xdr:spPr>
        <a:xfrm>
          <a:off x="34328100" y="9791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98" name="Line 130"/>
        <xdr:cNvSpPr>
          <a:spLocks/>
        </xdr:cNvSpPr>
      </xdr:nvSpPr>
      <xdr:spPr>
        <a:xfrm flipH="1">
          <a:off x="134112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99" name="Group 134"/>
        <xdr:cNvGrpSpPr>
          <a:grpSpLocks noChangeAspect="1"/>
        </xdr:cNvGrpSpPr>
      </xdr:nvGrpSpPr>
      <xdr:grpSpPr>
        <a:xfrm>
          <a:off x="656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302" name="Group 138"/>
        <xdr:cNvGrpSpPr>
          <a:grpSpLocks noChangeAspect="1"/>
        </xdr:cNvGrpSpPr>
      </xdr:nvGrpSpPr>
      <xdr:grpSpPr>
        <a:xfrm>
          <a:off x="1325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29</xdr:row>
      <xdr:rowOff>0</xdr:rowOff>
    </xdr:from>
    <xdr:to>
      <xdr:col>23</xdr:col>
      <xdr:colOff>285750</xdr:colOff>
      <xdr:row>30</xdr:row>
      <xdr:rowOff>0</xdr:rowOff>
    </xdr:to>
    <xdr:grpSp>
      <xdr:nvGrpSpPr>
        <xdr:cNvPr id="305" name="Group 141"/>
        <xdr:cNvGrpSpPr>
          <a:grpSpLocks/>
        </xdr:cNvGrpSpPr>
      </xdr:nvGrpSpPr>
      <xdr:grpSpPr>
        <a:xfrm>
          <a:off x="170973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6" name="Rectangle 1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200025</xdr:rowOff>
    </xdr:from>
    <xdr:to>
      <xdr:col>19</xdr:col>
      <xdr:colOff>266700</xdr:colOff>
      <xdr:row>26</xdr:row>
      <xdr:rowOff>114300</xdr:rowOff>
    </xdr:to>
    <xdr:sp>
      <xdr:nvSpPr>
        <xdr:cNvPr id="309" name="Line 149"/>
        <xdr:cNvSpPr>
          <a:spLocks/>
        </xdr:cNvSpPr>
      </xdr:nvSpPr>
      <xdr:spPr>
        <a:xfrm flipH="1">
          <a:off x="13411200" y="6515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310" name="Group 150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313" name="Group 153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47625</xdr:colOff>
      <xdr:row>24</xdr:row>
      <xdr:rowOff>0</xdr:rowOff>
    </xdr:to>
    <xdr:grpSp>
      <xdr:nvGrpSpPr>
        <xdr:cNvPr id="316" name="Group 163"/>
        <xdr:cNvGrpSpPr>
          <a:grpSpLocks/>
        </xdr:cNvGrpSpPr>
      </xdr:nvGrpSpPr>
      <xdr:grpSpPr>
        <a:xfrm>
          <a:off x="173736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7" name="Rectangle 1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200025</xdr:rowOff>
    </xdr:to>
    <xdr:sp>
      <xdr:nvSpPr>
        <xdr:cNvPr id="320" name="Line 172"/>
        <xdr:cNvSpPr>
          <a:spLocks/>
        </xdr:cNvSpPr>
      </xdr:nvSpPr>
      <xdr:spPr>
        <a:xfrm flipH="1">
          <a:off x="14154150" y="63912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1" name="Line 17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22" name="Line 17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3" name="Line 175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24" name="Line 176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325" name="Group 177"/>
        <xdr:cNvGrpSpPr>
          <a:grpSpLocks noChangeAspect="1"/>
        </xdr:cNvGrpSpPr>
      </xdr:nvGrpSpPr>
      <xdr:grpSpPr>
        <a:xfrm>
          <a:off x="10020300" y="6600825"/>
          <a:ext cx="866775" cy="114300"/>
          <a:chOff x="857" y="575"/>
          <a:chExt cx="79" cy="12"/>
        </a:xfrm>
        <a:solidFill>
          <a:srgbClr val="FFFFFF"/>
        </a:solidFill>
      </xdr:grpSpPr>
      <xdr:sp>
        <xdr:nvSpPr>
          <xdr:cNvPr id="326" name="text 1492"/>
          <xdr:cNvSpPr txBox="1">
            <a:spLocks noChangeAspect="1" noChangeArrowheads="1"/>
          </xdr:cNvSpPr>
        </xdr:nvSpPr>
        <xdr:spPr>
          <a:xfrm>
            <a:off x="893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7" name="Line 179"/>
          <xdr:cNvSpPr>
            <a:spLocks noChangeAspect="1"/>
          </xdr:cNvSpPr>
        </xdr:nvSpPr>
        <xdr:spPr>
          <a:xfrm>
            <a:off x="92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80"/>
          <xdr:cNvSpPr>
            <a:spLocks noChangeAspect="1"/>
          </xdr:cNvSpPr>
        </xdr:nvSpPr>
        <xdr:spPr>
          <a:xfrm>
            <a:off x="8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81"/>
          <xdr:cNvSpPr>
            <a:spLocks noChangeAspect="1"/>
          </xdr:cNvSpPr>
        </xdr:nvSpPr>
        <xdr:spPr>
          <a:xfrm>
            <a:off x="85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82"/>
          <xdr:cNvSpPr>
            <a:spLocks noChangeAspect="1"/>
          </xdr:cNvSpPr>
        </xdr:nvSpPr>
        <xdr:spPr>
          <a:xfrm>
            <a:off x="86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83"/>
          <xdr:cNvSpPr>
            <a:spLocks noChangeAspect="1"/>
          </xdr:cNvSpPr>
        </xdr:nvSpPr>
        <xdr:spPr>
          <a:xfrm>
            <a:off x="93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84"/>
          <xdr:cNvSpPr>
            <a:spLocks noChangeAspect="1"/>
          </xdr:cNvSpPr>
        </xdr:nvSpPr>
        <xdr:spPr>
          <a:xfrm>
            <a:off x="908" y="57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85"/>
          <xdr:cNvSpPr>
            <a:spLocks noChangeAspect="1"/>
          </xdr:cNvSpPr>
        </xdr:nvSpPr>
        <xdr:spPr>
          <a:xfrm>
            <a:off x="908" y="57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334" name="Group 186"/>
        <xdr:cNvGrpSpPr>
          <a:grpSpLocks noChangeAspect="1"/>
        </xdr:cNvGrpSpPr>
      </xdr:nvGrpSpPr>
      <xdr:grpSpPr>
        <a:xfrm>
          <a:off x="11306175" y="7972425"/>
          <a:ext cx="733425" cy="114300"/>
          <a:chOff x="516" y="503"/>
          <a:chExt cx="67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5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188"/>
          <xdr:cNvSpPr>
            <a:spLocks noChangeAspect="1"/>
          </xdr:cNvSpPr>
        </xdr:nvSpPr>
        <xdr:spPr>
          <a:xfrm>
            <a:off x="5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89"/>
          <xdr:cNvSpPr>
            <a:spLocks noChangeAspect="1"/>
          </xdr:cNvSpPr>
        </xdr:nvSpPr>
        <xdr:spPr>
          <a:xfrm>
            <a:off x="52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90"/>
          <xdr:cNvSpPr>
            <a:spLocks noChangeAspect="1"/>
          </xdr:cNvSpPr>
        </xdr:nvSpPr>
        <xdr:spPr>
          <a:xfrm>
            <a:off x="54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91"/>
          <xdr:cNvSpPr>
            <a:spLocks noChangeAspect="1"/>
          </xdr:cNvSpPr>
        </xdr:nvSpPr>
        <xdr:spPr>
          <a:xfrm>
            <a:off x="51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92"/>
          <xdr:cNvSpPr>
            <a:spLocks noChangeAspect="1"/>
          </xdr:cNvSpPr>
        </xdr:nvSpPr>
        <xdr:spPr>
          <a:xfrm>
            <a:off x="5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38</xdr:row>
      <xdr:rowOff>114300</xdr:rowOff>
    </xdr:from>
    <xdr:to>
      <xdr:col>64</xdr:col>
      <xdr:colOff>476250</xdr:colOff>
      <xdr:row>39</xdr:row>
      <xdr:rowOff>114300</xdr:rowOff>
    </xdr:to>
    <xdr:sp>
      <xdr:nvSpPr>
        <xdr:cNvPr id="341" name="Line 197"/>
        <xdr:cNvSpPr>
          <a:spLocks/>
        </xdr:cNvSpPr>
      </xdr:nvSpPr>
      <xdr:spPr>
        <a:xfrm flipV="1">
          <a:off x="47129700" y="94011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2" name="Oval 20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141" customWidth="1"/>
    <col min="2" max="2" width="10.75390625" style="223" customWidth="1"/>
    <col min="3" max="8" width="11.75390625" style="142" customWidth="1"/>
    <col min="9" max="9" width="10.75390625" style="142" customWidth="1"/>
    <col min="10" max="10" width="9.75390625" style="142" customWidth="1"/>
    <col min="11" max="11" width="10.75390625" style="142" customWidth="1"/>
    <col min="12" max="17" width="11.75390625" style="142" customWidth="1"/>
    <col min="18" max="18" width="10.75390625" style="142" customWidth="1"/>
    <col min="19" max="19" width="3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18" customHeight="1">
      <c r="B3" s="145"/>
      <c r="C3" s="145"/>
      <c r="D3" s="145"/>
      <c r="J3" s="146"/>
      <c r="K3" s="145"/>
      <c r="L3" s="145"/>
    </row>
    <row r="4" spans="1:22" s="155" customFormat="1" ht="22.5" customHeight="1">
      <c r="A4" s="147"/>
      <c r="B4" s="148" t="s">
        <v>36</v>
      </c>
      <c r="C4" s="149">
        <v>304</v>
      </c>
      <c r="D4" s="150"/>
      <c r="E4" s="147"/>
      <c r="F4" s="147"/>
      <c r="G4" s="147"/>
      <c r="H4" s="147"/>
      <c r="I4" s="150"/>
      <c r="J4" s="132" t="s">
        <v>54</v>
      </c>
      <c r="K4" s="150"/>
      <c r="L4" s="151"/>
      <c r="M4" s="150"/>
      <c r="N4" s="150"/>
      <c r="O4" s="150"/>
      <c r="P4" s="150"/>
      <c r="Q4" s="152" t="s">
        <v>37</v>
      </c>
      <c r="R4" s="153">
        <v>335851</v>
      </c>
      <c r="S4" s="150"/>
      <c r="T4" s="150"/>
      <c r="U4" s="154"/>
      <c r="V4" s="154"/>
    </row>
    <row r="5" spans="2:22" s="156" customFormat="1" ht="18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1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6"/>
      <c r="U6" s="146"/>
      <c r="V6" s="146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5"/>
      <c r="U7" s="143"/>
    </row>
    <row r="8" spans="1:21" ht="24.75" customHeight="1">
      <c r="A8" s="165"/>
      <c r="B8" s="170"/>
      <c r="C8" s="171" t="s">
        <v>38</v>
      </c>
      <c r="D8" s="172"/>
      <c r="E8" s="172"/>
      <c r="F8" s="172"/>
      <c r="G8" s="172"/>
      <c r="H8" s="173"/>
      <c r="I8" s="173"/>
      <c r="J8" s="174" t="s">
        <v>65</v>
      </c>
      <c r="K8" s="173"/>
      <c r="L8" s="173"/>
      <c r="M8" s="172"/>
      <c r="N8" s="172"/>
      <c r="O8" s="172"/>
      <c r="P8" s="172"/>
      <c r="Q8" s="172"/>
      <c r="R8" s="175"/>
      <c r="S8" s="169"/>
      <c r="T8" s="145"/>
      <c r="U8" s="143"/>
    </row>
    <row r="9" spans="1:21" ht="24.75" customHeight="1">
      <c r="A9" s="165"/>
      <c r="B9" s="170"/>
      <c r="C9" s="176" t="s">
        <v>7</v>
      </c>
      <c r="D9" s="172"/>
      <c r="E9" s="172"/>
      <c r="F9" s="172"/>
      <c r="G9" s="172"/>
      <c r="H9" s="172"/>
      <c r="I9" s="172"/>
      <c r="J9" s="177" t="s">
        <v>74</v>
      </c>
      <c r="K9" s="172"/>
      <c r="L9" s="172"/>
      <c r="M9" s="172"/>
      <c r="N9" s="172"/>
      <c r="O9" s="172"/>
      <c r="P9" s="305" t="s">
        <v>55</v>
      </c>
      <c r="Q9" s="305"/>
      <c r="R9" s="178"/>
      <c r="S9" s="169"/>
      <c r="T9" s="145"/>
      <c r="U9" s="143"/>
    </row>
    <row r="10" spans="1:21" ht="24.75" customHeight="1">
      <c r="A10" s="165"/>
      <c r="B10" s="170"/>
      <c r="C10" s="176" t="s">
        <v>8</v>
      </c>
      <c r="D10" s="172"/>
      <c r="E10" s="172"/>
      <c r="F10" s="172"/>
      <c r="G10" s="172"/>
      <c r="H10" s="172"/>
      <c r="I10" s="172"/>
      <c r="J10" s="177" t="s">
        <v>67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5"/>
      <c r="U10" s="143"/>
    </row>
    <row r="11" spans="1:21" ht="18" customHeight="1">
      <c r="A11" s="165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69"/>
      <c r="T11" s="145"/>
      <c r="U11" s="143"/>
    </row>
    <row r="12" spans="1:21" ht="18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5"/>
      <c r="U12" s="143"/>
    </row>
    <row r="13" spans="1:21" ht="24.75" customHeight="1">
      <c r="A13" s="165"/>
      <c r="B13" s="170"/>
      <c r="C13" s="182" t="s">
        <v>39</v>
      </c>
      <c r="D13" s="172"/>
      <c r="E13" s="172"/>
      <c r="F13" s="172"/>
      <c r="G13" s="183" t="s">
        <v>75</v>
      </c>
      <c r="H13" s="172"/>
      <c r="I13" s="172"/>
      <c r="K13" s="183" t="s">
        <v>40</v>
      </c>
      <c r="L13" s="172"/>
      <c r="N13" s="172"/>
      <c r="O13" s="183" t="s">
        <v>76</v>
      </c>
      <c r="P13" s="172"/>
      <c r="Q13" s="172"/>
      <c r="R13" s="175"/>
      <c r="S13" s="169"/>
      <c r="T13" s="145"/>
      <c r="U13" s="143"/>
    </row>
    <row r="14" spans="1:21" ht="24.75" customHeight="1">
      <c r="A14" s="165"/>
      <c r="B14" s="170"/>
      <c r="C14" s="47" t="s">
        <v>41</v>
      </c>
      <c r="D14" s="172"/>
      <c r="E14" s="172"/>
      <c r="F14" s="172"/>
      <c r="G14" s="184">
        <v>35.111</v>
      </c>
      <c r="H14" s="172"/>
      <c r="I14" s="172"/>
      <c r="K14" s="185">
        <v>35.075</v>
      </c>
      <c r="L14" s="172"/>
      <c r="N14" s="172"/>
      <c r="O14" s="184">
        <v>34.725</v>
      </c>
      <c r="P14" s="172"/>
      <c r="Q14" s="172"/>
      <c r="R14" s="175"/>
      <c r="S14" s="169"/>
      <c r="T14" s="145"/>
      <c r="U14" s="143"/>
    </row>
    <row r="15" spans="1:21" ht="24.75" customHeight="1">
      <c r="A15" s="165"/>
      <c r="B15" s="170"/>
      <c r="C15" s="47" t="s">
        <v>42</v>
      </c>
      <c r="D15" s="172"/>
      <c r="E15" s="172"/>
      <c r="F15" s="172"/>
      <c r="G15" s="186" t="s">
        <v>66</v>
      </c>
      <c r="H15" s="172"/>
      <c r="I15" s="172"/>
      <c r="K15" s="187" t="s">
        <v>43</v>
      </c>
      <c r="L15" s="172"/>
      <c r="N15" s="172"/>
      <c r="O15" s="186" t="s">
        <v>66</v>
      </c>
      <c r="P15" s="172"/>
      <c r="Q15" s="172"/>
      <c r="R15" s="175"/>
      <c r="S15" s="169"/>
      <c r="T15" s="145"/>
      <c r="U15" s="143"/>
    </row>
    <row r="16" spans="1:21" ht="21" customHeight="1">
      <c r="A16" s="165"/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1"/>
      <c r="S16" s="169"/>
      <c r="T16" s="145"/>
      <c r="U16" s="143"/>
    </row>
    <row r="17" spans="1:2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5"/>
      <c r="S17" s="169"/>
      <c r="T17" s="145"/>
      <c r="U17" s="143"/>
    </row>
    <row r="18" spans="1:21" ht="21" customHeight="1">
      <c r="A18" s="165"/>
      <c r="B18" s="170"/>
      <c r="C18" s="47" t="s">
        <v>89</v>
      </c>
      <c r="D18" s="172"/>
      <c r="E18" s="172"/>
      <c r="F18" s="172"/>
      <c r="G18" s="172"/>
      <c r="H18" s="172"/>
      <c r="J18" s="284" t="s">
        <v>79</v>
      </c>
      <c r="L18" s="172"/>
      <c r="M18" s="285"/>
      <c r="N18" s="285"/>
      <c r="O18" s="172"/>
      <c r="P18" s="305" t="s">
        <v>91</v>
      </c>
      <c r="Q18" s="305"/>
      <c r="R18" s="175"/>
      <c r="S18" s="169"/>
      <c r="T18" s="145"/>
      <c r="U18" s="143"/>
    </row>
    <row r="19" spans="1:21" ht="21" customHeight="1">
      <c r="A19" s="165"/>
      <c r="B19" s="170"/>
      <c r="C19" s="47" t="s">
        <v>90</v>
      </c>
      <c r="D19" s="172"/>
      <c r="E19" s="172"/>
      <c r="F19" s="172"/>
      <c r="G19" s="172"/>
      <c r="H19" s="172"/>
      <c r="J19" s="286" t="s">
        <v>78</v>
      </c>
      <c r="L19" s="172"/>
      <c r="M19" s="285"/>
      <c r="N19" s="285"/>
      <c r="O19" s="172"/>
      <c r="P19" s="305" t="s">
        <v>92</v>
      </c>
      <c r="Q19" s="305"/>
      <c r="R19" s="175"/>
      <c r="S19" s="169"/>
      <c r="T19" s="145"/>
      <c r="U19" s="143"/>
    </row>
    <row r="20" spans="1:21" ht="21" customHeight="1">
      <c r="A20" s="165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69"/>
      <c r="T20" s="145"/>
      <c r="U20" s="143"/>
    </row>
    <row r="21" spans="1:21" ht="21" customHeight="1">
      <c r="A21" s="165"/>
      <c r="B21" s="191"/>
      <c r="C21" s="192"/>
      <c r="D21" s="192"/>
      <c r="E21" s="193"/>
      <c r="F21" s="193"/>
      <c r="G21" s="193"/>
      <c r="H21" s="193"/>
      <c r="I21" s="192"/>
      <c r="J21" s="194"/>
      <c r="K21" s="192"/>
      <c r="L21" s="192"/>
      <c r="M21" s="192"/>
      <c r="N21" s="192"/>
      <c r="O21" s="192"/>
      <c r="P21" s="192"/>
      <c r="Q21" s="192"/>
      <c r="R21" s="192"/>
      <c r="S21" s="169"/>
      <c r="T21" s="145"/>
      <c r="U21" s="143"/>
    </row>
    <row r="22" spans="1:19" ht="30" customHeight="1">
      <c r="A22" s="195"/>
      <c r="B22" s="196"/>
      <c r="C22" s="197"/>
      <c r="D22" s="306" t="s">
        <v>44</v>
      </c>
      <c r="E22" s="307"/>
      <c r="F22" s="307"/>
      <c r="G22" s="307"/>
      <c r="H22" s="197"/>
      <c r="I22" s="198"/>
      <c r="J22" s="199"/>
      <c r="K22" s="196"/>
      <c r="L22" s="197"/>
      <c r="M22" s="306" t="s">
        <v>45</v>
      </c>
      <c r="N22" s="306"/>
      <c r="O22" s="306"/>
      <c r="P22" s="306"/>
      <c r="Q22" s="197"/>
      <c r="R22" s="198"/>
      <c r="S22" s="169"/>
    </row>
    <row r="23" spans="1:20" s="205" customFormat="1" ht="21" customHeight="1" thickBot="1">
      <c r="A23" s="200"/>
      <c r="B23" s="201" t="s">
        <v>2</v>
      </c>
      <c r="C23" s="202" t="s">
        <v>46</v>
      </c>
      <c r="D23" s="202" t="s">
        <v>47</v>
      </c>
      <c r="E23" s="203" t="s">
        <v>48</v>
      </c>
      <c r="F23" s="308" t="s">
        <v>49</v>
      </c>
      <c r="G23" s="309"/>
      <c r="H23" s="309"/>
      <c r="I23" s="310"/>
      <c r="J23" s="199"/>
      <c r="K23" s="201" t="s">
        <v>2</v>
      </c>
      <c r="L23" s="202" t="s">
        <v>46</v>
      </c>
      <c r="M23" s="202" t="s">
        <v>47</v>
      </c>
      <c r="N23" s="203" t="s">
        <v>48</v>
      </c>
      <c r="O23" s="308" t="s">
        <v>49</v>
      </c>
      <c r="P23" s="309"/>
      <c r="Q23" s="309"/>
      <c r="R23" s="310"/>
      <c r="S23" s="204"/>
      <c r="T23" s="141"/>
    </row>
    <row r="24" spans="1:20" s="155" customFormat="1" ht="21" customHeight="1" thickTop="1">
      <c r="A24" s="195"/>
      <c r="B24" s="206"/>
      <c r="C24" s="270"/>
      <c r="D24" s="271"/>
      <c r="E24" s="272"/>
      <c r="F24" s="210"/>
      <c r="G24" s="211"/>
      <c r="H24" s="211"/>
      <c r="I24" s="212"/>
      <c r="J24" s="199"/>
      <c r="K24" s="206"/>
      <c r="L24" s="207"/>
      <c r="M24" s="208"/>
      <c r="N24" s="209"/>
      <c r="O24" s="210"/>
      <c r="P24" s="211"/>
      <c r="Q24" s="211"/>
      <c r="R24" s="212"/>
      <c r="S24" s="169"/>
      <c r="T24" s="141"/>
    </row>
    <row r="25" spans="1:20" s="155" customFormat="1" ht="21" customHeight="1">
      <c r="A25" s="195"/>
      <c r="B25" s="282">
        <v>1</v>
      </c>
      <c r="C25" s="268">
        <v>35.156</v>
      </c>
      <c r="D25" s="268">
        <v>34.703</v>
      </c>
      <c r="E25" s="269">
        <f>(C25-D25)*1000</f>
        <v>452.99999999999585</v>
      </c>
      <c r="F25" s="311" t="s">
        <v>50</v>
      </c>
      <c r="G25" s="312"/>
      <c r="H25" s="312"/>
      <c r="I25" s="313"/>
      <c r="J25" s="199"/>
      <c r="K25" s="206"/>
      <c r="L25" s="207"/>
      <c r="M25" s="208"/>
      <c r="N25" s="209"/>
      <c r="O25" s="210"/>
      <c r="P25" s="211"/>
      <c r="Q25" s="211"/>
      <c r="R25" s="212"/>
      <c r="S25" s="169"/>
      <c r="T25" s="141"/>
    </row>
    <row r="26" spans="1:20" s="155" customFormat="1" ht="21" customHeight="1">
      <c r="A26" s="195"/>
      <c r="B26" s="206"/>
      <c r="C26" s="270"/>
      <c r="D26" s="271"/>
      <c r="E26" s="272"/>
      <c r="F26" s="210"/>
      <c r="G26" s="211"/>
      <c r="H26" s="211"/>
      <c r="I26" s="212"/>
      <c r="J26" s="199"/>
      <c r="K26" s="282">
        <v>1</v>
      </c>
      <c r="L26" s="273">
        <v>35.156</v>
      </c>
      <c r="M26" s="273">
        <v>34.94</v>
      </c>
      <c r="N26" s="269">
        <f>(L26-M26)*1000</f>
        <v>216.00000000000108</v>
      </c>
      <c r="O26" s="302" t="s">
        <v>51</v>
      </c>
      <c r="P26" s="303"/>
      <c r="Q26" s="303"/>
      <c r="R26" s="304"/>
      <c r="S26" s="169"/>
      <c r="T26" s="141"/>
    </row>
    <row r="27" spans="1:20" s="155" customFormat="1" ht="21" customHeight="1">
      <c r="A27" s="195"/>
      <c r="B27" s="282">
        <v>2</v>
      </c>
      <c r="C27" s="273">
        <v>35.223</v>
      </c>
      <c r="D27" s="268">
        <v>34.703</v>
      </c>
      <c r="E27" s="269">
        <f>(C27-D27)*1000</f>
        <v>519.999999999996</v>
      </c>
      <c r="F27" s="299" t="s">
        <v>52</v>
      </c>
      <c r="G27" s="300"/>
      <c r="H27" s="300"/>
      <c r="I27" s="301"/>
      <c r="J27" s="199"/>
      <c r="K27" s="206"/>
      <c r="L27" s="270"/>
      <c r="M27" s="271"/>
      <c r="N27" s="272"/>
      <c r="O27" s="210"/>
      <c r="P27" s="211"/>
      <c r="Q27" s="211"/>
      <c r="R27" s="212"/>
      <c r="S27" s="169"/>
      <c r="T27" s="141"/>
    </row>
    <row r="28" spans="1:20" s="155" customFormat="1" ht="21" customHeight="1">
      <c r="A28" s="195"/>
      <c r="B28" s="206"/>
      <c r="C28" s="270"/>
      <c r="D28" s="271"/>
      <c r="E28" s="272"/>
      <c r="F28" s="210"/>
      <c r="G28" s="211"/>
      <c r="H28" s="211"/>
      <c r="I28" s="212"/>
      <c r="J28" s="199"/>
      <c r="K28" s="282">
        <v>2</v>
      </c>
      <c r="L28" s="273">
        <v>35.135</v>
      </c>
      <c r="M28" s="273">
        <v>34.915</v>
      </c>
      <c r="N28" s="269">
        <f>(L28-M28)*1000</f>
        <v>219.99999999999886</v>
      </c>
      <c r="O28" s="302" t="s">
        <v>77</v>
      </c>
      <c r="P28" s="303"/>
      <c r="Q28" s="303"/>
      <c r="R28" s="304"/>
      <c r="S28" s="169"/>
      <c r="T28" s="141"/>
    </row>
    <row r="29" spans="1:20" s="155" customFormat="1" ht="21" customHeight="1">
      <c r="A29" s="195"/>
      <c r="B29" s="282">
        <v>3</v>
      </c>
      <c r="C29" s="268">
        <v>35.156</v>
      </c>
      <c r="D29" s="268">
        <v>34.818</v>
      </c>
      <c r="E29" s="269">
        <f>(C29-D29)*1000</f>
        <v>338.00000000000097</v>
      </c>
      <c r="F29" s="299" t="s">
        <v>52</v>
      </c>
      <c r="G29" s="300"/>
      <c r="H29" s="300"/>
      <c r="I29" s="301"/>
      <c r="J29" s="199"/>
      <c r="K29" s="206"/>
      <c r="L29" s="270"/>
      <c r="M29" s="271"/>
      <c r="N29" s="272"/>
      <c r="O29" s="210"/>
      <c r="P29" s="211"/>
      <c r="Q29" s="211"/>
      <c r="R29" s="212"/>
      <c r="S29" s="169"/>
      <c r="T29" s="141"/>
    </row>
    <row r="30" spans="1:20" s="155" customFormat="1" ht="21" customHeight="1">
      <c r="A30" s="195"/>
      <c r="B30" s="206"/>
      <c r="C30" s="270"/>
      <c r="D30" s="271"/>
      <c r="E30" s="272"/>
      <c r="F30" s="210"/>
      <c r="G30" s="211"/>
      <c r="H30" s="211"/>
      <c r="I30" s="212"/>
      <c r="J30" s="199"/>
      <c r="K30" s="282">
        <v>3</v>
      </c>
      <c r="L30" s="273">
        <v>35.138</v>
      </c>
      <c r="M30" s="273">
        <v>34.988</v>
      </c>
      <c r="N30" s="269">
        <f>(L30-M30)*1000</f>
        <v>149.99999999999858</v>
      </c>
      <c r="O30" s="302" t="s">
        <v>53</v>
      </c>
      <c r="P30" s="303"/>
      <c r="Q30" s="303"/>
      <c r="R30" s="304"/>
      <c r="S30" s="169"/>
      <c r="T30" s="141"/>
    </row>
    <row r="31" spans="1:20" s="155" customFormat="1" ht="21" customHeight="1">
      <c r="A31" s="195"/>
      <c r="B31" s="282">
        <v>5</v>
      </c>
      <c r="C31" s="268">
        <v>35.153</v>
      </c>
      <c r="D31" s="268">
        <v>34.849</v>
      </c>
      <c r="E31" s="269">
        <f>(C31-D31)*1000</f>
        <v>304.00000000000205</v>
      </c>
      <c r="F31" s="299" t="s">
        <v>52</v>
      </c>
      <c r="G31" s="300"/>
      <c r="H31" s="300"/>
      <c r="I31" s="301"/>
      <c r="J31" s="199"/>
      <c r="K31" s="206"/>
      <c r="L31" s="270"/>
      <c r="M31" s="271"/>
      <c r="N31" s="272"/>
      <c r="O31" s="210"/>
      <c r="P31" s="211"/>
      <c r="Q31" s="211"/>
      <c r="R31" s="212"/>
      <c r="S31" s="169"/>
      <c r="T31" s="141"/>
    </row>
    <row r="32" spans="1:20" s="147" customFormat="1" ht="21" customHeight="1">
      <c r="A32" s="195"/>
      <c r="B32" s="213"/>
      <c r="C32" s="214"/>
      <c r="D32" s="215"/>
      <c r="E32" s="216"/>
      <c r="F32" s="217"/>
      <c r="G32" s="218"/>
      <c r="H32" s="218"/>
      <c r="I32" s="219"/>
      <c r="J32" s="199"/>
      <c r="K32" s="213"/>
      <c r="L32" s="214"/>
      <c r="M32" s="215"/>
      <c r="N32" s="216"/>
      <c r="O32" s="217"/>
      <c r="P32" s="218"/>
      <c r="Q32" s="218"/>
      <c r="R32" s="219"/>
      <c r="S32" s="169"/>
      <c r="T32" s="141"/>
    </row>
    <row r="33" spans="1:19" ht="21" customHeight="1" thickBo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2"/>
    </row>
  </sheetData>
  <sheetProtection password="E755" sheet="1" objects="1" scenarios="1"/>
  <mergeCells count="14">
    <mergeCell ref="F31:I31"/>
    <mergeCell ref="P9:Q9"/>
    <mergeCell ref="D22:G22"/>
    <mergeCell ref="M22:P22"/>
    <mergeCell ref="F23:I23"/>
    <mergeCell ref="O23:R23"/>
    <mergeCell ref="F25:I25"/>
    <mergeCell ref="O26:R26"/>
    <mergeCell ref="F29:I29"/>
    <mergeCell ref="O30:R30"/>
    <mergeCell ref="F27:I27"/>
    <mergeCell ref="O28:R28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1"/>
      <c r="AE1" s="92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91"/>
      <c r="BH1" s="92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87"/>
      <c r="C2" s="288"/>
      <c r="D2" s="288"/>
      <c r="E2" s="288"/>
      <c r="F2" s="288"/>
      <c r="G2" s="260" t="s">
        <v>56</v>
      </c>
      <c r="H2" s="288"/>
      <c r="I2" s="288"/>
      <c r="J2" s="288"/>
      <c r="K2" s="288"/>
      <c r="L2" s="289"/>
      <c r="R2" s="88"/>
      <c r="S2" s="89"/>
      <c r="T2" s="89"/>
      <c r="U2" s="89"/>
      <c r="V2" s="323" t="s">
        <v>16</v>
      </c>
      <c r="W2" s="323"/>
      <c r="X2" s="323"/>
      <c r="Y2" s="323"/>
      <c r="Z2" s="89"/>
      <c r="AA2" s="89"/>
      <c r="AB2" s="89"/>
      <c r="AC2" s="90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8"/>
      <c r="BK2" s="89"/>
      <c r="BL2" s="89"/>
      <c r="BM2" s="89"/>
      <c r="BN2" s="323" t="s">
        <v>16</v>
      </c>
      <c r="BO2" s="323"/>
      <c r="BP2" s="323"/>
      <c r="BQ2" s="323"/>
      <c r="BR2" s="89"/>
      <c r="BS2" s="89"/>
      <c r="BT2" s="89"/>
      <c r="BU2" s="90"/>
      <c r="BY2" s="24"/>
      <c r="BZ2" s="287"/>
      <c r="CA2" s="288"/>
      <c r="CB2" s="288"/>
      <c r="CC2" s="288"/>
      <c r="CD2" s="288"/>
      <c r="CE2" s="260" t="s">
        <v>60</v>
      </c>
      <c r="CF2" s="288"/>
      <c r="CG2" s="288"/>
      <c r="CH2" s="288"/>
      <c r="CI2" s="288"/>
      <c r="CJ2" s="289"/>
    </row>
    <row r="3" spans="18:77" ht="21" customHeight="1" thickBot="1" thickTop="1">
      <c r="R3" s="333" t="s">
        <v>0</v>
      </c>
      <c r="S3" s="330"/>
      <c r="T3" s="77"/>
      <c r="U3" s="76"/>
      <c r="V3" s="328" t="s">
        <v>73</v>
      </c>
      <c r="W3" s="329"/>
      <c r="X3" s="329"/>
      <c r="Y3" s="330"/>
      <c r="Z3" s="98"/>
      <c r="AA3" s="99"/>
      <c r="AB3" s="342" t="s">
        <v>1</v>
      </c>
      <c r="AC3" s="343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26" t="s">
        <v>1</v>
      </c>
      <c r="BK3" s="327"/>
      <c r="BL3" s="98"/>
      <c r="BM3" s="99"/>
      <c r="BN3" s="328" t="s">
        <v>59</v>
      </c>
      <c r="BO3" s="329"/>
      <c r="BP3" s="329"/>
      <c r="BQ3" s="330"/>
      <c r="BR3" s="109"/>
      <c r="BS3" s="110"/>
      <c r="BT3" s="328" t="s">
        <v>0</v>
      </c>
      <c r="BU3" s="339"/>
      <c r="BY3" s="24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338" t="s">
        <v>102</v>
      </c>
      <c r="W4" s="338"/>
      <c r="X4" s="338"/>
      <c r="Y4" s="338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32" t="s">
        <v>54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38" t="s">
        <v>103</v>
      </c>
      <c r="BO4" s="338"/>
      <c r="BP4" s="338"/>
      <c r="BQ4" s="338"/>
      <c r="BR4" s="6"/>
      <c r="BS4" s="6"/>
      <c r="BT4" s="10"/>
      <c r="BU4" s="8"/>
      <c r="BY4" s="24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9"/>
      <c r="C5" s="50" t="s">
        <v>9</v>
      </c>
      <c r="D5" s="63"/>
      <c r="E5" s="52"/>
      <c r="F5" s="52"/>
      <c r="G5" s="52"/>
      <c r="H5" s="52"/>
      <c r="I5" s="52"/>
      <c r="J5" s="48"/>
      <c r="L5" s="55"/>
      <c r="R5" s="18"/>
      <c r="S5" s="71"/>
      <c r="T5" s="11"/>
      <c r="U5" s="15"/>
      <c r="V5" s="227"/>
      <c r="W5" s="228"/>
      <c r="X5" s="11"/>
      <c r="Y5" s="15"/>
      <c r="Z5" s="11"/>
      <c r="AA5" s="15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8"/>
      <c r="BK5" s="79"/>
      <c r="BL5" s="11"/>
      <c r="BM5" s="71"/>
      <c r="BN5" s="14"/>
      <c r="BO5" s="120"/>
      <c r="BP5" s="11"/>
      <c r="BQ5" s="15"/>
      <c r="BR5" s="11"/>
      <c r="BS5" s="71"/>
      <c r="BT5" s="101"/>
      <c r="BU5" s="102"/>
      <c r="BY5" s="24"/>
      <c r="BZ5" s="49"/>
      <c r="CA5" s="50" t="s">
        <v>9</v>
      </c>
      <c r="CB5" s="63"/>
      <c r="CC5" s="52"/>
      <c r="CD5" s="52"/>
      <c r="CE5" s="52"/>
      <c r="CF5" s="52"/>
      <c r="CG5" s="52"/>
      <c r="CH5" s="48"/>
      <c r="CJ5" s="55"/>
    </row>
    <row r="6" spans="2:88" ht="22.5" customHeight="1">
      <c r="B6" s="49"/>
      <c r="C6" s="50" t="s">
        <v>7</v>
      </c>
      <c r="D6" s="63"/>
      <c r="E6" s="52"/>
      <c r="F6" s="52"/>
      <c r="G6" s="53" t="s">
        <v>29</v>
      </c>
      <c r="H6" s="52"/>
      <c r="I6" s="52"/>
      <c r="J6" s="48"/>
      <c r="K6" s="54" t="s">
        <v>30</v>
      </c>
      <c r="L6" s="55"/>
      <c r="R6" s="105" t="s">
        <v>23</v>
      </c>
      <c r="S6" s="106">
        <v>36.341</v>
      </c>
      <c r="T6" s="11"/>
      <c r="U6" s="15"/>
      <c r="V6" s="334" t="s">
        <v>57</v>
      </c>
      <c r="W6" s="335"/>
      <c r="X6" s="336" t="s">
        <v>58</v>
      </c>
      <c r="Y6" s="337"/>
      <c r="Z6" s="11"/>
      <c r="AA6" s="113"/>
      <c r="AB6" s="324" t="s">
        <v>24</v>
      </c>
      <c r="AC6" s="3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33" t="s">
        <v>33</v>
      </c>
      <c r="AS6" s="134" t="s">
        <v>34</v>
      </c>
      <c r="AT6" s="135" t="s">
        <v>35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31" t="s">
        <v>24</v>
      </c>
      <c r="BK6" s="332"/>
      <c r="BL6" s="17"/>
      <c r="BM6" s="36"/>
      <c r="BN6" s="340" t="s">
        <v>61</v>
      </c>
      <c r="BO6" s="341"/>
      <c r="BP6" s="341"/>
      <c r="BQ6" s="315"/>
      <c r="BR6" s="11"/>
      <c r="BS6" s="15"/>
      <c r="BT6" s="70" t="s">
        <v>22</v>
      </c>
      <c r="BU6" s="95">
        <v>33.67</v>
      </c>
      <c r="BY6" s="24"/>
      <c r="BZ6" s="49"/>
      <c r="CA6" s="50" t="s">
        <v>7</v>
      </c>
      <c r="CB6" s="63"/>
      <c r="CC6" s="52"/>
      <c r="CD6" s="52"/>
      <c r="CE6" s="53" t="s">
        <v>29</v>
      </c>
      <c r="CF6" s="52"/>
      <c r="CG6" s="52"/>
      <c r="CH6" s="48"/>
      <c r="CI6" s="54" t="s">
        <v>30</v>
      </c>
      <c r="CJ6" s="55"/>
    </row>
    <row r="7" spans="2:88" ht="21" customHeight="1">
      <c r="B7" s="49"/>
      <c r="C7" s="50" t="s">
        <v>8</v>
      </c>
      <c r="D7" s="63"/>
      <c r="E7" s="52"/>
      <c r="F7" s="52"/>
      <c r="G7" s="125" t="s">
        <v>95</v>
      </c>
      <c r="H7" s="52"/>
      <c r="I7" s="52"/>
      <c r="J7" s="63"/>
      <c r="K7" s="63"/>
      <c r="L7" s="82"/>
      <c r="R7" s="18"/>
      <c r="S7" s="15"/>
      <c r="T7" s="11"/>
      <c r="U7" s="15"/>
      <c r="V7" s="224"/>
      <c r="W7" s="229"/>
      <c r="X7" s="225"/>
      <c r="Y7" s="226"/>
      <c r="Z7" s="11"/>
      <c r="AA7" s="113"/>
      <c r="AB7" s="324" t="s">
        <v>25</v>
      </c>
      <c r="AC7" s="32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31" t="s">
        <v>25</v>
      </c>
      <c r="BK7" s="332"/>
      <c r="BL7" s="17"/>
      <c r="BM7" s="36"/>
      <c r="BN7" s="340" t="s">
        <v>62</v>
      </c>
      <c r="BO7" s="341"/>
      <c r="BP7" s="341"/>
      <c r="BQ7" s="315"/>
      <c r="BR7" s="11"/>
      <c r="BS7" s="15"/>
      <c r="BT7" s="11"/>
      <c r="BU7" s="69"/>
      <c r="BY7" s="24"/>
      <c r="BZ7" s="49"/>
      <c r="CA7" s="50" t="s">
        <v>8</v>
      </c>
      <c r="CB7" s="63"/>
      <c r="CC7" s="52"/>
      <c r="CD7" s="52"/>
      <c r="CE7" s="125" t="s">
        <v>95</v>
      </c>
      <c r="CF7" s="52"/>
      <c r="CG7" s="52"/>
      <c r="CH7" s="63"/>
      <c r="CI7" s="63"/>
      <c r="CJ7" s="82"/>
    </row>
    <row r="8" spans="2:88" ht="21" customHeight="1">
      <c r="B8" s="51"/>
      <c r="C8" s="13"/>
      <c r="D8" s="13"/>
      <c r="E8" s="13"/>
      <c r="F8" s="13"/>
      <c r="G8" s="13"/>
      <c r="H8" s="13"/>
      <c r="I8" s="13"/>
      <c r="J8" s="13"/>
      <c r="K8" s="13"/>
      <c r="L8" s="56"/>
      <c r="R8" s="19" t="s">
        <v>10</v>
      </c>
      <c r="S8" s="61">
        <v>35.635</v>
      </c>
      <c r="T8" s="11"/>
      <c r="U8" s="15"/>
      <c r="V8" s="340">
        <v>35.223</v>
      </c>
      <c r="W8" s="344"/>
      <c r="X8" s="314">
        <v>35.237</v>
      </c>
      <c r="Y8" s="315"/>
      <c r="Z8" s="11"/>
      <c r="AA8" s="113"/>
      <c r="AB8" s="324" t="s">
        <v>26</v>
      </c>
      <c r="AC8" s="32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36" t="s">
        <v>97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31" t="s">
        <v>26</v>
      </c>
      <c r="BK8" s="332"/>
      <c r="BL8" s="17"/>
      <c r="BM8" s="36"/>
      <c r="BN8" s="340" t="s">
        <v>63</v>
      </c>
      <c r="BO8" s="341"/>
      <c r="BP8" s="341"/>
      <c r="BQ8" s="315"/>
      <c r="BR8" s="11"/>
      <c r="BS8" s="15"/>
      <c r="BT8" s="22" t="s">
        <v>20</v>
      </c>
      <c r="BU8" s="23">
        <v>34.39</v>
      </c>
      <c r="BY8" s="24"/>
      <c r="BZ8" s="51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83"/>
      <c r="C9" s="63"/>
      <c r="D9" s="63"/>
      <c r="E9" s="63"/>
      <c r="F9" s="63"/>
      <c r="G9" s="63"/>
      <c r="H9" s="63"/>
      <c r="I9" s="63"/>
      <c r="J9" s="63"/>
      <c r="K9" s="63"/>
      <c r="L9" s="82"/>
      <c r="R9" s="72"/>
      <c r="S9" s="73"/>
      <c r="T9" s="74"/>
      <c r="U9" s="73"/>
      <c r="V9" s="230"/>
      <c r="W9" s="231"/>
      <c r="X9" s="74"/>
      <c r="Y9" s="73"/>
      <c r="Z9" s="74"/>
      <c r="AA9" s="73"/>
      <c r="AB9" s="64"/>
      <c r="AC9" s="46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5"/>
      <c r="BK9" s="43"/>
      <c r="BL9" s="64"/>
      <c r="BM9" s="44"/>
      <c r="BN9" s="74"/>
      <c r="BO9" s="121"/>
      <c r="BP9" s="74"/>
      <c r="BQ9" s="73"/>
      <c r="BR9" s="96"/>
      <c r="BS9" s="107"/>
      <c r="BT9" s="80"/>
      <c r="BU9" s="81"/>
      <c r="BY9" s="24"/>
      <c r="BZ9" s="83"/>
      <c r="CA9" s="63"/>
      <c r="CB9" s="63"/>
      <c r="CC9" s="63"/>
      <c r="CD9" s="63"/>
      <c r="CE9" s="63"/>
      <c r="CF9" s="63"/>
      <c r="CG9" s="63"/>
      <c r="CH9" s="63"/>
      <c r="CI9" s="63"/>
      <c r="CJ9" s="82"/>
    </row>
    <row r="10" spans="2:88" ht="21" customHeight="1">
      <c r="B10" s="49"/>
      <c r="C10" s="84" t="s">
        <v>11</v>
      </c>
      <c r="D10" s="63"/>
      <c r="E10" s="63"/>
      <c r="F10" s="48"/>
      <c r="G10" s="124" t="s">
        <v>79</v>
      </c>
      <c r="H10" s="63"/>
      <c r="I10" s="63"/>
      <c r="J10" s="47" t="s">
        <v>12</v>
      </c>
      <c r="K10" s="283">
        <v>20</v>
      </c>
      <c r="L10" s="5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123" t="s">
        <v>18</v>
      </c>
      <c r="AO10" s="24"/>
      <c r="AP10" s="24"/>
      <c r="AQ10" s="24"/>
      <c r="AU10" s="24"/>
      <c r="AV10" s="24"/>
      <c r="AW10" s="24"/>
      <c r="AX10" s="94" t="s">
        <v>17</v>
      </c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9"/>
      <c r="CA10" s="84" t="s">
        <v>11</v>
      </c>
      <c r="CB10" s="63"/>
      <c r="CC10" s="63"/>
      <c r="CD10" s="48"/>
      <c r="CE10" s="124" t="s">
        <v>79</v>
      </c>
      <c r="CF10" s="63"/>
      <c r="CG10" s="63"/>
      <c r="CH10" s="47" t="s">
        <v>12</v>
      </c>
      <c r="CI10" s="283">
        <v>20</v>
      </c>
      <c r="CJ10" s="55"/>
    </row>
    <row r="11" spans="2:88" ht="21" customHeight="1">
      <c r="B11" s="49"/>
      <c r="C11" s="84" t="s">
        <v>14</v>
      </c>
      <c r="D11" s="63"/>
      <c r="E11" s="63"/>
      <c r="F11" s="48"/>
      <c r="G11" s="124" t="s">
        <v>78</v>
      </c>
      <c r="H11" s="63"/>
      <c r="I11" s="16"/>
      <c r="J11" s="47" t="s">
        <v>13</v>
      </c>
      <c r="K11" s="283">
        <v>10</v>
      </c>
      <c r="L11" s="5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93" t="s">
        <v>19</v>
      </c>
      <c r="AP11" s="24"/>
      <c r="AQ11" s="24"/>
      <c r="AU11" s="24"/>
      <c r="AV11" s="24"/>
      <c r="AX11" s="93" t="s">
        <v>27</v>
      </c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9"/>
      <c r="CA11" s="84" t="s">
        <v>14</v>
      </c>
      <c r="CB11" s="63"/>
      <c r="CC11" s="63"/>
      <c r="CD11" s="48"/>
      <c r="CE11" s="124" t="s">
        <v>78</v>
      </c>
      <c r="CF11" s="63"/>
      <c r="CG11" s="16"/>
      <c r="CH11" s="47" t="s">
        <v>13</v>
      </c>
      <c r="CI11" s="283">
        <v>10</v>
      </c>
      <c r="CJ11" s="55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1"/>
      <c r="Q12" s="1"/>
      <c r="AD12" s="24"/>
      <c r="AE12" s="24"/>
      <c r="AF12" s="24"/>
      <c r="AG12" s="24"/>
      <c r="AH12" s="24"/>
      <c r="AJ12" s="24"/>
      <c r="AK12" s="24"/>
      <c r="AL12" s="24"/>
      <c r="AM12" s="24"/>
      <c r="AN12" s="93" t="s">
        <v>21</v>
      </c>
      <c r="AP12" s="24"/>
      <c r="AQ12" s="24"/>
      <c r="AR12" s="24"/>
      <c r="AU12" s="24"/>
      <c r="AV12" s="24"/>
      <c r="AX12" s="93" t="s">
        <v>28</v>
      </c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ht="18" customHeight="1" thickTop="1">
      <c r="AN13" s="93" t="s">
        <v>94</v>
      </c>
    </row>
    <row r="14" ht="18" customHeight="1"/>
    <row r="15" ht="18" customHeight="1"/>
    <row r="16" spans="4:85" ht="18" customHeight="1">
      <c r="D16" s="1"/>
      <c r="E16" s="1"/>
      <c r="F16" s="1"/>
      <c r="G16" s="1"/>
      <c r="H16" s="1"/>
      <c r="I16" s="1"/>
      <c r="BB16" s="238" t="s">
        <v>72</v>
      </c>
      <c r="CB16" s="1"/>
      <c r="CC16" s="1"/>
      <c r="CD16" s="1"/>
      <c r="CE16" s="1"/>
      <c r="CF16" s="1"/>
      <c r="CG16" s="1"/>
    </row>
    <row r="17" spans="4:85" ht="18" customHeight="1" thickBot="1">
      <c r="D17" s="296" t="s">
        <v>98</v>
      </c>
      <c r="E17" s="297"/>
      <c r="F17" s="297"/>
      <c r="G17" s="297"/>
      <c r="H17" s="297"/>
      <c r="I17" s="298"/>
      <c r="AD17" s="24"/>
      <c r="AE17" s="24"/>
      <c r="AF17" s="24"/>
      <c r="AL17" s="24"/>
      <c r="BA17" s="24"/>
      <c r="BB17" s="24"/>
      <c r="BD17" s="290" t="s">
        <v>96</v>
      </c>
      <c r="CB17" s="296" t="s">
        <v>93</v>
      </c>
      <c r="CC17" s="297"/>
      <c r="CD17" s="297"/>
      <c r="CE17" s="297"/>
      <c r="CF17" s="297"/>
      <c r="CG17" s="298"/>
    </row>
    <row r="18" spans="4:85" ht="18" customHeight="1" thickTop="1">
      <c r="D18" s="317" t="s">
        <v>84</v>
      </c>
      <c r="E18" s="318"/>
      <c r="F18" s="319" t="s">
        <v>99</v>
      </c>
      <c r="G18" s="320"/>
      <c r="H18" s="321" t="s">
        <v>85</v>
      </c>
      <c r="I18" s="322"/>
      <c r="AA18" s="261">
        <v>35.132</v>
      </c>
      <c r="AD18" s="24"/>
      <c r="AE18" s="24"/>
      <c r="AF18" s="24"/>
      <c r="AJ18" s="24"/>
      <c r="AL18" s="24"/>
      <c r="AM18" s="24"/>
      <c r="AP18" s="24"/>
      <c r="AR18" s="24"/>
      <c r="BD18" s="291">
        <v>6148</v>
      </c>
      <c r="CB18" s="317" t="s">
        <v>86</v>
      </c>
      <c r="CC18" s="318"/>
      <c r="CD18" s="319" t="s">
        <v>88</v>
      </c>
      <c r="CE18" s="320"/>
      <c r="CF18" s="321" t="s">
        <v>87</v>
      </c>
      <c r="CG18" s="322"/>
    </row>
    <row r="19" spans="4:85" ht="18" customHeight="1">
      <c r="D19" s="248"/>
      <c r="E19" s="249"/>
      <c r="F19" s="63"/>
      <c r="G19" s="36"/>
      <c r="H19" s="16"/>
      <c r="I19" s="250"/>
      <c r="AM19" s="24"/>
      <c r="AP19" s="24"/>
      <c r="AR19" s="24"/>
      <c r="AS19" s="24"/>
      <c r="AT19" s="24"/>
      <c r="AU19" s="24"/>
      <c r="AV19" s="24"/>
      <c r="AW19" s="24"/>
      <c r="CB19" s="248"/>
      <c r="CC19" s="249"/>
      <c r="CD19" s="63"/>
      <c r="CE19" s="36"/>
      <c r="CF19" s="16"/>
      <c r="CG19" s="250"/>
    </row>
    <row r="20" spans="4:85" ht="18" customHeight="1">
      <c r="D20" s="251" t="s">
        <v>80</v>
      </c>
      <c r="E20" s="252">
        <v>40.725</v>
      </c>
      <c r="F20" s="63"/>
      <c r="G20" s="36"/>
      <c r="H20" s="253" t="s">
        <v>81</v>
      </c>
      <c r="I20" s="254">
        <v>38.457</v>
      </c>
      <c r="Y20" s="238" t="s">
        <v>68</v>
      </c>
      <c r="AD20" s="24"/>
      <c r="AE20" s="24"/>
      <c r="AF20" s="24"/>
      <c r="AJ20" s="24"/>
      <c r="AL20" s="24"/>
      <c r="AM20" s="24"/>
      <c r="AW20" s="24"/>
      <c r="BB20" s="238" t="s">
        <v>64</v>
      </c>
      <c r="BE20" s="24"/>
      <c r="BF20" s="24"/>
      <c r="CB20" s="251" t="s">
        <v>80</v>
      </c>
      <c r="CC20" s="252">
        <v>32.803</v>
      </c>
      <c r="CD20" s="63"/>
      <c r="CE20" s="36"/>
      <c r="CF20" s="253" t="s">
        <v>81</v>
      </c>
      <c r="CG20" s="254">
        <v>30.212</v>
      </c>
    </row>
    <row r="21" spans="4:85" ht="18" customHeight="1">
      <c r="D21" s="248"/>
      <c r="E21" s="249"/>
      <c r="F21" s="63"/>
      <c r="G21" s="36"/>
      <c r="H21" s="16"/>
      <c r="I21" s="250"/>
      <c r="Y21" s="24"/>
      <c r="AZ21" s="246">
        <v>7</v>
      </c>
      <c r="BB21" s="24"/>
      <c r="CB21" s="248"/>
      <c r="CC21" s="249"/>
      <c r="CD21" s="63"/>
      <c r="CE21" s="36"/>
      <c r="CF21" s="16"/>
      <c r="CG21" s="250"/>
    </row>
    <row r="22" spans="4:85" ht="18" customHeight="1">
      <c r="D22" s="19" t="s">
        <v>82</v>
      </c>
      <c r="E22" s="255">
        <v>39.989</v>
      </c>
      <c r="F22" s="63"/>
      <c r="G22" s="36"/>
      <c r="H22" s="22" t="s">
        <v>83</v>
      </c>
      <c r="I22" s="256">
        <v>39.158</v>
      </c>
      <c r="W22" s="24"/>
      <c r="X22" s="24"/>
      <c r="Y22" s="24"/>
      <c r="Z22" s="24"/>
      <c r="AM22" s="24"/>
      <c r="AP22" s="24"/>
      <c r="AR22" s="24"/>
      <c r="AS22" s="24"/>
      <c r="AZ22" s="24"/>
      <c r="BD22" s="24"/>
      <c r="BE22" s="24"/>
      <c r="BF22" s="24"/>
      <c r="BG22" s="246">
        <v>10</v>
      </c>
      <c r="CB22" s="19" t="s">
        <v>82</v>
      </c>
      <c r="CC22" s="255">
        <v>31.8</v>
      </c>
      <c r="CD22" s="63"/>
      <c r="CE22" s="36"/>
      <c r="CF22" s="22" t="s">
        <v>83</v>
      </c>
      <c r="CG22" s="256">
        <v>31.212</v>
      </c>
    </row>
    <row r="23" spans="4:85" ht="18" customHeight="1" thickBot="1">
      <c r="D23" s="75"/>
      <c r="E23" s="44"/>
      <c r="F23" s="64"/>
      <c r="G23" s="44"/>
      <c r="H23" s="64"/>
      <c r="I23" s="257"/>
      <c r="V23" s="24"/>
      <c r="W23" s="24"/>
      <c r="X23" s="24"/>
      <c r="AS23" s="24"/>
      <c r="AT23" s="24"/>
      <c r="AU23" s="24"/>
      <c r="AV23" s="24"/>
      <c r="AW23" s="24"/>
      <c r="AX23" s="24"/>
      <c r="AY23" s="24"/>
      <c r="AZ23" s="24"/>
      <c r="BD23" s="24"/>
      <c r="BG23" s="24"/>
      <c r="BR23" s="24"/>
      <c r="BS23" s="24"/>
      <c r="BT23" s="24"/>
      <c r="BU23" s="24"/>
      <c r="CB23" s="75"/>
      <c r="CC23" s="44"/>
      <c r="CD23" s="64"/>
      <c r="CE23" s="44"/>
      <c r="CF23" s="64"/>
      <c r="CG23" s="257"/>
    </row>
    <row r="24" spans="21:73" ht="18" customHeight="1">
      <c r="U24" s="24"/>
      <c r="V24" s="24"/>
      <c r="X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E24" s="24"/>
      <c r="BN24" s="24"/>
      <c r="BR24" s="24"/>
      <c r="BS24" s="24"/>
      <c r="BT24" s="24"/>
      <c r="BU24" s="24"/>
    </row>
    <row r="25" spans="20:73" ht="18" customHeight="1">
      <c r="T25" s="24"/>
      <c r="U25" s="24"/>
      <c r="V25" s="24"/>
      <c r="W25" s="24"/>
      <c r="X25" s="24"/>
      <c r="AF25" s="24"/>
      <c r="AH25" s="24"/>
      <c r="AK25" s="24"/>
      <c r="AL25" s="24"/>
      <c r="AM25" s="24"/>
      <c r="AN25" s="24"/>
      <c r="AO25" s="24"/>
      <c r="AP25" s="24"/>
      <c r="AQ25" s="24"/>
      <c r="AR25" s="24"/>
      <c r="AS25" s="25"/>
      <c r="BG25" s="24"/>
      <c r="BH25" s="24"/>
      <c r="BI25" s="24"/>
      <c r="BJ25" s="232">
        <v>11</v>
      </c>
      <c r="BK25" s="24"/>
      <c r="BL25" s="24"/>
      <c r="BM25" s="24"/>
      <c r="BR25" s="247" t="s">
        <v>117</v>
      </c>
      <c r="BS25" s="24"/>
      <c r="BT25" s="24"/>
      <c r="BU25" s="24"/>
    </row>
    <row r="26" spans="15:74" ht="18" customHeight="1">
      <c r="O26" s="258" t="s">
        <v>58</v>
      </c>
      <c r="S26" s="232">
        <v>4</v>
      </c>
      <c r="T26" s="24"/>
      <c r="U26" s="24"/>
      <c r="V26" s="24"/>
      <c r="AS26" s="24"/>
      <c r="BH26" s="24"/>
      <c r="BI26" s="24"/>
      <c r="BJ26" s="24"/>
      <c r="BK26" s="24"/>
      <c r="BL26" s="24"/>
      <c r="BM26" s="24"/>
      <c r="BP26" s="25"/>
      <c r="BT26" s="24"/>
      <c r="BV26" s="24"/>
    </row>
    <row r="27" spans="9:71" ht="18" customHeight="1">
      <c r="I27" s="24"/>
      <c r="S27" s="24"/>
      <c r="U27" s="24"/>
      <c r="AG27" s="24"/>
      <c r="AI27" s="24"/>
      <c r="AJ27" s="24"/>
      <c r="AK27" s="24"/>
      <c r="AL27" s="24"/>
      <c r="AZ27" s="24"/>
      <c r="BA27" s="24"/>
      <c r="BB27" s="25"/>
      <c r="BC27" s="24"/>
      <c r="BD27" s="24"/>
      <c r="BE27" s="24"/>
      <c r="BF27" s="24"/>
      <c r="BG27" s="24"/>
      <c r="BH27" s="24"/>
      <c r="BM27" s="232">
        <v>12</v>
      </c>
      <c r="BS27" s="24"/>
    </row>
    <row r="28" spans="1:89" ht="18" customHeight="1">
      <c r="A28" s="27"/>
      <c r="C28" s="24"/>
      <c r="I28" s="25"/>
      <c r="Q28" s="24"/>
      <c r="R28" s="24"/>
      <c r="T28" s="24"/>
      <c r="V28" s="24"/>
      <c r="W28" s="24"/>
      <c r="X28" s="24"/>
      <c r="Y28" s="24"/>
      <c r="Z28" s="24"/>
      <c r="AD28" s="24"/>
      <c r="AE28" s="24"/>
      <c r="AF28" s="24"/>
      <c r="AG28" s="24"/>
      <c r="AH28" s="24"/>
      <c r="AI28" s="24"/>
      <c r="AJ28" s="24"/>
      <c r="AL28" s="24"/>
      <c r="AM28" s="24"/>
      <c r="AP28" s="24"/>
      <c r="AS28" s="25"/>
      <c r="AT28" s="24"/>
      <c r="AU28" s="24"/>
      <c r="AV28" s="24"/>
      <c r="AW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S28" s="24"/>
      <c r="BT28" s="24"/>
      <c r="BU28" s="24"/>
      <c r="CK28" s="27"/>
    </row>
    <row r="29" spans="1:86" ht="18" customHeight="1">
      <c r="A29" s="27"/>
      <c r="I29" s="25"/>
      <c r="L29" s="24"/>
      <c r="M29" s="24"/>
      <c r="P29" s="24"/>
      <c r="R29" s="24"/>
      <c r="V29" s="24"/>
      <c r="X29" s="24"/>
      <c r="AD29" s="24"/>
      <c r="AE29" s="24"/>
      <c r="AF29" s="24"/>
      <c r="AJ29" s="24"/>
      <c r="AK29" s="24"/>
      <c r="AL29" s="24"/>
      <c r="AZ29" s="24"/>
      <c r="BA29" s="24"/>
      <c r="BB29" s="24"/>
      <c r="BC29" s="24"/>
      <c r="BD29" s="24"/>
      <c r="BE29" s="24"/>
      <c r="BF29" s="24"/>
      <c r="BG29" s="24"/>
      <c r="BO29" s="24"/>
      <c r="BR29" s="24"/>
      <c r="BS29" s="24"/>
      <c r="BT29" s="24"/>
      <c r="BV29" s="24"/>
      <c r="BW29" s="24"/>
      <c r="BZ29" s="24"/>
      <c r="CA29" s="24"/>
      <c r="CC29" s="24"/>
      <c r="CG29" s="25"/>
      <c r="CH29" s="100" t="s">
        <v>20</v>
      </c>
    </row>
    <row r="30" spans="1:89" ht="18" customHeight="1">
      <c r="A30" s="27"/>
      <c r="I30" s="24"/>
      <c r="J30" s="232">
        <v>1</v>
      </c>
      <c r="M30" s="232">
        <v>2</v>
      </c>
      <c r="R30" s="24"/>
      <c r="S30" s="232">
        <v>3</v>
      </c>
      <c r="AD30" s="24"/>
      <c r="AE30" s="24"/>
      <c r="AF30" s="24"/>
      <c r="AG30" s="24"/>
      <c r="AI30" s="24"/>
      <c r="AJ30" s="24"/>
      <c r="AK30" s="24"/>
      <c r="AZ30" s="24"/>
      <c r="BA30" s="24"/>
      <c r="BB30" s="24"/>
      <c r="BC30" s="24"/>
      <c r="BD30" s="24"/>
      <c r="BE30" s="24"/>
      <c r="BF30" s="24"/>
      <c r="BT30" s="24"/>
      <c r="BY30" s="232">
        <v>15</v>
      </c>
      <c r="CB30" s="232">
        <v>16</v>
      </c>
      <c r="CG30" s="24"/>
      <c r="CK30" s="27"/>
    </row>
    <row r="31" spans="2:88" ht="18" customHeight="1">
      <c r="B31" s="27"/>
      <c r="I31" s="24"/>
      <c r="J31" s="24"/>
      <c r="K31" s="24"/>
      <c r="L31" s="24"/>
      <c r="M31" s="24"/>
      <c r="N31" s="24"/>
      <c r="O31" s="24"/>
      <c r="Q31" s="24"/>
      <c r="R31" s="24"/>
      <c r="S31" s="24"/>
      <c r="U31" s="24"/>
      <c r="W31" s="24"/>
      <c r="X31" s="24"/>
      <c r="Y31" s="24"/>
      <c r="AA31" s="24"/>
      <c r="AD31" s="24"/>
      <c r="AE31" s="24"/>
      <c r="AF31" s="24"/>
      <c r="AG31" s="24"/>
      <c r="AH31" s="24"/>
      <c r="AI31" s="24"/>
      <c r="AJ31" s="24"/>
      <c r="AK31" s="24"/>
      <c r="AL31" s="24"/>
      <c r="AS31" s="25"/>
      <c r="AZ31" s="24"/>
      <c r="BA31" s="24"/>
      <c r="BB31" s="24"/>
      <c r="BC31" s="24"/>
      <c r="BD31" s="24"/>
      <c r="BE31" s="24"/>
      <c r="BF31" s="24"/>
      <c r="BG31" s="24"/>
      <c r="BN31" s="24"/>
      <c r="BO31" s="24"/>
      <c r="BP31" s="24"/>
      <c r="BR31" s="24"/>
      <c r="BS31" s="108"/>
      <c r="BU31" s="24"/>
      <c r="BV31" s="24"/>
      <c r="BW31" s="24"/>
      <c r="BX31" s="24"/>
      <c r="BY31" s="24"/>
      <c r="BZ31" s="24"/>
      <c r="CA31" s="24"/>
      <c r="CB31" s="24"/>
      <c r="CD31" s="24"/>
      <c r="CG31" s="24"/>
      <c r="CJ31" s="27"/>
    </row>
    <row r="32" spans="9:85" ht="18" customHeight="1">
      <c r="I32" s="24"/>
      <c r="L32" s="24"/>
      <c r="Q32" s="234" t="s">
        <v>57</v>
      </c>
      <c r="U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P32" s="24"/>
      <c r="AZ32" s="24"/>
      <c r="BB32" s="24"/>
      <c r="BC32" s="24"/>
      <c r="BE32" s="24"/>
      <c r="BF32" s="24"/>
      <c r="BR32" s="24"/>
      <c r="BS32" s="24"/>
      <c r="BT32" s="24"/>
      <c r="CG32" s="24"/>
    </row>
    <row r="33" spans="4:85" ht="18" customHeight="1">
      <c r="D33" s="28" t="s">
        <v>10</v>
      </c>
      <c r="I33" s="24"/>
      <c r="J33" s="24"/>
      <c r="M33" s="24"/>
      <c r="N33" s="24"/>
      <c r="O33" s="24"/>
      <c r="P33" s="24"/>
      <c r="Q33" s="24"/>
      <c r="T33" s="24"/>
      <c r="W33" s="24"/>
      <c r="AF33" s="24"/>
      <c r="AG33" s="24"/>
      <c r="AH33" s="24"/>
      <c r="AI33" s="24"/>
      <c r="AJ33" s="24"/>
      <c r="AK33" s="24"/>
      <c r="AL33" s="24"/>
      <c r="AW33" s="24"/>
      <c r="AX33" s="24"/>
      <c r="AZ33" s="24"/>
      <c r="BE33" s="24"/>
      <c r="BF33" s="24"/>
      <c r="BM33" s="24"/>
      <c r="BU33" s="24"/>
      <c r="BW33" s="24"/>
      <c r="BX33" s="24"/>
      <c r="BY33" s="24"/>
      <c r="CG33" s="24"/>
    </row>
    <row r="34" spans="3:87" ht="18" customHeight="1">
      <c r="C34" s="28"/>
      <c r="H34" s="24"/>
      <c r="I34" s="24"/>
      <c r="J34" s="24"/>
      <c r="L34" s="24"/>
      <c r="O34" s="24"/>
      <c r="P34" s="24"/>
      <c r="Q34" s="24"/>
      <c r="T34" s="24"/>
      <c r="W34" s="24"/>
      <c r="X34" s="24"/>
      <c r="Y34" s="24"/>
      <c r="Z34" s="24"/>
      <c r="AA34" s="24"/>
      <c r="AB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R34" s="24"/>
      <c r="BU34" s="24"/>
      <c r="BV34" s="24"/>
      <c r="BW34" s="24"/>
      <c r="BY34" s="232">
        <v>14</v>
      </c>
      <c r="CG34" s="24"/>
      <c r="CI34" s="30"/>
    </row>
    <row r="35" spans="3:87" ht="18" customHeight="1">
      <c r="C35" s="28"/>
      <c r="K35" s="24"/>
      <c r="N35" s="24"/>
      <c r="P35" s="24"/>
      <c r="U35" s="24"/>
      <c r="BC35" s="24"/>
      <c r="BF35" s="232">
        <v>9</v>
      </c>
      <c r="BG35" s="24"/>
      <c r="BL35" s="24"/>
      <c r="BN35" s="24"/>
      <c r="BT35" s="24"/>
      <c r="BU35" s="26"/>
      <c r="BW35" s="27"/>
      <c r="CG35" s="24"/>
      <c r="CI35" s="30"/>
    </row>
    <row r="36" spans="3:87" ht="18" customHeight="1">
      <c r="C36" s="28"/>
      <c r="I36" s="29"/>
      <c r="J36" s="24"/>
      <c r="P36" s="24"/>
      <c r="AB36" s="24"/>
      <c r="AD36" s="24"/>
      <c r="AE36" s="24"/>
      <c r="AF36" s="24"/>
      <c r="AG36" s="24"/>
      <c r="AH36" s="24"/>
      <c r="AI36" s="24"/>
      <c r="AJ36" s="24"/>
      <c r="AK36" s="24"/>
      <c r="AL36" s="24"/>
      <c r="AN36" s="24"/>
      <c r="AO36" s="24"/>
      <c r="AU36" s="24"/>
      <c r="BB36" s="24"/>
      <c r="BC36" s="24"/>
      <c r="BD36" s="24"/>
      <c r="BF36" s="24"/>
      <c r="BG36" s="24"/>
      <c r="BS36" s="24"/>
      <c r="BT36" s="24"/>
      <c r="BY36" s="24"/>
      <c r="CB36" s="24"/>
      <c r="CI36" s="30"/>
    </row>
    <row r="37" spans="8:74" ht="18" customHeight="1">
      <c r="H37" s="24"/>
      <c r="I37" s="24"/>
      <c r="AS37" s="24"/>
      <c r="BL37" s="24"/>
      <c r="BM37" s="24"/>
      <c r="BN37" s="24"/>
      <c r="BO37" s="24"/>
      <c r="BP37" s="24"/>
      <c r="BR37" s="24"/>
      <c r="BV37" s="24"/>
    </row>
    <row r="38" spans="19:69" ht="18" customHeight="1">
      <c r="S38" s="233">
        <v>35.2</v>
      </c>
      <c r="AA38" s="24"/>
      <c r="AZ38" s="241">
        <v>8</v>
      </c>
      <c r="BM38" s="24"/>
      <c r="BN38" s="24"/>
      <c r="BQ38" s="241">
        <v>13</v>
      </c>
    </row>
    <row r="39" spans="24:65" ht="18" customHeight="1">
      <c r="X39" s="24"/>
      <c r="BK39" s="24"/>
      <c r="BL39" s="24"/>
      <c r="BM39" s="24"/>
    </row>
    <row r="40" spans="24:64" ht="18" customHeight="1">
      <c r="X40" s="24"/>
      <c r="Z40" s="24"/>
      <c r="AC40" s="247" t="s">
        <v>116</v>
      </c>
      <c r="AF40" s="24"/>
      <c r="AG40" s="24"/>
      <c r="AH40" s="24"/>
      <c r="AL40" s="24"/>
      <c r="AT40" s="24"/>
      <c r="AU40" s="24"/>
      <c r="AV40" s="24"/>
      <c r="AW40" s="24"/>
      <c r="BK40" s="24"/>
      <c r="BL40" s="24"/>
    </row>
    <row r="41" spans="46:65" ht="18" customHeight="1">
      <c r="AT41" s="24"/>
      <c r="AU41" s="24"/>
      <c r="AW41" s="290" t="s">
        <v>96</v>
      </c>
      <c r="BM41" s="290" t="s">
        <v>96</v>
      </c>
    </row>
    <row r="42" spans="47:65" ht="18" customHeight="1">
      <c r="AU42" s="259" t="s">
        <v>69</v>
      </c>
      <c r="AW42" s="291">
        <v>6147</v>
      </c>
      <c r="BM42" s="291">
        <v>6146</v>
      </c>
    </row>
    <row r="43" ht="18" customHeight="1"/>
    <row r="44" ht="18" customHeight="1">
      <c r="BI44" s="24"/>
    </row>
    <row r="45" ht="18" customHeight="1"/>
    <row r="46" ht="18" customHeight="1"/>
    <row r="47" ht="18" customHeight="1"/>
    <row r="48" spans="2:88" ht="21" customHeight="1" thickBot="1">
      <c r="B48" s="31" t="s">
        <v>2</v>
      </c>
      <c r="C48" s="32" t="s">
        <v>3</v>
      </c>
      <c r="D48" s="32" t="s">
        <v>4</v>
      </c>
      <c r="E48" s="32" t="s">
        <v>5</v>
      </c>
      <c r="F48" s="65" t="s">
        <v>6</v>
      </c>
      <c r="G48" s="294"/>
      <c r="H48" s="292"/>
      <c r="I48" s="316" t="s">
        <v>15</v>
      </c>
      <c r="J48" s="316"/>
      <c r="K48" s="292"/>
      <c r="L48" s="292"/>
      <c r="M48" s="103"/>
      <c r="N48" s="32" t="s">
        <v>2</v>
      </c>
      <c r="O48" s="32" t="s">
        <v>3</v>
      </c>
      <c r="P48" s="32" t="s">
        <v>4</v>
      </c>
      <c r="Q48" s="32" t="s">
        <v>5</v>
      </c>
      <c r="R48" s="65" t="s">
        <v>6</v>
      </c>
      <c r="S48" s="294"/>
      <c r="T48" s="292"/>
      <c r="U48" s="316" t="s">
        <v>15</v>
      </c>
      <c r="V48" s="316"/>
      <c r="W48" s="292"/>
      <c r="X48" s="293"/>
      <c r="AH48" s="31" t="s">
        <v>2</v>
      </c>
      <c r="AI48" s="32" t="s">
        <v>3</v>
      </c>
      <c r="AJ48" s="32" t="s">
        <v>4</v>
      </c>
      <c r="AK48" s="32" t="s">
        <v>5</v>
      </c>
      <c r="AL48" s="65" t="s">
        <v>6</v>
      </c>
      <c r="AM48" s="294"/>
      <c r="AN48" s="292"/>
      <c r="AO48" s="316" t="s">
        <v>15</v>
      </c>
      <c r="AP48" s="316"/>
      <c r="AQ48" s="292"/>
      <c r="AR48" s="292"/>
      <c r="AS48" s="103"/>
      <c r="AT48" s="32" t="s">
        <v>2</v>
      </c>
      <c r="AU48" s="32" t="s">
        <v>3</v>
      </c>
      <c r="AV48" s="32" t="s">
        <v>4</v>
      </c>
      <c r="AW48" s="32" t="s">
        <v>5</v>
      </c>
      <c r="AX48" s="65" t="s">
        <v>6</v>
      </c>
      <c r="AY48" s="294"/>
      <c r="AZ48" s="292"/>
      <c r="BA48" s="316" t="s">
        <v>15</v>
      </c>
      <c r="BB48" s="316"/>
      <c r="BC48" s="292"/>
      <c r="BD48" s="293"/>
      <c r="BN48" s="31" t="s">
        <v>2</v>
      </c>
      <c r="BO48" s="32" t="s">
        <v>3</v>
      </c>
      <c r="BP48" s="32" t="s">
        <v>4</v>
      </c>
      <c r="BQ48" s="32" t="s">
        <v>5</v>
      </c>
      <c r="BR48" s="65" t="s">
        <v>6</v>
      </c>
      <c r="BS48" s="294"/>
      <c r="BT48" s="292"/>
      <c r="BU48" s="316" t="s">
        <v>15</v>
      </c>
      <c r="BV48" s="316"/>
      <c r="BW48" s="292"/>
      <c r="BX48" s="292"/>
      <c r="BY48" s="103"/>
      <c r="BZ48" s="32" t="s">
        <v>2</v>
      </c>
      <c r="CA48" s="32" t="s">
        <v>3</v>
      </c>
      <c r="CB48" s="32" t="s">
        <v>4</v>
      </c>
      <c r="CC48" s="32" t="s">
        <v>5</v>
      </c>
      <c r="CD48" s="65" t="s">
        <v>6</v>
      </c>
      <c r="CE48" s="294"/>
      <c r="CF48" s="292"/>
      <c r="CG48" s="316" t="s">
        <v>15</v>
      </c>
      <c r="CH48" s="316"/>
      <c r="CI48" s="292"/>
      <c r="CJ48" s="293"/>
    </row>
    <row r="49" spans="2:88" ht="21" customHeight="1" thickTop="1">
      <c r="B49" s="33"/>
      <c r="C49" s="7"/>
      <c r="D49" s="7"/>
      <c r="E49" s="7"/>
      <c r="F49" s="7"/>
      <c r="G49" s="7"/>
      <c r="H49" s="7"/>
      <c r="I49" s="7"/>
      <c r="J49" s="7"/>
      <c r="K49" s="295"/>
      <c r="L49" s="295"/>
      <c r="M49" s="6" t="s">
        <v>102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AH49" s="33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6" t="s">
        <v>103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8"/>
      <c r="BN49" s="9"/>
      <c r="BP49" s="7"/>
      <c r="BQ49" s="7"/>
      <c r="BR49" s="7"/>
      <c r="BS49" s="7"/>
      <c r="BT49" s="7"/>
      <c r="BU49" s="7"/>
      <c r="BV49" s="7"/>
      <c r="BW49" s="295"/>
      <c r="BX49" s="295"/>
      <c r="BY49" s="6" t="s">
        <v>103</v>
      </c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8"/>
    </row>
    <row r="50" spans="2:88" ht="21" customHeight="1">
      <c r="B50" s="34"/>
      <c r="C50" s="35"/>
      <c r="D50" s="35"/>
      <c r="E50" s="35"/>
      <c r="F50" s="66"/>
      <c r="G50" s="235"/>
      <c r="H50" s="235"/>
      <c r="I50" s="235"/>
      <c r="J50" s="235"/>
      <c r="M50" s="104"/>
      <c r="N50" s="35"/>
      <c r="O50" s="35"/>
      <c r="P50" s="35"/>
      <c r="Q50" s="35"/>
      <c r="R50" s="66"/>
      <c r="S50" s="14"/>
      <c r="T50" s="1"/>
      <c r="U50" s="1"/>
      <c r="V50" s="1"/>
      <c r="W50" s="1"/>
      <c r="X50" s="111"/>
      <c r="AH50" s="34"/>
      <c r="AI50" s="35"/>
      <c r="AJ50" s="35"/>
      <c r="AK50" s="35"/>
      <c r="AL50" s="66"/>
      <c r="AM50" s="1"/>
      <c r="AN50" s="1"/>
      <c r="AO50" s="1"/>
      <c r="AP50" s="1"/>
      <c r="AQ50" s="1"/>
      <c r="AR50" s="1"/>
      <c r="AS50" s="129"/>
      <c r="AT50" s="35"/>
      <c r="AU50" s="35"/>
      <c r="AV50" s="35"/>
      <c r="AW50" s="35"/>
      <c r="AX50" s="66"/>
      <c r="AY50" s="14"/>
      <c r="AZ50" s="1"/>
      <c r="BA50" s="1"/>
      <c r="BB50" s="1"/>
      <c r="BC50" s="1"/>
      <c r="BD50" s="111"/>
      <c r="BN50" s="242"/>
      <c r="BO50" s="115"/>
      <c r="BP50" s="115"/>
      <c r="BQ50" s="115"/>
      <c r="BR50" s="128"/>
      <c r="BS50" s="235"/>
      <c r="BT50" s="235"/>
      <c r="BU50" s="235"/>
      <c r="BV50" s="235"/>
      <c r="BY50" s="129"/>
      <c r="BZ50" s="127"/>
      <c r="CA50" s="127"/>
      <c r="CB50" s="127"/>
      <c r="CC50" s="127"/>
      <c r="CD50" s="66"/>
      <c r="CE50" s="14"/>
      <c r="CF50" s="1"/>
      <c r="CG50" s="1"/>
      <c r="CH50" s="1"/>
      <c r="CI50" s="1"/>
      <c r="CJ50" s="111"/>
    </row>
    <row r="51" spans="2:88" ht="21" customHeight="1">
      <c r="B51" s="34"/>
      <c r="C51" s="35"/>
      <c r="D51" s="35"/>
      <c r="E51" s="35"/>
      <c r="F51" s="66"/>
      <c r="G51" s="235"/>
      <c r="H51" s="235"/>
      <c r="I51" s="235"/>
      <c r="J51" s="235"/>
      <c r="M51" s="104"/>
      <c r="N51" s="275">
        <v>2</v>
      </c>
      <c r="O51" s="262">
        <v>35.25</v>
      </c>
      <c r="P51" s="38">
        <v>-59</v>
      </c>
      <c r="Q51" s="263">
        <f>O51+P51*0.001</f>
        <v>35.191</v>
      </c>
      <c r="R51" s="67" t="s">
        <v>31</v>
      </c>
      <c r="S51" s="240" t="s">
        <v>105</v>
      </c>
      <c r="T51" s="1"/>
      <c r="U51" s="1"/>
      <c r="V51" s="1"/>
      <c r="W51" s="1"/>
      <c r="X51" s="111"/>
      <c r="AH51" s="276">
        <v>7</v>
      </c>
      <c r="AI51" s="126">
        <v>34.896</v>
      </c>
      <c r="AJ51" s="38">
        <v>46</v>
      </c>
      <c r="AK51" s="39">
        <f>AI51+AJ51*0.001</f>
        <v>34.942</v>
      </c>
      <c r="AL51" s="67" t="s">
        <v>31</v>
      </c>
      <c r="AM51" s="240" t="s">
        <v>32</v>
      </c>
      <c r="AN51" s="1"/>
      <c r="AO51" s="1"/>
      <c r="AP51" s="1"/>
      <c r="AQ51" s="1"/>
      <c r="AR51" s="1"/>
      <c r="AS51" s="104"/>
      <c r="AT51" s="277">
        <v>9</v>
      </c>
      <c r="AU51" s="21">
        <v>34.83</v>
      </c>
      <c r="AV51" s="38">
        <v>51</v>
      </c>
      <c r="AW51" s="39">
        <f>AU51+AV51*0.001</f>
        <v>34.881</v>
      </c>
      <c r="AX51" s="67" t="s">
        <v>31</v>
      </c>
      <c r="AY51" s="240" t="s">
        <v>100</v>
      </c>
      <c r="AZ51" s="1"/>
      <c r="BA51" s="1"/>
      <c r="BB51" s="1"/>
      <c r="BC51" s="1"/>
      <c r="BD51" s="111"/>
      <c r="BN51" s="279">
        <v>12</v>
      </c>
      <c r="BO51" s="116">
        <v>34.772</v>
      </c>
      <c r="BP51" s="38">
        <v>46</v>
      </c>
      <c r="BQ51" s="39">
        <f>BO51+BP51*0.001</f>
        <v>34.818</v>
      </c>
      <c r="BR51" s="67" t="s">
        <v>31</v>
      </c>
      <c r="BS51" s="240" t="s">
        <v>108</v>
      </c>
      <c r="BU51" s="1"/>
      <c r="BV51" s="1"/>
      <c r="BY51" s="104"/>
      <c r="BZ51" s="35"/>
      <c r="CA51" s="35"/>
      <c r="CB51" s="35"/>
      <c r="CC51" s="35"/>
      <c r="CD51" s="66"/>
      <c r="CF51" s="1"/>
      <c r="CG51" s="1"/>
      <c r="CH51" s="1"/>
      <c r="CI51" s="1"/>
      <c r="CJ51" s="111"/>
    </row>
    <row r="52" spans="2:88" ht="21" customHeight="1">
      <c r="B52" s="34"/>
      <c r="C52" s="35"/>
      <c r="D52" s="35"/>
      <c r="E52" s="35"/>
      <c r="F52" s="66"/>
      <c r="G52" s="235"/>
      <c r="H52" s="235"/>
      <c r="I52" s="235"/>
      <c r="J52" s="235"/>
      <c r="M52" s="264"/>
      <c r="N52" s="35"/>
      <c r="O52" s="35"/>
      <c r="P52" s="35"/>
      <c r="Q52" s="35"/>
      <c r="R52" s="66"/>
      <c r="S52" s="14"/>
      <c r="T52" s="235"/>
      <c r="U52" s="235"/>
      <c r="V52" s="235"/>
      <c r="W52" s="235"/>
      <c r="X52" s="239"/>
      <c r="AH52" s="34"/>
      <c r="AI52" s="35"/>
      <c r="AJ52" s="35"/>
      <c r="AK52" s="35"/>
      <c r="AL52" s="66"/>
      <c r="AM52" s="1"/>
      <c r="AN52" s="235"/>
      <c r="AO52" s="235"/>
      <c r="AP52" s="235"/>
      <c r="AQ52" s="235"/>
      <c r="AR52" s="235"/>
      <c r="AS52" s="236"/>
      <c r="AT52" s="35"/>
      <c r="AU52" s="35"/>
      <c r="AV52" s="35"/>
      <c r="AW52" s="35"/>
      <c r="AX52" s="66"/>
      <c r="AY52" s="14"/>
      <c r="AZ52" s="235"/>
      <c r="BA52" s="235"/>
      <c r="BB52" s="235"/>
      <c r="BC52" s="235"/>
      <c r="BD52" s="239"/>
      <c r="BN52" s="243"/>
      <c r="BO52" s="130"/>
      <c r="BP52" s="130"/>
      <c r="BQ52" s="130"/>
      <c r="BR52" s="66"/>
      <c r="BS52" s="14"/>
      <c r="BU52" s="1"/>
      <c r="BV52" s="1"/>
      <c r="BY52" s="104"/>
      <c r="BZ52" s="280">
        <v>15</v>
      </c>
      <c r="CA52" s="116">
        <v>34.655</v>
      </c>
      <c r="CB52" s="117">
        <v>48</v>
      </c>
      <c r="CC52" s="118">
        <f>CA52+CB52*0.001</f>
        <v>34.703</v>
      </c>
      <c r="CD52" s="67" t="s">
        <v>31</v>
      </c>
      <c r="CE52" s="240" t="s">
        <v>110</v>
      </c>
      <c r="CF52" s="235"/>
      <c r="CG52" s="235"/>
      <c r="CH52" s="235"/>
      <c r="CI52" s="235"/>
      <c r="CJ52" s="239"/>
    </row>
    <row r="53" spans="2:88" ht="21" customHeight="1">
      <c r="B53" s="274">
        <v>1</v>
      </c>
      <c r="C53" s="265">
        <v>35.289</v>
      </c>
      <c r="D53" s="38">
        <v>-55</v>
      </c>
      <c r="E53" s="263">
        <f>C53+D53*0.001</f>
        <v>35.234</v>
      </c>
      <c r="F53" s="66" t="s">
        <v>31</v>
      </c>
      <c r="G53" s="266" t="s">
        <v>104</v>
      </c>
      <c r="H53" s="235"/>
      <c r="I53" s="235"/>
      <c r="J53" s="235"/>
      <c r="M53" s="264"/>
      <c r="N53" s="275">
        <v>3</v>
      </c>
      <c r="O53" s="262">
        <v>35.211</v>
      </c>
      <c r="P53" s="38">
        <v>-55</v>
      </c>
      <c r="Q53" s="263">
        <f>O53+P53*0.001</f>
        <v>35.156</v>
      </c>
      <c r="R53" s="67" t="s">
        <v>31</v>
      </c>
      <c r="S53" s="240" t="s">
        <v>106</v>
      </c>
      <c r="T53" s="235"/>
      <c r="U53" s="235"/>
      <c r="V53" s="235"/>
      <c r="W53" s="235"/>
      <c r="X53" s="239"/>
      <c r="AH53" s="114" t="s">
        <v>70</v>
      </c>
      <c r="AI53" s="126">
        <v>34.893</v>
      </c>
      <c r="AJ53" s="38">
        <v>46</v>
      </c>
      <c r="AK53" s="39">
        <f>AI53+AJ53*0.001</f>
        <v>34.939</v>
      </c>
      <c r="AL53" s="67" t="s">
        <v>31</v>
      </c>
      <c r="AM53" s="240" t="s">
        <v>112</v>
      </c>
      <c r="AN53" s="235"/>
      <c r="AO53" s="235"/>
      <c r="AP53" s="235"/>
      <c r="AQ53" s="235"/>
      <c r="AR53" s="235"/>
      <c r="AS53" s="236"/>
      <c r="AT53" s="278">
        <v>10</v>
      </c>
      <c r="AU53" s="126">
        <v>34.828</v>
      </c>
      <c r="AV53" s="38">
        <v>46</v>
      </c>
      <c r="AW53" s="39">
        <f>AU53+AV53*0.001</f>
        <v>34.874</v>
      </c>
      <c r="AX53" s="67" t="s">
        <v>31</v>
      </c>
      <c r="AY53" s="240" t="s">
        <v>114</v>
      </c>
      <c r="AZ53" s="235"/>
      <c r="BA53" s="235"/>
      <c r="BB53" s="235"/>
      <c r="BC53" s="235"/>
      <c r="BD53" s="239"/>
      <c r="BN53" s="276">
        <v>13</v>
      </c>
      <c r="BO53" s="39">
        <v>34.734</v>
      </c>
      <c r="BP53" s="117">
        <v>46</v>
      </c>
      <c r="BQ53" s="118">
        <f>BO53+BP53*0.001</f>
        <v>34.78</v>
      </c>
      <c r="BR53" s="67" t="s">
        <v>31</v>
      </c>
      <c r="BS53" s="240" t="s">
        <v>109</v>
      </c>
      <c r="BU53" s="1"/>
      <c r="BV53" s="1"/>
      <c r="BY53" s="104"/>
      <c r="BZ53" s="35"/>
      <c r="CA53" s="35"/>
      <c r="CB53" s="35"/>
      <c r="CC53" s="35"/>
      <c r="CD53" s="66"/>
      <c r="CF53" s="235"/>
      <c r="CG53" s="235"/>
      <c r="CH53" s="235"/>
      <c r="CI53" s="235"/>
      <c r="CJ53" s="239"/>
    </row>
    <row r="54" spans="2:88" ht="21" customHeight="1">
      <c r="B54" s="97"/>
      <c r="C54" s="267"/>
      <c r="D54" s="35"/>
      <c r="E54" s="35"/>
      <c r="F54" s="66"/>
      <c r="G54" s="235"/>
      <c r="H54" s="235"/>
      <c r="I54" s="235"/>
      <c r="J54" s="235"/>
      <c r="M54" s="264"/>
      <c r="N54" s="35"/>
      <c r="O54" s="35"/>
      <c r="P54" s="35"/>
      <c r="Q54" s="35"/>
      <c r="R54" s="66"/>
      <c r="S54" s="14"/>
      <c r="T54" s="235"/>
      <c r="U54" s="235"/>
      <c r="V54" s="235"/>
      <c r="W54" s="235"/>
      <c r="X54" s="239"/>
      <c r="AH54" s="34"/>
      <c r="AI54" s="35"/>
      <c r="AJ54" s="35"/>
      <c r="AK54" s="35"/>
      <c r="AL54" s="66"/>
      <c r="AM54" s="1"/>
      <c r="AN54" s="235"/>
      <c r="AO54" s="235"/>
      <c r="AP54" s="235"/>
      <c r="AQ54" s="235"/>
      <c r="AR54" s="235"/>
      <c r="AS54" s="236"/>
      <c r="AT54" s="35"/>
      <c r="AU54" s="35"/>
      <c r="AV54" s="35"/>
      <c r="AW54" s="35"/>
      <c r="AX54" s="66"/>
      <c r="AY54" s="14"/>
      <c r="AZ54" s="235"/>
      <c r="BA54" s="235"/>
      <c r="BB54" s="235"/>
      <c r="BC54" s="235"/>
      <c r="BD54" s="239"/>
      <c r="BN54" s="244"/>
      <c r="BO54" s="122"/>
      <c r="BP54" s="66"/>
      <c r="BQ54" s="122"/>
      <c r="BR54" s="66"/>
      <c r="BS54" s="14"/>
      <c r="BU54" s="1"/>
      <c r="BV54" s="1"/>
      <c r="BY54" s="104"/>
      <c r="BZ54" s="281">
        <v>16</v>
      </c>
      <c r="CA54" s="37">
        <v>34.625</v>
      </c>
      <c r="CB54" s="38">
        <v>46</v>
      </c>
      <c r="CC54" s="39">
        <f>CA54+CB54*0.001</f>
        <v>34.671</v>
      </c>
      <c r="CD54" s="67" t="s">
        <v>31</v>
      </c>
      <c r="CE54" s="240" t="s">
        <v>111</v>
      </c>
      <c r="CF54" s="235"/>
      <c r="CG54" s="235"/>
      <c r="CH54" s="235"/>
      <c r="CI54" s="235"/>
      <c r="CJ54" s="239"/>
    </row>
    <row r="55" spans="2:88" ht="21" customHeight="1">
      <c r="B55" s="97"/>
      <c r="C55" s="267"/>
      <c r="D55" s="35"/>
      <c r="E55" s="35"/>
      <c r="F55" s="66"/>
      <c r="G55" s="235"/>
      <c r="H55" s="235"/>
      <c r="I55" s="235"/>
      <c r="J55" s="235"/>
      <c r="M55" s="264"/>
      <c r="N55" s="275">
        <v>4</v>
      </c>
      <c r="O55" s="262">
        <v>35.211</v>
      </c>
      <c r="P55" s="38">
        <v>-58</v>
      </c>
      <c r="Q55" s="263">
        <f>O55+P55*0.001</f>
        <v>35.153</v>
      </c>
      <c r="R55" s="67" t="s">
        <v>31</v>
      </c>
      <c r="S55" s="240" t="s">
        <v>107</v>
      </c>
      <c r="T55" s="235"/>
      <c r="U55" s="235"/>
      <c r="V55" s="235"/>
      <c r="W55" s="235"/>
      <c r="X55" s="239"/>
      <c r="AH55" s="114" t="s">
        <v>71</v>
      </c>
      <c r="AI55" s="126">
        <v>34.893</v>
      </c>
      <c r="AJ55" s="38">
        <v>-46</v>
      </c>
      <c r="AK55" s="39">
        <f>AI55+AJ55*0.001</f>
        <v>34.847</v>
      </c>
      <c r="AL55" s="67" t="s">
        <v>31</v>
      </c>
      <c r="AM55" s="240" t="s">
        <v>113</v>
      </c>
      <c r="AN55" s="235"/>
      <c r="AO55" s="235"/>
      <c r="AP55" s="235"/>
      <c r="AQ55" s="235"/>
      <c r="AR55" s="235"/>
      <c r="AS55" s="236"/>
      <c r="AT55" s="277">
        <v>11</v>
      </c>
      <c r="AU55" s="21">
        <v>34.802</v>
      </c>
      <c r="AV55" s="38">
        <v>47</v>
      </c>
      <c r="AW55" s="39">
        <f>AU55+AV55*0.001</f>
        <v>34.849</v>
      </c>
      <c r="AX55" s="67" t="s">
        <v>31</v>
      </c>
      <c r="AY55" s="240" t="s">
        <v>115</v>
      </c>
      <c r="AZ55" s="235"/>
      <c r="BA55" s="235"/>
      <c r="BB55" s="235"/>
      <c r="BC55" s="235"/>
      <c r="BD55" s="239"/>
      <c r="BN55" s="279">
        <v>14</v>
      </c>
      <c r="BO55" s="116">
        <v>34.655</v>
      </c>
      <c r="BP55" s="117">
        <v>48</v>
      </c>
      <c r="BQ55" s="118">
        <f>BO55+BP55*0.001</f>
        <v>34.703</v>
      </c>
      <c r="BR55" s="67" t="s">
        <v>31</v>
      </c>
      <c r="BS55" s="240" t="s">
        <v>101</v>
      </c>
      <c r="BU55" s="1"/>
      <c r="BV55" s="1"/>
      <c r="BY55" s="104"/>
      <c r="BZ55" s="35"/>
      <c r="CA55" s="35"/>
      <c r="CB55" s="35"/>
      <c r="CC55" s="35"/>
      <c r="CD55" s="66"/>
      <c r="CF55" s="235"/>
      <c r="CG55" s="235"/>
      <c r="CH55" s="235"/>
      <c r="CI55" s="235"/>
      <c r="CJ55" s="239"/>
    </row>
    <row r="56" spans="2:88" ht="21" customHeight="1" thickBot="1">
      <c r="B56" s="40"/>
      <c r="C56" s="41"/>
      <c r="D56" s="42"/>
      <c r="E56" s="42"/>
      <c r="F56" s="68"/>
      <c r="G56" s="62"/>
      <c r="H56" s="62"/>
      <c r="I56" s="62"/>
      <c r="J56" s="62"/>
      <c r="K56" s="62"/>
      <c r="L56" s="62"/>
      <c r="M56" s="237"/>
      <c r="N56" s="45"/>
      <c r="O56" s="41"/>
      <c r="P56" s="42"/>
      <c r="Q56" s="42"/>
      <c r="R56" s="68"/>
      <c r="S56" s="64"/>
      <c r="T56" s="62"/>
      <c r="U56" s="62"/>
      <c r="V56" s="62"/>
      <c r="W56" s="62"/>
      <c r="X56" s="112"/>
      <c r="AD56" s="91"/>
      <c r="AE56" s="92"/>
      <c r="AH56" s="40"/>
      <c r="AI56" s="41"/>
      <c r="AJ56" s="42"/>
      <c r="AK56" s="42"/>
      <c r="AL56" s="68"/>
      <c r="AM56" s="62"/>
      <c r="AN56" s="62"/>
      <c r="AO56" s="62"/>
      <c r="AP56" s="62"/>
      <c r="AQ56" s="62"/>
      <c r="AR56" s="62"/>
      <c r="AS56" s="237"/>
      <c r="AT56" s="45"/>
      <c r="AU56" s="41"/>
      <c r="AV56" s="42"/>
      <c r="AW56" s="42"/>
      <c r="AX56" s="68"/>
      <c r="AY56" s="64"/>
      <c r="AZ56" s="62"/>
      <c r="BA56" s="62"/>
      <c r="BB56" s="62"/>
      <c r="BC56" s="62"/>
      <c r="BD56" s="112"/>
      <c r="BG56" s="91"/>
      <c r="BH56" s="92"/>
      <c r="BN56" s="245"/>
      <c r="BO56" s="119"/>
      <c r="BP56" s="119"/>
      <c r="BQ56" s="119"/>
      <c r="BR56" s="68"/>
      <c r="BS56" s="64"/>
      <c r="BT56" s="62"/>
      <c r="BU56" s="62"/>
      <c r="BV56" s="62"/>
      <c r="BW56" s="62"/>
      <c r="BX56" s="62"/>
      <c r="BY56" s="131"/>
      <c r="BZ56" s="45"/>
      <c r="CA56" s="41"/>
      <c r="CB56" s="42"/>
      <c r="CC56" s="42"/>
      <c r="CD56" s="68"/>
      <c r="CE56" s="62"/>
      <c r="CF56" s="62"/>
      <c r="CG56" s="62"/>
      <c r="CH56" s="62"/>
      <c r="CI56" s="62"/>
      <c r="CJ56" s="112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37">
    <mergeCell ref="CB18:CC18"/>
    <mergeCell ref="CD18:CE18"/>
    <mergeCell ref="CF18:CG18"/>
    <mergeCell ref="BJ8:BK8"/>
    <mergeCell ref="BN8:BQ8"/>
    <mergeCell ref="CB17:CG17"/>
    <mergeCell ref="BT3:BU3"/>
    <mergeCell ref="V4:Y4"/>
    <mergeCell ref="BN6:BQ6"/>
    <mergeCell ref="BJ6:BK6"/>
    <mergeCell ref="AB3:AC3"/>
    <mergeCell ref="BN7:BQ7"/>
    <mergeCell ref="AB8:AC8"/>
    <mergeCell ref="V8:W8"/>
    <mergeCell ref="BN2:BQ2"/>
    <mergeCell ref="BN3:BQ3"/>
    <mergeCell ref="AB6:AC6"/>
    <mergeCell ref="BJ7:BK7"/>
    <mergeCell ref="BN4:BQ4"/>
    <mergeCell ref="H18:I18"/>
    <mergeCell ref="V2:Y2"/>
    <mergeCell ref="AB7:AC7"/>
    <mergeCell ref="BJ3:BK3"/>
    <mergeCell ref="R3:S3"/>
    <mergeCell ref="V3:Y3"/>
    <mergeCell ref="V6:W6"/>
    <mergeCell ref="X6:Y6"/>
    <mergeCell ref="X8:Y8"/>
    <mergeCell ref="CG48:CH48"/>
    <mergeCell ref="I48:J48"/>
    <mergeCell ref="BU48:BV48"/>
    <mergeCell ref="U48:V48"/>
    <mergeCell ref="BA48:BB48"/>
    <mergeCell ref="AO48:AP48"/>
    <mergeCell ref="D17:I17"/>
    <mergeCell ref="D18:E18"/>
    <mergeCell ref="F18:G1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91784" r:id="rId1"/>
    <oleObject progId="Paint.Picture" shapeId="13154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2011-05-04T07:00:15Z</cp:lastPrinted>
  <dcterms:created xsi:type="dcterms:W3CDTF">2003-01-10T15:39:03Z</dcterms:created>
  <dcterms:modified xsi:type="dcterms:W3CDTF">2011-05-04T13:00:29Z</dcterms:modified>
  <cp:category/>
  <cp:version/>
  <cp:contentType/>
  <cp:contentStatus/>
</cp:coreProperties>
</file>