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Opava-Komárov" sheetId="2" r:id="rId2"/>
  </sheets>
  <definedNames/>
  <calcPr fullCalcOnLoad="1"/>
</workbook>
</file>

<file path=xl/sharedStrings.xml><?xml version="1.0" encoding="utf-8"?>
<sst xmlns="http://schemas.openxmlformats.org/spreadsheetml/2006/main" count="185" uniqueCount="96">
  <si>
    <t>Vjezdová</t>
  </si>
  <si>
    <t>Seřaďovací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</si>
  <si>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</si>
  <si>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</si>
  <si>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</si>
  <si>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</si>
  <si>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</si>
  <si>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</si>
  <si>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</si>
  <si>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</si>
  <si>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</si>
  <si>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</si>
  <si>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</si>
  <si>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</si>
  <si>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</si>
  <si>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</si>
  <si>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</si>
  <si>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</si>
  <si>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</si>
  <si>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</si>
  <si>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</si>
  <si>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</si>
  <si>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</si>
  <si>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</si>
  <si>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</si>
  <si>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</si>
  <si>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</si>
  <si>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</si>
  <si>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</si>
  <si>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Př L</t>
  </si>
  <si>
    <t>Vjezd - odjezd - průjezd,  NTV</t>
  </si>
  <si>
    <t>zabezpečovacího zařízení</t>
  </si>
  <si>
    <t>samočinně činností</t>
  </si>
  <si>
    <t>S 1</t>
  </si>
  <si>
    <t>L 1</t>
  </si>
  <si>
    <t>S 3</t>
  </si>
  <si>
    <t>L 3</t>
  </si>
  <si>
    <t>Se 1</t>
  </si>
  <si>
    <t>Se 3</t>
  </si>
  <si>
    <t>Se 2</t>
  </si>
  <si>
    <t>Se 4</t>
  </si>
  <si>
    <t>elm.</t>
  </si>
  <si>
    <t>Odjezdová</t>
  </si>
  <si>
    <t>Obvod  vlečkaře</t>
  </si>
  <si>
    <t>ručně</t>
  </si>
  <si>
    <t>Směr  :  Štítina</t>
  </si>
  <si>
    <t>B7</t>
  </si>
  <si>
    <t>B6</t>
  </si>
  <si>
    <t>B5</t>
  </si>
  <si>
    <t>Směr  :  Opava východ</t>
  </si>
  <si>
    <t>Se G1</t>
  </si>
  <si>
    <t>Se 101</t>
  </si>
  <si>
    <t>Se 102</t>
  </si>
  <si>
    <t>Se 103</t>
  </si>
  <si>
    <t>G1</t>
  </si>
  <si>
    <t>B3</t>
  </si>
  <si>
    <t>B1</t>
  </si>
  <si>
    <t>B2</t>
  </si>
  <si>
    <t>č. I,  mimoúrovňové, ostrovní</t>
  </si>
  <si>
    <t>B4</t>
  </si>
  <si>
    <t>L 105 b</t>
  </si>
  <si>
    <t>Km  285,877</t>
  </si>
  <si>
    <t>L 105b</t>
  </si>
  <si>
    <t>Vlečková,  jen odjezd směr Opava</t>
  </si>
  <si>
    <t>105b</t>
  </si>
  <si>
    <t>Integrované - TESA</t>
  </si>
  <si>
    <t>obsluha z pracoviště úsekového ovládání</t>
  </si>
  <si>
    <t>( bez návěstního bodu )</t>
  </si>
  <si>
    <t>při jízdě do odbočky - uvedeno u konkrétní koleje</t>
  </si>
  <si>
    <t>Kód : 14</t>
  </si>
  <si>
    <t>Obvod  dispečera  DOZ</t>
  </si>
  <si>
    <t>Se 104</t>
  </si>
  <si>
    <t>Trať :</t>
  </si>
  <si>
    <t>Ev. č. :</t>
  </si>
  <si>
    <t>Elektronické  stavědlo</t>
  </si>
  <si>
    <t>Kód :  22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</si>
  <si>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</si>
  <si>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</si>
  <si>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</si>
  <si>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</si>
  <si>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</si>
  <si>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</si>
  <si>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</si>
  <si>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r>
      <t>Hlavní  staniční  kolej,</t>
    </r>
    <r>
      <rPr>
        <sz val="14"/>
        <rFont val="Arial CE"/>
        <family val="0"/>
      </rPr>
      <t xml:space="preserve">  NTV</t>
    </r>
  </si>
  <si>
    <t>1 + 3</t>
  </si>
  <si>
    <t>Seřaďovací  -  vlečka</t>
  </si>
  <si>
    <t>Vlečka č.:</t>
  </si>
  <si>
    <t>C</t>
  </si>
  <si>
    <t>JPg</t>
  </si>
  <si>
    <t>Vzájemně vyloučeny jsou pouze protisměrné jízdní cesty na tutéž kolej</t>
  </si>
  <si>
    <t>ESA  11  -  DŘS</t>
  </si>
  <si>
    <t>dálková obsluha dispečerem DOZ z JOP ŽST Ostrava - Svinov</t>
  </si>
  <si>
    <t>( nouzová obsluha pohotovostním výpravčím )</t>
  </si>
  <si>
    <t>KANGO</t>
  </si>
  <si>
    <t>IV. / 2013</t>
  </si>
  <si>
    <t xml:space="preserve"> ( podchod v km 285,882 )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</si>
</sst>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3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sz val="14"/>
      <color indexed="16"/>
      <name val="Arial CE"/>
      <family val="2"/>
    </font>
    <font>
      <b/>
      <i/>
      <sz val="12"/>
      <name val="Times New Roman"/>
      <family val="1"/>
    </font>
    <font>
      <sz val="11"/>
      <color indexed="10"/>
      <name val="Arial CE"/>
      <family val="2"/>
    </font>
    <font>
      <b/>
      <sz val="12"/>
      <name val="CG Times"/>
      <family val="1"/>
    </font>
    <font>
      <sz val="9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i/>
      <sz val="12"/>
      <color indexed="12"/>
      <name val="Arial CE"/>
      <family val="2"/>
    </font>
    <font>
      <sz val="11"/>
      <name val="Arial CE"/>
      <family val="0"/>
    </font>
    <font>
      <b/>
      <i/>
      <sz val="16"/>
      <color indexed="10"/>
      <name val="Monotype Corsiva"/>
      <family val="4"/>
    </font>
    <font>
      <i/>
      <sz val="10"/>
      <color indexed="12"/>
      <name val="Arial CE"/>
      <family val="2"/>
    </font>
    <font>
      <sz val="14"/>
      <color indexed="12"/>
      <name val="Arial CE"/>
      <family val="2"/>
    </font>
    <font>
      <i/>
      <sz val="14"/>
      <name val="Times New Roman CE"/>
      <family val="1"/>
    </font>
    <font>
      <b/>
      <sz val="12"/>
      <name val="Arial"/>
      <family val="2"/>
    </font>
    <font>
      <i/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6" xfId="0" applyFont="1" applyBorder="1" applyAlignment="1">
      <alignment/>
    </xf>
    <xf numFmtId="0" fontId="28" fillId="0" borderId="0" xfId="20" applyFont="1" applyFill="1" applyBorder="1" applyAlignment="1">
      <alignment horizontal="center" vertical="center"/>
      <protection/>
    </xf>
    <xf numFmtId="0" fontId="29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" borderId="37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49" fontId="16" fillId="0" borderId="12" xfId="0" applyNumberFormat="1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1" fillId="2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5" fillId="2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right"/>
    </xf>
    <xf numFmtId="0" fontId="18" fillId="0" borderId="0" xfId="0" applyFont="1" applyAlignment="1">
      <alignment horizontal="left" vertical="top"/>
    </xf>
    <xf numFmtId="164" fontId="0" fillId="0" borderId="5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38" fillId="0" borderId="6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35" fillId="0" borderId="0" xfId="20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19" fillId="0" borderId="0" xfId="0" applyFont="1" applyBorder="1" applyAlignment="1">
      <alignment horizontal="right" vertical="top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16" fillId="0" borderId="6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17" fillId="0" borderId="5" xfId="0" applyNumberFormat="1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 quotePrefix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0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11" fillId="5" borderId="10" xfId="20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164" fontId="0" fillId="0" borderId="52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 quotePrefix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9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40" xfId="0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1" fillId="6" borderId="55" xfId="0" applyFont="1" applyFill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9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9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6" xfId="20" applyFont="1" applyFill="1" applyBorder="1" applyAlignment="1">
      <alignment vertical="center"/>
      <protection/>
    </xf>
    <xf numFmtId="0" fontId="0" fillId="6" borderId="57" xfId="20" applyFont="1" applyFill="1" applyBorder="1" applyAlignment="1">
      <alignment vertical="center"/>
      <protection/>
    </xf>
    <xf numFmtId="0" fontId="0" fillId="6" borderId="57" xfId="20" applyFont="1" applyFill="1" applyBorder="1" applyAlignment="1" quotePrefix="1">
      <alignment vertical="center"/>
      <protection/>
    </xf>
    <xf numFmtId="164" fontId="0" fillId="6" borderId="57" xfId="20" applyNumberFormat="1" applyFont="1" applyFill="1" applyBorder="1" applyAlignment="1">
      <alignment vertical="center"/>
      <protection/>
    </xf>
    <xf numFmtId="0" fontId="0" fillId="6" borderId="58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48" xfId="20" applyFont="1" applyBorder="1">
      <alignment/>
      <protection/>
    </xf>
    <xf numFmtId="0" fontId="0" fillId="0" borderId="54" xfId="20" applyFont="1" applyBorder="1">
      <alignment/>
      <protection/>
    </xf>
    <xf numFmtId="0" fontId="0" fillId="0" borderId="25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6" xfId="20" applyFont="1" applyBorder="1">
      <alignment/>
      <protection/>
    </xf>
    <xf numFmtId="0" fontId="2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35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59" xfId="20" applyFont="1" applyBorder="1">
      <alignment/>
      <protection/>
    </xf>
    <xf numFmtId="0" fontId="0" fillId="0" borderId="60" xfId="20" applyFont="1" applyBorder="1">
      <alignment/>
      <protection/>
    </xf>
    <xf numFmtId="0" fontId="0" fillId="0" borderId="61" xfId="20" applyFont="1" applyBorder="1">
      <alignment/>
      <protection/>
    </xf>
    <xf numFmtId="0" fontId="28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35" fillId="0" borderId="0" xfId="20" applyFont="1" applyBorder="1" applyAlignment="1">
      <alignment horizontal="center" vertical="center"/>
      <protection/>
    </xf>
    <xf numFmtId="49" fontId="35" fillId="0" borderId="0" xfId="20" applyNumberFormat="1" applyFont="1" applyBorder="1" applyAlignment="1">
      <alignment horizontal="center" vertical="center"/>
      <protection/>
    </xf>
    <xf numFmtId="0" fontId="0" fillId="0" borderId="62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3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64" xfId="20" applyFont="1" applyFill="1" applyBorder="1" applyAlignment="1">
      <alignment vertical="center"/>
      <protection/>
    </xf>
    <xf numFmtId="0" fontId="0" fillId="5" borderId="65" xfId="20" applyFont="1" applyFill="1" applyBorder="1" applyAlignment="1">
      <alignment vertical="center"/>
      <protection/>
    </xf>
    <xf numFmtId="0" fontId="0" fillId="5" borderId="66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39" xfId="20" applyFont="1" applyFill="1" applyBorder="1" applyAlignment="1">
      <alignment horizontal="center" vertical="center"/>
      <protection/>
    </xf>
    <xf numFmtId="0" fontId="11" fillId="5" borderId="28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0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6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4" fillId="0" borderId="40" xfId="20" applyNumberFormat="1" applyFont="1" applyBorder="1" applyAlignment="1">
      <alignment horizontal="center" vertical="center"/>
      <protection/>
    </xf>
    <xf numFmtId="1" fontId="43" fillId="0" borderId="5" xfId="20" applyNumberFormat="1" applyFont="1" applyBorder="1" applyAlignment="1">
      <alignment horizontal="center" vertical="center"/>
      <protection/>
    </xf>
    <xf numFmtId="49" fontId="0" fillId="0" borderId="67" xfId="20" applyNumberFormat="1" applyFont="1" applyBorder="1" applyAlignment="1">
      <alignment vertical="center"/>
      <protection/>
    </xf>
    <xf numFmtId="164" fontId="0" fillId="0" borderId="68" xfId="20" applyNumberFormat="1" applyFont="1" applyBorder="1" applyAlignment="1">
      <alignment vertical="center"/>
      <protection/>
    </xf>
    <xf numFmtId="164" fontId="0" fillId="0" borderId="68" xfId="20" applyNumberFormat="1" applyFont="1" applyBorder="1" applyAlignment="1">
      <alignment vertical="center"/>
      <protection/>
    </xf>
    <xf numFmtId="1" fontId="0" fillId="0" borderId="63" xfId="20" applyNumberFormat="1" applyFont="1" applyBorder="1" applyAlignment="1">
      <alignment vertical="center"/>
      <protection/>
    </xf>
    <xf numFmtId="1" fontId="0" fillId="0" borderId="62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3" xfId="20" applyFont="1" applyBorder="1" applyAlignment="1">
      <alignment vertical="center"/>
      <protection/>
    </xf>
    <xf numFmtId="0" fontId="0" fillId="6" borderId="26" xfId="20" applyFill="1" applyBorder="1" applyAlignment="1">
      <alignment vertical="center"/>
      <protection/>
    </xf>
    <xf numFmtId="0" fontId="0" fillId="6" borderId="23" xfId="20" applyFill="1" applyBorder="1" applyAlignment="1">
      <alignment vertical="center"/>
      <protection/>
    </xf>
    <xf numFmtId="0" fontId="0" fillId="6" borderId="15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21" fillId="0" borderId="12" xfId="0" applyNumberFormat="1" applyFont="1" applyBorder="1" applyAlignment="1">
      <alignment horizontal="center" vertical="center"/>
    </xf>
    <xf numFmtId="0" fontId="38" fillId="0" borderId="6" xfId="0" applyNumberFormat="1" applyFont="1" applyFill="1" applyBorder="1" applyAlignment="1">
      <alignment horizontal="center" vertical="center"/>
    </xf>
    <xf numFmtId="164" fontId="45" fillId="0" borderId="69" xfId="0" applyNumberFormat="1" applyFont="1" applyBorder="1" applyAlignment="1">
      <alignment horizontal="center" vertical="center"/>
    </xf>
    <xf numFmtId="0" fontId="38" fillId="0" borderId="6" xfId="0" applyNumberFormat="1" applyFont="1" applyBorder="1" applyAlignment="1">
      <alignment horizontal="center" vertical="center"/>
    </xf>
    <xf numFmtId="0" fontId="21" fillId="0" borderId="6" xfId="0" applyNumberFormat="1" applyFont="1" applyFill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0" fillId="6" borderId="70" xfId="0" applyFont="1" applyFill="1" applyBorder="1" applyAlignment="1">
      <alignment horizontal="center" vertical="center"/>
    </xf>
    <xf numFmtId="0" fontId="0" fillId="6" borderId="55" xfId="0" applyFont="1" applyFill="1" applyBorder="1" applyAlignment="1">
      <alignment horizontal="center" vertical="center"/>
    </xf>
    <xf numFmtId="0" fontId="0" fillId="6" borderId="71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49" fontId="12" fillId="0" borderId="0" xfId="20" applyNumberFormat="1" applyFont="1" applyBorder="1" applyAlignment="1">
      <alignment horizontal="center" vertical="center"/>
      <protection/>
    </xf>
    <xf numFmtId="0" fontId="47" fillId="0" borderId="0" xfId="0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47" fillId="0" borderId="0" xfId="0" applyFont="1" applyFill="1" applyBorder="1" applyAlignment="1" quotePrefix="1">
      <alignment horizontal="left" vertical="center"/>
    </xf>
    <xf numFmtId="0" fontId="18" fillId="0" borderId="0" xfId="0" applyFont="1" applyAlignment="1">
      <alignment horizontal="center"/>
    </xf>
    <xf numFmtId="164" fontId="45" fillId="0" borderId="6" xfId="0" applyNumberFormat="1" applyFont="1" applyBorder="1" applyAlignment="1">
      <alignment horizontal="center" vertical="center"/>
    </xf>
    <xf numFmtId="0" fontId="48" fillId="0" borderId="6" xfId="0" applyFont="1" applyFill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49" fillId="0" borderId="6" xfId="0" applyNumberFormat="1" applyFont="1" applyFill="1" applyBorder="1" applyAlignment="1">
      <alignment horizontal="center" vertical="center"/>
    </xf>
    <xf numFmtId="164" fontId="45" fillId="0" borderId="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9" fillId="0" borderId="0" xfId="20" applyFont="1" applyFill="1" applyAlignment="1">
      <alignment horizontal="center" vertical="center"/>
      <protection/>
    </xf>
    <xf numFmtId="164" fontId="43" fillId="0" borderId="6" xfId="20" applyNumberFormat="1" applyFont="1" applyFill="1" applyBorder="1" applyAlignment="1">
      <alignment horizontal="center" vertical="center"/>
      <protection/>
    </xf>
    <xf numFmtId="49" fontId="12" fillId="0" borderId="0" xfId="20" applyNumberFormat="1" applyFont="1" applyFill="1" applyBorder="1" applyAlignment="1">
      <alignment horizontal="center" vertical="center"/>
      <protection/>
    </xf>
    <xf numFmtId="0" fontId="30" fillId="0" borderId="0" xfId="20" applyNumberFormat="1" applyFont="1" applyFill="1" applyBorder="1" applyAlignment="1">
      <alignment horizontal="center" vertical="center"/>
      <protection/>
    </xf>
    <xf numFmtId="0" fontId="48" fillId="0" borderId="69" xfId="0" applyFont="1" applyFill="1" applyBorder="1" applyAlignment="1">
      <alignment horizontal="center" vertical="center"/>
    </xf>
    <xf numFmtId="164" fontId="50" fillId="0" borderId="6" xfId="20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 horizontal="right"/>
    </xf>
    <xf numFmtId="0" fontId="18" fillId="0" borderId="0" xfId="0" applyFont="1" applyAlignment="1">
      <alignment horizontal="right" vertical="top"/>
    </xf>
    <xf numFmtId="0" fontId="19" fillId="0" borderId="0" xfId="0" applyFont="1" applyBorder="1" applyAlignment="1">
      <alignment horizontal="center" vertical="center"/>
    </xf>
    <xf numFmtId="0" fontId="0" fillId="0" borderId="0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 applyBorder="1" applyAlignment="1">
      <alignment/>
      <protection/>
    </xf>
    <xf numFmtId="0" fontId="7" fillId="6" borderId="7" xfId="20" applyFont="1" applyFill="1" applyBorder="1" applyAlignment="1">
      <alignment vertical="center"/>
      <protection/>
    </xf>
    <xf numFmtId="0" fontId="7" fillId="0" borderId="59" xfId="20" applyFont="1" applyBorder="1">
      <alignment/>
      <protection/>
    </xf>
    <xf numFmtId="0" fontId="7" fillId="0" borderId="60" xfId="20" applyFont="1" applyBorder="1">
      <alignment/>
      <protection/>
    </xf>
    <xf numFmtId="0" fontId="7" fillId="0" borderId="61" xfId="20" applyFont="1" applyBorder="1">
      <alignment/>
      <protection/>
    </xf>
    <xf numFmtId="0" fontId="7" fillId="6" borderId="8" xfId="20" applyFont="1" applyFill="1" applyBorder="1" applyAlignment="1">
      <alignment vertical="center"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17" fillId="0" borderId="0" xfId="20" applyFont="1" applyBorder="1" applyAlignment="1">
      <alignment horizontal="center" vertical="top"/>
      <protection/>
    </xf>
    <xf numFmtId="0" fontId="52" fillId="0" borderId="0" xfId="20" applyFont="1" applyBorder="1" applyAlignment="1">
      <alignment horizontal="center" vertical="center"/>
      <protection/>
    </xf>
    <xf numFmtId="0" fontId="17" fillId="0" borderId="36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5" xfId="20" applyFont="1" applyBorder="1" applyAlignment="1">
      <alignment horizontal="center" vertical="center"/>
      <protection/>
    </xf>
    <xf numFmtId="0" fontId="10" fillId="0" borderId="36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0" fontId="16" fillId="0" borderId="36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5" xfId="0" applyFont="1" applyBorder="1" applyAlignment="1">
      <alignment horizontal="center"/>
    </xf>
    <xf numFmtId="0" fontId="11" fillId="0" borderId="0" xfId="20" applyFont="1" applyFill="1" applyBorder="1" applyAlignment="1">
      <alignment horizontal="center" vertical="center"/>
      <protection/>
    </xf>
    <xf numFmtId="0" fontId="26" fillId="5" borderId="65" xfId="20" applyFont="1" applyFill="1" applyBorder="1" applyAlignment="1">
      <alignment horizontal="center" vertical="center"/>
      <protection/>
    </xf>
    <xf numFmtId="0" fontId="26" fillId="5" borderId="65" xfId="20" applyFont="1" applyFill="1" applyBorder="1" applyAlignment="1" quotePrefix="1">
      <alignment horizontal="center" vertical="center"/>
      <protection/>
    </xf>
    <xf numFmtId="0" fontId="11" fillId="5" borderId="72" xfId="20" applyFont="1" applyFill="1" applyBorder="1" applyAlignment="1">
      <alignment horizontal="center" vertical="center"/>
      <protection/>
    </xf>
    <xf numFmtId="0" fontId="11" fillId="5" borderId="73" xfId="20" applyFont="1" applyFill="1" applyBorder="1" applyAlignment="1">
      <alignment horizontal="center" vertical="center"/>
      <protection/>
    </xf>
    <xf numFmtId="0" fontId="11" fillId="5" borderId="74" xfId="20" applyFont="1" applyFill="1" applyBorder="1" applyAlignment="1">
      <alignment horizontal="center" vertical="center"/>
      <protection/>
    </xf>
    <xf numFmtId="0" fontId="11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9" fillId="3" borderId="75" xfId="0" applyFont="1" applyFill="1" applyBorder="1" applyAlignment="1">
      <alignment horizontal="center" vertical="center"/>
    </xf>
    <xf numFmtId="0" fontId="9" fillId="3" borderId="76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8" fillId="3" borderId="76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44" fontId="8" fillId="3" borderId="37" xfId="18" applyFont="1" applyFill="1" applyBorder="1" applyAlignment="1">
      <alignment horizontal="center" vertical="center"/>
    </xf>
    <xf numFmtId="44" fontId="8" fillId="3" borderId="38" xfId="18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8" fillId="3" borderId="75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Opava - Komárov</a:t>
          </a:r>
        </a:p>
      </xdr:txBody>
    </xdr:sp>
    <xdr:clientData/>
  </xdr:twoCellAnchor>
  <xdr:twoCellAnchor>
    <xdr:from>
      <xdr:col>12</xdr:col>
      <xdr:colOff>895350</xdr:colOff>
      <xdr:row>32</xdr:row>
      <xdr:rowOff>0</xdr:rowOff>
    </xdr:from>
    <xdr:to>
      <xdr:col>13</xdr:col>
      <xdr:colOff>504825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106150" y="9201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895350</xdr:colOff>
      <xdr:row>32</xdr:row>
      <xdr:rowOff>0</xdr:rowOff>
    </xdr:from>
    <xdr:to>
      <xdr:col>14</xdr:col>
      <xdr:colOff>9525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106150" y="920115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32</xdr:row>
      <xdr:rowOff>0</xdr:rowOff>
    </xdr:from>
    <xdr:to>
      <xdr:col>14</xdr:col>
      <xdr:colOff>504825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2001500" y="9201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2001500" y="920115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32</xdr:row>
      <xdr:rowOff>0</xdr:rowOff>
    </xdr:from>
    <xdr:to>
      <xdr:col>15</xdr:col>
      <xdr:colOff>504825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896850" y="9201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896850" y="920115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266700</xdr:colOff>
      <xdr:row>21</xdr:row>
      <xdr:rowOff>114300</xdr:rowOff>
    </xdr:from>
    <xdr:to>
      <xdr:col>38</xdr:col>
      <xdr:colOff>495300</xdr:colOff>
      <xdr:row>21</xdr:row>
      <xdr:rowOff>142875</xdr:rowOff>
    </xdr:to>
    <xdr:sp>
      <xdr:nvSpPr>
        <xdr:cNvPr id="1" name="Line 204"/>
        <xdr:cNvSpPr>
          <a:spLocks/>
        </xdr:cNvSpPr>
      </xdr:nvSpPr>
      <xdr:spPr>
        <a:xfrm>
          <a:off x="27527250" y="5514975"/>
          <a:ext cx="742950" cy="28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18</xdr:row>
      <xdr:rowOff>114300</xdr:rowOff>
    </xdr:from>
    <xdr:to>
      <xdr:col>42</xdr:col>
      <xdr:colOff>47625</xdr:colOff>
      <xdr:row>18</xdr:row>
      <xdr:rowOff>114300</xdr:rowOff>
    </xdr:to>
    <xdr:sp>
      <xdr:nvSpPr>
        <xdr:cNvPr id="2" name="Line 98"/>
        <xdr:cNvSpPr>
          <a:spLocks/>
        </xdr:cNvSpPr>
      </xdr:nvSpPr>
      <xdr:spPr>
        <a:xfrm flipV="1">
          <a:off x="23793450" y="4829175"/>
          <a:ext cx="7000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21</xdr:row>
      <xdr:rowOff>114300</xdr:rowOff>
    </xdr:from>
    <xdr:to>
      <xdr:col>37</xdr:col>
      <xdr:colOff>266700</xdr:colOff>
      <xdr:row>21</xdr:row>
      <xdr:rowOff>114300</xdr:rowOff>
    </xdr:to>
    <xdr:sp>
      <xdr:nvSpPr>
        <xdr:cNvPr id="3" name="Line 99"/>
        <xdr:cNvSpPr>
          <a:spLocks/>
        </xdr:cNvSpPr>
      </xdr:nvSpPr>
      <xdr:spPr>
        <a:xfrm flipV="1">
          <a:off x="21583650" y="5514975"/>
          <a:ext cx="5943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76200</xdr:rowOff>
    </xdr:from>
    <xdr:to>
      <xdr:col>17</xdr:col>
      <xdr:colOff>266700</xdr:colOff>
      <xdr:row>27</xdr:row>
      <xdr:rowOff>114300</xdr:rowOff>
    </xdr:to>
    <xdr:sp>
      <xdr:nvSpPr>
        <xdr:cNvPr id="4" name="Line 95"/>
        <xdr:cNvSpPr>
          <a:spLocks/>
        </xdr:cNvSpPr>
      </xdr:nvSpPr>
      <xdr:spPr>
        <a:xfrm flipH="1">
          <a:off x="11925300" y="6848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733425</xdr:colOff>
      <xdr:row>27</xdr:row>
      <xdr:rowOff>114300</xdr:rowOff>
    </xdr:from>
    <xdr:to>
      <xdr:col>16</xdr:col>
      <xdr:colOff>495300</xdr:colOff>
      <xdr:row>27</xdr:row>
      <xdr:rowOff>114300</xdr:rowOff>
    </xdr:to>
    <xdr:sp>
      <xdr:nvSpPr>
        <xdr:cNvPr id="5" name="Line 88"/>
        <xdr:cNvSpPr>
          <a:spLocks/>
        </xdr:cNvSpPr>
      </xdr:nvSpPr>
      <xdr:spPr>
        <a:xfrm flipV="1">
          <a:off x="9191625" y="6886575"/>
          <a:ext cx="2733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29</xdr:row>
      <xdr:rowOff>0</xdr:rowOff>
    </xdr:from>
    <xdr:to>
      <xdr:col>80</xdr:col>
      <xdr:colOff>495300</xdr:colOff>
      <xdr:row>31</xdr:row>
      <xdr:rowOff>114300</xdr:rowOff>
    </xdr:to>
    <xdr:sp>
      <xdr:nvSpPr>
        <xdr:cNvPr id="6" name="Line 3"/>
        <xdr:cNvSpPr>
          <a:spLocks/>
        </xdr:cNvSpPr>
      </xdr:nvSpPr>
      <xdr:spPr>
        <a:xfrm flipH="1" flipV="1">
          <a:off x="56045100" y="72294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27</xdr:row>
      <xdr:rowOff>114300</xdr:rowOff>
    </xdr:from>
    <xdr:to>
      <xdr:col>37</xdr:col>
      <xdr:colOff>266700</xdr:colOff>
      <xdr:row>27</xdr:row>
      <xdr:rowOff>114300</xdr:rowOff>
    </xdr:to>
    <xdr:sp>
      <xdr:nvSpPr>
        <xdr:cNvPr id="7" name="Line 6"/>
        <xdr:cNvSpPr>
          <a:spLocks/>
        </xdr:cNvSpPr>
      </xdr:nvSpPr>
      <xdr:spPr>
        <a:xfrm flipV="1">
          <a:off x="17125950" y="6886575"/>
          <a:ext cx="10401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8" name="Line 7"/>
        <xdr:cNvSpPr>
          <a:spLocks/>
        </xdr:cNvSpPr>
      </xdr:nvSpPr>
      <xdr:spPr>
        <a:xfrm flipV="1">
          <a:off x="98107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14</xdr:col>
      <xdr:colOff>0</xdr:colOff>
      <xdr:row>44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514350" y="102012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43</xdr:col>
      <xdr:colOff>266700</xdr:colOff>
      <xdr:row>28</xdr:row>
      <xdr:rowOff>114300</xdr:rowOff>
    </xdr:from>
    <xdr:to>
      <xdr:col>73</xdr:col>
      <xdr:colOff>247650</xdr:colOff>
      <xdr:row>28</xdr:row>
      <xdr:rowOff>114300</xdr:rowOff>
    </xdr:to>
    <xdr:sp>
      <xdr:nvSpPr>
        <xdr:cNvPr id="10" name="Line 11"/>
        <xdr:cNvSpPr>
          <a:spLocks/>
        </xdr:cNvSpPr>
      </xdr:nvSpPr>
      <xdr:spPr>
        <a:xfrm flipV="1">
          <a:off x="31984950" y="7115175"/>
          <a:ext cx="22574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11" name="Line 12"/>
        <xdr:cNvSpPr>
          <a:spLocks/>
        </xdr:cNvSpPr>
      </xdr:nvSpPr>
      <xdr:spPr>
        <a:xfrm flipV="1">
          <a:off x="3330892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Opava - Komárov</a:t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52825650" y="102012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28</xdr:row>
      <xdr:rowOff>0</xdr:rowOff>
    </xdr:from>
    <xdr:to>
      <xdr:col>21</xdr:col>
      <xdr:colOff>266700</xdr:colOff>
      <xdr:row>31</xdr:row>
      <xdr:rowOff>114300</xdr:rowOff>
    </xdr:to>
    <xdr:sp>
      <xdr:nvSpPr>
        <xdr:cNvPr id="14" name="Line 17"/>
        <xdr:cNvSpPr>
          <a:spLocks/>
        </xdr:cNvSpPr>
      </xdr:nvSpPr>
      <xdr:spPr>
        <a:xfrm flipV="1">
          <a:off x="10439400" y="7000875"/>
          <a:ext cx="520065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6" name="Line 32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7" name="Line 33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8" name="Line 34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9" name="Line 35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0" name="Line 3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1" name="Line 3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22" name="Line 38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23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4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5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6" name="Line 55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114300</xdr:rowOff>
    </xdr:from>
    <xdr:to>
      <xdr:col>74</xdr:col>
      <xdr:colOff>476250</xdr:colOff>
      <xdr:row>28</xdr:row>
      <xdr:rowOff>152400</xdr:rowOff>
    </xdr:to>
    <xdr:sp>
      <xdr:nvSpPr>
        <xdr:cNvPr id="27" name="Line 610"/>
        <xdr:cNvSpPr>
          <a:spLocks/>
        </xdr:cNvSpPr>
      </xdr:nvSpPr>
      <xdr:spPr>
        <a:xfrm flipH="1" flipV="1">
          <a:off x="5455920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8" name="Line 864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9" name="Line 865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30" name="Line 86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31" name="Line 86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22</xdr:col>
      <xdr:colOff>142875</xdr:colOff>
      <xdr:row>20</xdr:row>
      <xdr:rowOff>9525</xdr:rowOff>
    </xdr:from>
    <xdr:to>
      <xdr:col>23</xdr:col>
      <xdr:colOff>419100</xdr:colOff>
      <xdr:row>22</xdr:row>
      <xdr:rowOff>9525</xdr:rowOff>
    </xdr:to>
    <xdr:pic>
      <xdr:nvPicPr>
        <xdr:cNvPr id="32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30575" y="51816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67</xdr:col>
      <xdr:colOff>247650</xdr:colOff>
      <xdr:row>26</xdr:row>
      <xdr:rowOff>0</xdr:rowOff>
    </xdr:from>
    <xdr:to>
      <xdr:col>72</xdr:col>
      <xdr:colOff>495300</xdr:colOff>
      <xdr:row>28</xdr:row>
      <xdr:rowOff>114300</xdr:rowOff>
    </xdr:to>
    <xdr:sp>
      <xdr:nvSpPr>
        <xdr:cNvPr id="33" name="Line 30"/>
        <xdr:cNvSpPr>
          <a:spLocks/>
        </xdr:cNvSpPr>
      </xdr:nvSpPr>
      <xdr:spPr>
        <a:xfrm>
          <a:off x="50101500" y="65436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34" name="Line 176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35" name="Line 177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28</xdr:row>
      <xdr:rowOff>152400</xdr:rowOff>
    </xdr:from>
    <xdr:to>
      <xdr:col>75</xdr:col>
      <xdr:colOff>247650</xdr:colOff>
      <xdr:row>29</xdr:row>
      <xdr:rowOff>0</xdr:rowOff>
    </xdr:to>
    <xdr:sp>
      <xdr:nvSpPr>
        <xdr:cNvPr id="36" name="Line 183"/>
        <xdr:cNvSpPr>
          <a:spLocks/>
        </xdr:cNvSpPr>
      </xdr:nvSpPr>
      <xdr:spPr>
        <a:xfrm flipH="1" flipV="1">
          <a:off x="5530215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0</xdr:rowOff>
    </xdr:from>
    <xdr:to>
      <xdr:col>81</xdr:col>
      <xdr:colOff>504825</xdr:colOff>
      <xdr:row>13</xdr:row>
      <xdr:rowOff>0</xdr:rowOff>
    </xdr:to>
    <xdr:sp>
      <xdr:nvSpPr>
        <xdr:cNvPr id="37" name="Line 339"/>
        <xdr:cNvSpPr>
          <a:spLocks/>
        </xdr:cNvSpPr>
      </xdr:nvSpPr>
      <xdr:spPr>
        <a:xfrm flipH="1">
          <a:off x="60245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0</xdr:rowOff>
    </xdr:from>
    <xdr:to>
      <xdr:col>82</xdr:col>
      <xdr:colOff>9525</xdr:colOff>
      <xdr:row>13</xdr:row>
      <xdr:rowOff>0</xdr:rowOff>
    </xdr:to>
    <xdr:sp>
      <xdr:nvSpPr>
        <xdr:cNvPr id="38" name="Line 340"/>
        <xdr:cNvSpPr>
          <a:spLocks/>
        </xdr:cNvSpPr>
      </xdr:nvSpPr>
      <xdr:spPr>
        <a:xfrm flipH="1">
          <a:off x="60245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0</xdr:rowOff>
    </xdr:from>
    <xdr:to>
      <xdr:col>81</xdr:col>
      <xdr:colOff>504825</xdr:colOff>
      <xdr:row>13</xdr:row>
      <xdr:rowOff>0</xdr:rowOff>
    </xdr:to>
    <xdr:sp>
      <xdr:nvSpPr>
        <xdr:cNvPr id="39" name="Line 341"/>
        <xdr:cNvSpPr>
          <a:spLocks/>
        </xdr:cNvSpPr>
      </xdr:nvSpPr>
      <xdr:spPr>
        <a:xfrm flipH="1">
          <a:off x="60245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0</xdr:rowOff>
    </xdr:from>
    <xdr:to>
      <xdr:col>82</xdr:col>
      <xdr:colOff>9525</xdr:colOff>
      <xdr:row>13</xdr:row>
      <xdr:rowOff>0</xdr:rowOff>
    </xdr:to>
    <xdr:sp>
      <xdr:nvSpPr>
        <xdr:cNvPr id="40" name="Line 342"/>
        <xdr:cNvSpPr>
          <a:spLocks/>
        </xdr:cNvSpPr>
      </xdr:nvSpPr>
      <xdr:spPr>
        <a:xfrm flipH="1">
          <a:off x="60245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41" name="Line 344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42" name="Line 345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43" name="Line 346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44" name="Line 347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24</xdr:row>
      <xdr:rowOff>114300</xdr:rowOff>
    </xdr:from>
    <xdr:to>
      <xdr:col>37</xdr:col>
      <xdr:colOff>266700</xdr:colOff>
      <xdr:row>24</xdr:row>
      <xdr:rowOff>114300</xdr:rowOff>
    </xdr:to>
    <xdr:sp>
      <xdr:nvSpPr>
        <xdr:cNvPr id="45" name="Line 453"/>
        <xdr:cNvSpPr>
          <a:spLocks/>
        </xdr:cNvSpPr>
      </xdr:nvSpPr>
      <xdr:spPr>
        <a:xfrm flipV="1">
          <a:off x="17106900" y="6200775"/>
          <a:ext cx="10420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34</xdr:row>
      <xdr:rowOff>114300</xdr:rowOff>
    </xdr:from>
    <xdr:to>
      <xdr:col>9</xdr:col>
      <xdr:colOff>381000</xdr:colOff>
      <xdr:row>34</xdr:row>
      <xdr:rowOff>114300</xdr:rowOff>
    </xdr:to>
    <xdr:sp>
      <xdr:nvSpPr>
        <xdr:cNvPr id="46" name="Line 584"/>
        <xdr:cNvSpPr>
          <a:spLocks/>
        </xdr:cNvSpPr>
      </xdr:nvSpPr>
      <xdr:spPr>
        <a:xfrm flipV="1">
          <a:off x="5238750" y="8486775"/>
          <a:ext cx="1600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34</xdr:row>
      <xdr:rowOff>0</xdr:rowOff>
    </xdr:to>
    <xdr:sp>
      <xdr:nvSpPr>
        <xdr:cNvPr id="47" name="Line 593"/>
        <xdr:cNvSpPr>
          <a:spLocks/>
        </xdr:cNvSpPr>
      </xdr:nvSpPr>
      <xdr:spPr>
        <a:xfrm>
          <a:off x="7943850" y="7229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25</xdr:row>
      <xdr:rowOff>114300</xdr:rowOff>
    </xdr:from>
    <xdr:to>
      <xdr:col>65</xdr:col>
      <xdr:colOff>266700</xdr:colOff>
      <xdr:row>25</xdr:row>
      <xdr:rowOff>114300</xdr:rowOff>
    </xdr:to>
    <xdr:sp>
      <xdr:nvSpPr>
        <xdr:cNvPr id="48" name="Line 605"/>
        <xdr:cNvSpPr>
          <a:spLocks/>
        </xdr:cNvSpPr>
      </xdr:nvSpPr>
      <xdr:spPr>
        <a:xfrm flipV="1">
          <a:off x="38214300" y="6429375"/>
          <a:ext cx="10420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25</xdr:row>
      <xdr:rowOff>114300</xdr:rowOff>
    </xdr:from>
    <xdr:to>
      <xdr:col>51</xdr:col>
      <xdr:colOff>247650</xdr:colOff>
      <xdr:row>25</xdr:row>
      <xdr:rowOff>114300</xdr:rowOff>
    </xdr:to>
    <xdr:sp>
      <xdr:nvSpPr>
        <xdr:cNvPr id="49" name="Line 609"/>
        <xdr:cNvSpPr>
          <a:spLocks/>
        </xdr:cNvSpPr>
      </xdr:nvSpPr>
      <xdr:spPr>
        <a:xfrm flipV="1">
          <a:off x="31984950" y="6429375"/>
          <a:ext cx="6229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22</xdr:row>
      <xdr:rowOff>0</xdr:rowOff>
    </xdr:from>
    <xdr:to>
      <xdr:col>27</xdr:col>
      <xdr:colOff>266700</xdr:colOff>
      <xdr:row>22</xdr:row>
      <xdr:rowOff>114300</xdr:rowOff>
    </xdr:to>
    <xdr:sp>
      <xdr:nvSpPr>
        <xdr:cNvPr id="50" name="Line 615"/>
        <xdr:cNvSpPr>
          <a:spLocks/>
        </xdr:cNvSpPr>
      </xdr:nvSpPr>
      <xdr:spPr>
        <a:xfrm flipH="1">
          <a:off x="19335750" y="5629275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0</xdr:rowOff>
    </xdr:from>
    <xdr:to>
      <xdr:col>22</xdr:col>
      <xdr:colOff>476250</xdr:colOff>
      <xdr:row>29</xdr:row>
      <xdr:rowOff>114300</xdr:rowOff>
    </xdr:to>
    <xdr:sp>
      <xdr:nvSpPr>
        <xdr:cNvPr id="51" name="Line 616"/>
        <xdr:cNvSpPr>
          <a:spLocks/>
        </xdr:cNvSpPr>
      </xdr:nvSpPr>
      <xdr:spPr>
        <a:xfrm flipH="1">
          <a:off x="13411200" y="6315075"/>
          <a:ext cx="2952750" cy="1028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21</xdr:row>
      <xdr:rowOff>152400</xdr:rowOff>
    </xdr:from>
    <xdr:to>
      <xdr:col>28</xdr:col>
      <xdr:colOff>495300</xdr:colOff>
      <xdr:row>22</xdr:row>
      <xdr:rowOff>0</xdr:rowOff>
    </xdr:to>
    <xdr:sp>
      <xdr:nvSpPr>
        <xdr:cNvPr id="52" name="Line 617"/>
        <xdr:cNvSpPr>
          <a:spLocks/>
        </xdr:cNvSpPr>
      </xdr:nvSpPr>
      <xdr:spPr>
        <a:xfrm flipH="1">
          <a:off x="20097750" y="5553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27</xdr:row>
      <xdr:rowOff>114300</xdr:rowOff>
    </xdr:from>
    <xdr:to>
      <xdr:col>23</xdr:col>
      <xdr:colOff>266700</xdr:colOff>
      <xdr:row>27</xdr:row>
      <xdr:rowOff>152400</xdr:rowOff>
    </xdr:to>
    <xdr:sp>
      <xdr:nvSpPr>
        <xdr:cNvPr id="53" name="Line 618"/>
        <xdr:cNvSpPr>
          <a:spLocks/>
        </xdr:cNvSpPr>
      </xdr:nvSpPr>
      <xdr:spPr>
        <a:xfrm flipV="1">
          <a:off x="1638300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24</xdr:row>
      <xdr:rowOff>114300</xdr:rowOff>
    </xdr:from>
    <xdr:to>
      <xdr:col>23</xdr:col>
      <xdr:colOff>247650</xdr:colOff>
      <xdr:row>27</xdr:row>
      <xdr:rowOff>0</xdr:rowOff>
    </xdr:to>
    <xdr:sp>
      <xdr:nvSpPr>
        <xdr:cNvPr id="54" name="Line 624"/>
        <xdr:cNvSpPr>
          <a:spLocks/>
        </xdr:cNvSpPr>
      </xdr:nvSpPr>
      <xdr:spPr>
        <a:xfrm flipH="1">
          <a:off x="13411200" y="6200775"/>
          <a:ext cx="36957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21</xdr:row>
      <xdr:rowOff>114300</xdr:rowOff>
    </xdr:from>
    <xdr:to>
      <xdr:col>29</xdr:col>
      <xdr:colOff>266700</xdr:colOff>
      <xdr:row>21</xdr:row>
      <xdr:rowOff>152400</xdr:rowOff>
    </xdr:to>
    <xdr:sp>
      <xdr:nvSpPr>
        <xdr:cNvPr id="55" name="Line 625"/>
        <xdr:cNvSpPr>
          <a:spLocks/>
        </xdr:cNvSpPr>
      </xdr:nvSpPr>
      <xdr:spPr>
        <a:xfrm flipH="1">
          <a:off x="20840700" y="5514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18</xdr:row>
      <xdr:rowOff>152400</xdr:rowOff>
    </xdr:from>
    <xdr:to>
      <xdr:col>31</xdr:col>
      <xdr:colOff>266700</xdr:colOff>
      <xdr:row>19</xdr:row>
      <xdr:rowOff>0</xdr:rowOff>
    </xdr:to>
    <xdr:sp>
      <xdr:nvSpPr>
        <xdr:cNvPr id="56" name="Line 626"/>
        <xdr:cNvSpPr>
          <a:spLocks/>
        </xdr:cNvSpPr>
      </xdr:nvSpPr>
      <xdr:spPr>
        <a:xfrm flipH="1">
          <a:off x="22326600" y="4867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18</xdr:row>
      <xdr:rowOff>114300</xdr:rowOff>
    </xdr:from>
    <xdr:to>
      <xdr:col>32</xdr:col>
      <xdr:colOff>476250</xdr:colOff>
      <xdr:row>18</xdr:row>
      <xdr:rowOff>152400</xdr:rowOff>
    </xdr:to>
    <xdr:sp>
      <xdr:nvSpPr>
        <xdr:cNvPr id="57" name="Line 627"/>
        <xdr:cNvSpPr>
          <a:spLocks/>
        </xdr:cNvSpPr>
      </xdr:nvSpPr>
      <xdr:spPr>
        <a:xfrm flipH="1">
          <a:off x="23069550" y="48291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400050</xdr:colOff>
      <xdr:row>20</xdr:row>
      <xdr:rowOff>114300</xdr:rowOff>
    </xdr:from>
    <xdr:to>
      <xdr:col>48</xdr:col>
      <xdr:colOff>476250</xdr:colOff>
      <xdr:row>23</xdr:row>
      <xdr:rowOff>114300</xdr:rowOff>
    </xdr:to>
    <xdr:sp>
      <xdr:nvSpPr>
        <xdr:cNvPr id="58" name="Line 630"/>
        <xdr:cNvSpPr>
          <a:spLocks/>
        </xdr:cNvSpPr>
      </xdr:nvSpPr>
      <xdr:spPr>
        <a:xfrm>
          <a:off x="33756600" y="528637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18</xdr:row>
      <xdr:rowOff>0</xdr:rowOff>
    </xdr:from>
    <xdr:to>
      <xdr:col>31</xdr:col>
      <xdr:colOff>266700</xdr:colOff>
      <xdr:row>18</xdr:row>
      <xdr:rowOff>76200</xdr:rowOff>
    </xdr:to>
    <xdr:sp>
      <xdr:nvSpPr>
        <xdr:cNvPr id="59" name="Line 652"/>
        <xdr:cNvSpPr>
          <a:spLocks/>
        </xdr:cNvSpPr>
      </xdr:nvSpPr>
      <xdr:spPr>
        <a:xfrm>
          <a:off x="22326600" y="4714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25</xdr:row>
      <xdr:rowOff>0</xdr:rowOff>
    </xdr:from>
    <xdr:ext cx="971550" cy="228600"/>
    <xdr:sp>
      <xdr:nvSpPr>
        <xdr:cNvPr id="60" name="text 7166"/>
        <xdr:cNvSpPr txBox="1">
          <a:spLocks noChangeArrowheads="1"/>
        </xdr:cNvSpPr>
      </xdr:nvSpPr>
      <xdr:spPr>
        <a:xfrm>
          <a:off x="429387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105 b</a:t>
          </a:r>
        </a:p>
      </xdr:txBody>
    </xdr:sp>
    <xdr:clientData/>
  </xdr:oneCellAnchor>
  <xdr:twoCellAnchor>
    <xdr:from>
      <xdr:col>26</xdr:col>
      <xdr:colOff>476250</xdr:colOff>
      <xdr:row>20</xdr:row>
      <xdr:rowOff>114300</xdr:rowOff>
    </xdr:from>
    <xdr:to>
      <xdr:col>28</xdr:col>
      <xdr:colOff>495300</xdr:colOff>
      <xdr:row>22</xdr:row>
      <xdr:rowOff>114300</xdr:rowOff>
    </xdr:to>
    <xdr:sp>
      <xdr:nvSpPr>
        <xdr:cNvPr id="61" name="Line 671"/>
        <xdr:cNvSpPr>
          <a:spLocks/>
        </xdr:cNvSpPr>
      </xdr:nvSpPr>
      <xdr:spPr>
        <a:xfrm flipH="1">
          <a:off x="19335750" y="528637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25</xdr:row>
      <xdr:rowOff>114300</xdr:rowOff>
    </xdr:from>
    <xdr:to>
      <xdr:col>66</xdr:col>
      <xdr:colOff>476250</xdr:colOff>
      <xdr:row>25</xdr:row>
      <xdr:rowOff>152400</xdr:rowOff>
    </xdr:to>
    <xdr:sp>
      <xdr:nvSpPr>
        <xdr:cNvPr id="62" name="Line 702"/>
        <xdr:cNvSpPr>
          <a:spLocks/>
        </xdr:cNvSpPr>
      </xdr:nvSpPr>
      <xdr:spPr>
        <a:xfrm>
          <a:off x="48634650" y="6429375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25</xdr:row>
      <xdr:rowOff>114300</xdr:rowOff>
    </xdr:from>
    <xdr:to>
      <xdr:col>68</xdr:col>
      <xdr:colOff>666750</xdr:colOff>
      <xdr:row>25</xdr:row>
      <xdr:rowOff>114300</xdr:rowOff>
    </xdr:to>
    <xdr:sp>
      <xdr:nvSpPr>
        <xdr:cNvPr id="63" name="Line 708"/>
        <xdr:cNvSpPr>
          <a:spLocks/>
        </xdr:cNvSpPr>
      </xdr:nvSpPr>
      <xdr:spPr>
        <a:xfrm>
          <a:off x="48634650" y="6429375"/>
          <a:ext cx="2400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23</xdr:row>
      <xdr:rowOff>114300</xdr:rowOff>
    </xdr:from>
    <xdr:to>
      <xdr:col>51</xdr:col>
      <xdr:colOff>247650</xdr:colOff>
      <xdr:row>25</xdr:row>
      <xdr:rowOff>114300</xdr:rowOff>
    </xdr:to>
    <xdr:sp>
      <xdr:nvSpPr>
        <xdr:cNvPr id="64" name="Line 710"/>
        <xdr:cNvSpPr>
          <a:spLocks/>
        </xdr:cNvSpPr>
      </xdr:nvSpPr>
      <xdr:spPr>
        <a:xfrm>
          <a:off x="35985450" y="59721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18</xdr:row>
      <xdr:rowOff>76200</xdr:rowOff>
    </xdr:from>
    <xdr:to>
      <xdr:col>32</xdr:col>
      <xdr:colOff>476250</xdr:colOff>
      <xdr:row>18</xdr:row>
      <xdr:rowOff>114300</xdr:rowOff>
    </xdr:to>
    <xdr:sp>
      <xdr:nvSpPr>
        <xdr:cNvPr id="65" name="Line 711"/>
        <xdr:cNvSpPr>
          <a:spLocks/>
        </xdr:cNvSpPr>
      </xdr:nvSpPr>
      <xdr:spPr>
        <a:xfrm>
          <a:off x="23069550" y="47910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17</xdr:row>
      <xdr:rowOff>85725</xdr:rowOff>
    </xdr:from>
    <xdr:to>
      <xdr:col>30</xdr:col>
      <xdr:colOff>495300</xdr:colOff>
      <xdr:row>18</xdr:row>
      <xdr:rowOff>0</xdr:rowOff>
    </xdr:to>
    <xdr:sp>
      <xdr:nvSpPr>
        <xdr:cNvPr id="66" name="Line 712"/>
        <xdr:cNvSpPr>
          <a:spLocks/>
        </xdr:cNvSpPr>
      </xdr:nvSpPr>
      <xdr:spPr>
        <a:xfrm>
          <a:off x="21583650" y="45720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15</xdr:row>
      <xdr:rowOff>114300</xdr:rowOff>
    </xdr:from>
    <xdr:to>
      <xdr:col>28</xdr:col>
      <xdr:colOff>495300</xdr:colOff>
      <xdr:row>16</xdr:row>
      <xdr:rowOff>114300</xdr:rowOff>
    </xdr:to>
    <xdr:sp>
      <xdr:nvSpPr>
        <xdr:cNvPr id="67" name="Line 713"/>
        <xdr:cNvSpPr>
          <a:spLocks/>
        </xdr:cNvSpPr>
      </xdr:nvSpPr>
      <xdr:spPr>
        <a:xfrm>
          <a:off x="20097750" y="4143375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25</xdr:row>
      <xdr:rowOff>152400</xdr:rowOff>
    </xdr:from>
    <xdr:to>
      <xdr:col>67</xdr:col>
      <xdr:colOff>247650</xdr:colOff>
      <xdr:row>26</xdr:row>
      <xdr:rowOff>0</xdr:rowOff>
    </xdr:to>
    <xdr:sp>
      <xdr:nvSpPr>
        <xdr:cNvPr id="68" name="Line 888"/>
        <xdr:cNvSpPr>
          <a:spLocks/>
        </xdr:cNvSpPr>
      </xdr:nvSpPr>
      <xdr:spPr>
        <a:xfrm>
          <a:off x="4935855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27</xdr:row>
      <xdr:rowOff>152400</xdr:rowOff>
    </xdr:from>
    <xdr:to>
      <xdr:col>22</xdr:col>
      <xdr:colOff>495300</xdr:colOff>
      <xdr:row>28</xdr:row>
      <xdr:rowOff>0</xdr:rowOff>
    </xdr:to>
    <xdr:sp>
      <xdr:nvSpPr>
        <xdr:cNvPr id="69" name="Line 891"/>
        <xdr:cNvSpPr>
          <a:spLocks/>
        </xdr:cNvSpPr>
      </xdr:nvSpPr>
      <xdr:spPr>
        <a:xfrm flipV="1">
          <a:off x="1564005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19</xdr:row>
      <xdr:rowOff>0</xdr:rowOff>
    </xdr:from>
    <xdr:to>
      <xdr:col>30</xdr:col>
      <xdr:colOff>495300</xdr:colOff>
      <xdr:row>19</xdr:row>
      <xdr:rowOff>142875</xdr:rowOff>
    </xdr:to>
    <xdr:sp>
      <xdr:nvSpPr>
        <xdr:cNvPr id="70" name="Line 892"/>
        <xdr:cNvSpPr>
          <a:spLocks/>
        </xdr:cNvSpPr>
      </xdr:nvSpPr>
      <xdr:spPr>
        <a:xfrm flipH="1">
          <a:off x="21583650" y="49434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19</xdr:row>
      <xdr:rowOff>142875</xdr:rowOff>
    </xdr:from>
    <xdr:to>
      <xdr:col>29</xdr:col>
      <xdr:colOff>266700</xdr:colOff>
      <xdr:row>20</xdr:row>
      <xdr:rowOff>114300</xdr:rowOff>
    </xdr:to>
    <xdr:sp>
      <xdr:nvSpPr>
        <xdr:cNvPr id="71" name="Line 893"/>
        <xdr:cNvSpPr>
          <a:spLocks/>
        </xdr:cNvSpPr>
      </xdr:nvSpPr>
      <xdr:spPr>
        <a:xfrm flipH="1">
          <a:off x="20840700" y="50863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35</xdr:row>
      <xdr:rowOff>0</xdr:rowOff>
    </xdr:from>
    <xdr:to>
      <xdr:col>5</xdr:col>
      <xdr:colOff>266700</xdr:colOff>
      <xdr:row>35</xdr:row>
      <xdr:rowOff>114300</xdr:rowOff>
    </xdr:to>
    <xdr:sp>
      <xdr:nvSpPr>
        <xdr:cNvPr id="72" name="Line 918"/>
        <xdr:cNvSpPr>
          <a:spLocks/>
        </xdr:cNvSpPr>
      </xdr:nvSpPr>
      <xdr:spPr>
        <a:xfrm flipH="1">
          <a:off x="2990850" y="8601075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34</xdr:row>
      <xdr:rowOff>152400</xdr:rowOff>
    </xdr:from>
    <xdr:to>
      <xdr:col>6</xdr:col>
      <xdr:colOff>495300</xdr:colOff>
      <xdr:row>35</xdr:row>
      <xdr:rowOff>0</xdr:rowOff>
    </xdr:to>
    <xdr:sp>
      <xdr:nvSpPr>
        <xdr:cNvPr id="73" name="Line 919"/>
        <xdr:cNvSpPr>
          <a:spLocks/>
        </xdr:cNvSpPr>
      </xdr:nvSpPr>
      <xdr:spPr>
        <a:xfrm flipH="1">
          <a:off x="3752850" y="8524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34</xdr:row>
      <xdr:rowOff>114300</xdr:rowOff>
    </xdr:from>
    <xdr:to>
      <xdr:col>7</xdr:col>
      <xdr:colOff>266700</xdr:colOff>
      <xdr:row>34</xdr:row>
      <xdr:rowOff>152400</xdr:rowOff>
    </xdr:to>
    <xdr:sp>
      <xdr:nvSpPr>
        <xdr:cNvPr id="74" name="Line 920"/>
        <xdr:cNvSpPr>
          <a:spLocks/>
        </xdr:cNvSpPr>
      </xdr:nvSpPr>
      <xdr:spPr>
        <a:xfrm flipH="1">
          <a:off x="4495800" y="8486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31</xdr:row>
      <xdr:rowOff>114300</xdr:rowOff>
    </xdr:from>
    <xdr:to>
      <xdr:col>10</xdr:col>
      <xdr:colOff>495300</xdr:colOff>
      <xdr:row>37</xdr:row>
      <xdr:rowOff>114300</xdr:rowOff>
    </xdr:to>
    <xdr:sp>
      <xdr:nvSpPr>
        <xdr:cNvPr id="75" name="Line 941"/>
        <xdr:cNvSpPr>
          <a:spLocks/>
        </xdr:cNvSpPr>
      </xdr:nvSpPr>
      <xdr:spPr>
        <a:xfrm flipH="1">
          <a:off x="781050" y="7800975"/>
          <a:ext cx="668655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22</xdr:row>
      <xdr:rowOff>114300</xdr:rowOff>
    </xdr:from>
    <xdr:to>
      <xdr:col>26</xdr:col>
      <xdr:colOff>476250</xdr:colOff>
      <xdr:row>24</xdr:row>
      <xdr:rowOff>114300</xdr:rowOff>
    </xdr:to>
    <xdr:sp>
      <xdr:nvSpPr>
        <xdr:cNvPr id="76" name="Line 947"/>
        <xdr:cNvSpPr>
          <a:spLocks/>
        </xdr:cNvSpPr>
      </xdr:nvSpPr>
      <xdr:spPr>
        <a:xfrm flipH="1">
          <a:off x="17106900" y="57435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16</xdr:row>
      <xdr:rowOff>114300</xdr:rowOff>
    </xdr:from>
    <xdr:to>
      <xdr:col>29</xdr:col>
      <xdr:colOff>266700</xdr:colOff>
      <xdr:row>17</xdr:row>
      <xdr:rowOff>85725</xdr:rowOff>
    </xdr:to>
    <xdr:sp>
      <xdr:nvSpPr>
        <xdr:cNvPr id="77" name="Line 955"/>
        <xdr:cNvSpPr>
          <a:spLocks/>
        </xdr:cNvSpPr>
      </xdr:nvSpPr>
      <xdr:spPr>
        <a:xfrm>
          <a:off x="20840700" y="43719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781050</xdr:colOff>
      <xdr:row>18</xdr:row>
      <xdr:rowOff>152400</xdr:rowOff>
    </xdr:from>
    <xdr:to>
      <xdr:col>43</xdr:col>
      <xdr:colOff>561975</xdr:colOff>
      <xdr:row>19</xdr:row>
      <xdr:rowOff>0</xdr:rowOff>
    </xdr:to>
    <xdr:sp>
      <xdr:nvSpPr>
        <xdr:cNvPr id="78" name="Line 957"/>
        <xdr:cNvSpPr>
          <a:spLocks/>
        </xdr:cNvSpPr>
      </xdr:nvSpPr>
      <xdr:spPr>
        <a:xfrm>
          <a:off x="31527750" y="4867275"/>
          <a:ext cx="75247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</xdr:colOff>
      <xdr:row>18</xdr:row>
      <xdr:rowOff>114300</xdr:rowOff>
    </xdr:from>
    <xdr:to>
      <xdr:col>42</xdr:col>
      <xdr:colOff>781050</xdr:colOff>
      <xdr:row>18</xdr:row>
      <xdr:rowOff>152400</xdr:rowOff>
    </xdr:to>
    <xdr:sp>
      <xdr:nvSpPr>
        <xdr:cNvPr id="79" name="Line 958"/>
        <xdr:cNvSpPr>
          <a:spLocks/>
        </xdr:cNvSpPr>
      </xdr:nvSpPr>
      <xdr:spPr>
        <a:xfrm>
          <a:off x="30794325" y="4829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561975</xdr:colOff>
      <xdr:row>19</xdr:row>
      <xdr:rowOff>0</xdr:rowOff>
    </xdr:from>
    <xdr:to>
      <xdr:col>44</xdr:col>
      <xdr:colOff>628650</xdr:colOff>
      <xdr:row>19</xdr:row>
      <xdr:rowOff>142875</xdr:rowOff>
    </xdr:to>
    <xdr:sp>
      <xdr:nvSpPr>
        <xdr:cNvPr id="80" name="Line 959"/>
        <xdr:cNvSpPr>
          <a:spLocks/>
        </xdr:cNvSpPr>
      </xdr:nvSpPr>
      <xdr:spPr>
        <a:xfrm>
          <a:off x="32280225" y="4943475"/>
          <a:ext cx="733425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628650</xdr:colOff>
      <xdr:row>19</xdr:row>
      <xdr:rowOff>142875</xdr:rowOff>
    </xdr:from>
    <xdr:to>
      <xdr:col>45</xdr:col>
      <xdr:colOff>400050</xdr:colOff>
      <xdr:row>20</xdr:row>
      <xdr:rowOff>114300</xdr:rowOff>
    </xdr:to>
    <xdr:sp>
      <xdr:nvSpPr>
        <xdr:cNvPr id="81" name="Line 962"/>
        <xdr:cNvSpPr>
          <a:spLocks/>
        </xdr:cNvSpPr>
      </xdr:nvSpPr>
      <xdr:spPr>
        <a:xfrm>
          <a:off x="33013650" y="50863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21</xdr:row>
      <xdr:rowOff>142875</xdr:rowOff>
    </xdr:from>
    <xdr:to>
      <xdr:col>42</xdr:col>
      <xdr:colOff>495300</xdr:colOff>
      <xdr:row>22</xdr:row>
      <xdr:rowOff>85725</xdr:rowOff>
    </xdr:to>
    <xdr:sp>
      <xdr:nvSpPr>
        <xdr:cNvPr id="82" name="Line 963"/>
        <xdr:cNvSpPr>
          <a:spLocks/>
        </xdr:cNvSpPr>
      </xdr:nvSpPr>
      <xdr:spPr>
        <a:xfrm>
          <a:off x="28270200" y="5543550"/>
          <a:ext cx="2971800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23</xdr:row>
      <xdr:rowOff>0</xdr:rowOff>
    </xdr:from>
    <xdr:to>
      <xdr:col>48</xdr:col>
      <xdr:colOff>476250</xdr:colOff>
      <xdr:row>23</xdr:row>
      <xdr:rowOff>114300</xdr:rowOff>
    </xdr:to>
    <xdr:sp>
      <xdr:nvSpPr>
        <xdr:cNvPr id="83" name="Line 968"/>
        <xdr:cNvSpPr>
          <a:spLocks/>
        </xdr:cNvSpPr>
      </xdr:nvSpPr>
      <xdr:spPr>
        <a:xfrm>
          <a:off x="35242500" y="58578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18</xdr:row>
      <xdr:rowOff>0</xdr:rowOff>
    </xdr:from>
    <xdr:ext cx="533400" cy="228600"/>
    <xdr:sp>
      <xdr:nvSpPr>
        <xdr:cNvPr id="84" name="text 7125"/>
        <xdr:cNvSpPr txBox="1">
          <a:spLocks noChangeArrowheads="1"/>
        </xdr:cNvSpPr>
      </xdr:nvSpPr>
      <xdr:spPr>
        <a:xfrm>
          <a:off x="2800350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109</a:t>
          </a:r>
        </a:p>
      </xdr:txBody>
    </xdr:sp>
    <xdr:clientData/>
  </xdr:oneCellAnchor>
  <xdr:oneCellAnchor>
    <xdr:from>
      <xdr:col>38</xdr:col>
      <xdr:colOff>228600</xdr:colOff>
      <xdr:row>21</xdr:row>
      <xdr:rowOff>0</xdr:rowOff>
    </xdr:from>
    <xdr:ext cx="533400" cy="228600"/>
    <xdr:sp>
      <xdr:nvSpPr>
        <xdr:cNvPr id="85" name="text 7125"/>
        <xdr:cNvSpPr txBox="1">
          <a:spLocks noChangeArrowheads="1"/>
        </xdr:cNvSpPr>
      </xdr:nvSpPr>
      <xdr:spPr>
        <a:xfrm>
          <a:off x="280035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107</a:t>
          </a:r>
        </a:p>
      </xdr:txBody>
    </xdr:sp>
    <xdr:clientData/>
  </xdr:oneCellAnchor>
  <xdr:oneCellAnchor>
    <xdr:from>
      <xdr:col>10</xdr:col>
      <xdr:colOff>457200</xdr:colOff>
      <xdr:row>34</xdr:row>
      <xdr:rowOff>0</xdr:rowOff>
    </xdr:from>
    <xdr:ext cx="1028700" cy="457200"/>
    <xdr:sp>
      <xdr:nvSpPr>
        <xdr:cNvPr id="86" name="text 774"/>
        <xdr:cNvSpPr txBox="1">
          <a:spLocks noChangeArrowheads="1"/>
        </xdr:cNvSpPr>
      </xdr:nvSpPr>
      <xdr:spPr>
        <a:xfrm>
          <a:off x="7429500" y="83724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7745 - 3ZBI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285,692</a:t>
          </a:r>
        </a:p>
      </xdr:txBody>
    </xdr:sp>
    <xdr:clientData/>
  </xdr:oneCellAnchor>
  <xdr:oneCellAnchor>
    <xdr:from>
      <xdr:col>63</xdr:col>
      <xdr:colOff>190500</xdr:colOff>
      <xdr:row>28</xdr:row>
      <xdr:rowOff>0</xdr:rowOff>
    </xdr:from>
    <xdr:ext cx="323850" cy="228600"/>
    <xdr:sp>
      <xdr:nvSpPr>
        <xdr:cNvPr id="87" name="TextBox 986"/>
        <xdr:cNvSpPr txBox="1">
          <a:spLocks noChangeArrowheads="1"/>
        </xdr:cNvSpPr>
      </xdr:nvSpPr>
      <xdr:spPr>
        <a:xfrm>
          <a:off x="47072550" y="70008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63</xdr:col>
      <xdr:colOff>190500</xdr:colOff>
      <xdr:row>25</xdr:row>
      <xdr:rowOff>0</xdr:rowOff>
    </xdr:from>
    <xdr:ext cx="323850" cy="228600"/>
    <xdr:sp>
      <xdr:nvSpPr>
        <xdr:cNvPr id="88" name="TextBox 987"/>
        <xdr:cNvSpPr txBox="1">
          <a:spLocks noChangeArrowheads="1"/>
        </xdr:cNvSpPr>
      </xdr:nvSpPr>
      <xdr:spPr>
        <a:xfrm>
          <a:off x="47072550" y="63150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25</xdr:col>
      <xdr:colOff>0</xdr:colOff>
      <xdr:row>27</xdr:row>
      <xdr:rowOff>0</xdr:rowOff>
    </xdr:from>
    <xdr:ext cx="323850" cy="228600"/>
    <xdr:sp>
      <xdr:nvSpPr>
        <xdr:cNvPr id="89" name="TextBox 988"/>
        <xdr:cNvSpPr txBox="1">
          <a:spLocks noChangeArrowheads="1"/>
        </xdr:cNvSpPr>
      </xdr:nvSpPr>
      <xdr:spPr>
        <a:xfrm>
          <a:off x="18345150" y="67722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24</xdr:col>
      <xdr:colOff>285750</xdr:colOff>
      <xdr:row>28</xdr:row>
      <xdr:rowOff>114300</xdr:rowOff>
    </xdr:from>
    <xdr:to>
      <xdr:col>41</xdr:col>
      <xdr:colOff>0</xdr:colOff>
      <xdr:row>30</xdr:row>
      <xdr:rowOff>114300</xdr:rowOff>
    </xdr:to>
    <xdr:grpSp>
      <xdr:nvGrpSpPr>
        <xdr:cNvPr id="90" name="Group 990"/>
        <xdr:cNvGrpSpPr>
          <a:grpSpLocks/>
        </xdr:cNvGrpSpPr>
      </xdr:nvGrpSpPr>
      <xdr:grpSpPr>
        <a:xfrm>
          <a:off x="17659350" y="7115175"/>
          <a:ext cx="12573000" cy="457200"/>
          <a:chOff x="115" y="298"/>
          <a:chExt cx="1117" cy="40"/>
        </a:xfrm>
        <a:solidFill>
          <a:srgbClr val="FFFFFF"/>
        </a:solidFill>
      </xdr:grpSpPr>
      <xdr:sp>
        <xdr:nvSpPr>
          <xdr:cNvPr id="91" name="Rectangle 991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9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9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9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9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99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9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9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99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00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00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00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00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00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00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00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228600</xdr:colOff>
      <xdr:row>27</xdr:row>
      <xdr:rowOff>0</xdr:rowOff>
    </xdr:from>
    <xdr:ext cx="523875" cy="228600"/>
    <xdr:sp>
      <xdr:nvSpPr>
        <xdr:cNvPr id="107" name="text 7125"/>
        <xdr:cNvSpPr txBox="1">
          <a:spLocks noChangeArrowheads="1"/>
        </xdr:cNvSpPr>
      </xdr:nvSpPr>
      <xdr:spPr>
        <a:xfrm>
          <a:off x="10172700" y="6772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 a</a:t>
          </a:r>
        </a:p>
      </xdr:txBody>
    </xdr:sp>
    <xdr:clientData/>
  </xdr:one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08" name="Oval 87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266700</xdr:colOff>
      <xdr:row>27</xdr:row>
      <xdr:rowOff>0</xdr:rowOff>
    </xdr:from>
    <xdr:to>
      <xdr:col>18</xdr:col>
      <xdr:colOff>495300</xdr:colOff>
      <xdr:row>27</xdr:row>
      <xdr:rowOff>76200</xdr:rowOff>
    </xdr:to>
    <xdr:sp>
      <xdr:nvSpPr>
        <xdr:cNvPr id="109" name="Line 93"/>
        <xdr:cNvSpPr>
          <a:spLocks/>
        </xdr:cNvSpPr>
      </xdr:nvSpPr>
      <xdr:spPr>
        <a:xfrm flipH="1">
          <a:off x="12668250" y="6772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24</xdr:row>
      <xdr:rowOff>142875</xdr:rowOff>
    </xdr:from>
    <xdr:to>
      <xdr:col>42</xdr:col>
      <xdr:colOff>495300</xdr:colOff>
      <xdr:row>25</xdr:row>
      <xdr:rowOff>85725</xdr:rowOff>
    </xdr:to>
    <xdr:sp>
      <xdr:nvSpPr>
        <xdr:cNvPr id="110" name="Line 100"/>
        <xdr:cNvSpPr>
          <a:spLocks/>
        </xdr:cNvSpPr>
      </xdr:nvSpPr>
      <xdr:spPr>
        <a:xfrm>
          <a:off x="28270200" y="6229350"/>
          <a:ext cx="2971800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27</xdr:row>
      <xdr:rowOff>114300</xdr:rowOff>
    </xdr:from>
    <xdr:to>
      <xdr:col>38</xdr:col>
      <xdr:colOff>495300</xdr:colOff>
      <xdr:row>27</xdr:row>
      <xdr:rowOff>142875</xdr:rowOff>
    </xdr:to>
    <xdr:sp>
      <xdr:nvSpPr>
        <xdr:cNvPr id="111" name="Line 102"/>
        <xdr:cNvSpPr>
          <a:spLocks/>
        </xdr:cNvSpPr>
      </xdr:nvSpPr>
      <xdr:spPr>
        <a:xfrm flipH="1" flipV="1">
          <a:off x="27527250" y="68865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28</xdr:row>
      <xdr:rowOff>85725</xdr:rowOff>
    </xdr:from>
    <xdr:to>
      <xdr:col>43</xdr:col>
      <xdr:colOff>266700</xdr:colOff>
      <xdr:row>28</xdr:row>
      <xdr:rowOff>114300</xdr:rowOff>
    </xdr:to>
    <xdr:sp>
      <xdr:nvSpPr>
        <xdr:cNvPr id="112" name="Line 103"/>
        <xdr:cNvSpPr>
          <a:spLocks/>
        </xdr:cNvSpPr>
      </xdr:nvSpPr>
      <xdr:spPr>
        <a:xfrm flipH="1" flipV="1">
          <a:off x="31242000" y="7086600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24</xdr:row>
      <xdr:rowOff>114300</xdr:rowOff>
    </xdr:from>
    <xdr:to>
      <xdr:col>38</xdr:col>
      <xdr:colOff>495300</xdr:colOff>
      <xdr:row>24</xdr:row>
      <xdr:rowOff>142875</xdr:rowOff>
    </xdr:to>
    <xdr:sp>
      <xdr:nvSpPr>
        <xdr:cNvPr id="113" name="Line 104"/>
        <xdr:cNvSpPr>
          <a:spLocks/>
        </xdr:cNvSpPr>
      </xdr:nvSpPr>
      <xdr:spPr>
        <a:xfrm>
          <a:off x="27527250" y="6200775"/>
          <a:ext cx="742950" cy="28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27</xdr:row>
      <xdr:rowOff>142875</xdr:rowOff>
    </xdr:from>
    <xdr:to>
      <xdr:col>42</xdr:col>
      <xdr:colOff>495300</xdr:colOff>
      <xdr:row>28</xdr:row>
      <xdr:rowOff>85725</xdr:rowOff>
    </xdr:to>
    <xdr:sp>
      <xdr:nvSpPr>
        <xdr:cNvPr id="114" name="Line 106"/>
        <xdr:cNvSpPr>
          <a:spLocks/>
        </xdr:cNvSpPr>
      </xdr:nvSpPr>
      <xdr:spPr>
        <a:xfrm flipH="1" flipV="1">
          <a:off x="28270200" y="6915150"/>
          <a:ext cx="29718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29</xdr:row>
      <xdr:rowOff>219075</xdr:rowOff>
    </xdr:from>
    <xdr:to>
      <xdr:col>10</xdr:col>
      <xdr:colOff>647700</xdr:colOff>
      <xdr:row>31</xdr:row>
      <xdr:rowOff>114300</xdr:rowOff>
    </xdr:to>
    <xdr:grpSp>
      <xdr:nvGrpSpPr>
        <xdr:cNvPr id="115" name="Group 107"/>
        <xdr:cNvGrpSpPr>
          <a:grpSpLocks noChangeAspect="1"/>
        </xdr:cNvGrpSpPr>
      </xdr:nvGrpSpPr>
      <xdr:grpSpPr>
        <a:xfrm>
          <a:off x="73152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6" name="Line 1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323850</xdr:colOff>
      <xdr:row>35</xdr:row>
      <xdr:rowOff>114300</xdr:rowOff>
    </xdr:from>
    <xdr:to>
      <xdr:col>4</xdr:col>
      <xdr:colOff>628650</xdr:colOff>
      <xdr:row>37</xdr:row>
      <xdr:rowOff>28575</xdr:rowOff>
    </xdr:to>
    <xdr:grpSp>
      <xdr:nvGrpSpPr>
        <xdr:cNvPr id="118" name="Group 113"/>
        <xdr:cNvGrpSpPr>
          <a:grpSpLocks noChangeAspect="1"/>
        </xdr:cNvGrpSpPr>
      </xdr:nvGrpSpPr>
      <xdr:grpSpPr>
        <a:xfrm>
          <a:off x="2838450" y="8715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9" name="Line 1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29</xdr:row>
      <xdr:rowOff>219075</xdr:rowOff>
    </xdr:from>
    <xdr:to>
      <xdr:col>14</xdr:col>
      <xdr:colOff>647700</xdr:colOff>
      <xdr:row>31</xdr:row>
      <xdr:rowOff>114300</xdr:rowOff>
    </xdr:to>
    <xdr:grpSp>
      <xdr:nvGrpSpPr>
        <xdr:cNvPr id="121" name="Group 116"/>
        <xdr:cNvGrpSpPr>
          <a:grpSpLocks noChangeAspect="1"/>
        </xdr:cNvGrpSpPr>
      </xdr:nvGrpSpPr>
      <xdr:grpSpPr>
        <a:xfrm>
          <a:off x="102870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2" name="Line 11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1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27</xdr:row>
      <xdr:rowOff>219075</xdr:rowOff>
    </xdr:from>
    <xdr:to>
      <xdr:col>18</xdr:col>
      <xdr:colOff>647700</xdr:colOff>
      <xdr:row>29</xdr:row>
      <xdr:rowOff>114300</xdr:rowOff>
    </xdr:to>
    <xdr:grpSp>
      <xdr:nvGrpSpPr>
        <xdr:cNvPr id="124" name="Group 119"/>
        <xdr:cNvGrpSpPr>
          <a:grpSpLocks noChangeAspect="1"/>
        </xdr:cNvGrpSpPr>
      </xdr:nvGrpSpPr>
      <xdr:grpSpPr>
        <a:xfrm>
          <a:off x="132588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5" name="Line 1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16</xdr:row>
      <xdr:rowOff>209550</xdr:rowOff>
    </xdr:from>
    <xdr:to>
      <xdr:col>32</xdr:col>
      <xdr:colOff>628650</xdr:colOff>
      <xdr:row>18</xdr:row>
      <xdr:rowOff>114300</xdr:rowOff>
    </xdr:to>
    <xdr:grpSp>
      <xdr:nvGrpSpPr>
        <xdr:cNvPr id="127" name="Group 144"/>
        <xdr:cNvGrpSpPr>
          <a:grpSpLocks noChangeAspect="1"/>
        </xdr:cNvGrpSpPr>
      </xdr:nvGrpSpPr>
      <xdr:grpSpPr>
        <a:xfrm>
          <a:off x="23641050" y="4467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8" name="Line 14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4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20</xdr:row>
      <xdr:rowOff>209550</xdr:rowOff>
    </xdr:from>
    <xdr:to>
      <xdr:col>26</xdr:col>
      <xdr:colOff>628650</xdr:colOff>
      <xdr:row>22</xdr:row>
      <xdr:rowOff>114300</xdr:rowOff>
    </xdr:to>
    <xdr:grpSp>
      <xdr:nvGrpSpPr>
        <xdr:cNvPr id="130" name="Group 147"/>
        <xdr:cNvGrpSpPr>
          <a:grpSpLocks noChangeAspect="1"/>
        </xdr:cNvGrpSpPr>
      </xdr:nvGrpSpPr>
      <xdr:grpSpPr>
        <a:xfrm>
          <a:off x="1918335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1" name="Line 1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23</xdr:row>
      <xdr:rowOff>95250</xdr:rowOff>
    </xdr:from>
    <xdr:to>
      <xdr:col>22</xdr:col>
      <xdr:colOff>628650</xdr:colOff>
      <xdr:row>25</xdr:row>
      <xdr:rowOff>0</xdr:rowOff>
    </xdr:to>
    <xdr:grpSp>
      <xdr:nvGrpSpPr>
        <xdr:cNvPr id="133" name="Group 150"/>
        <xdr:cNvGrpSpPr>
          <a:grpSpLocks noChangeAspect="1"/>
        </xdr:cNvGrpSpPr>
      </xdr:nvGrpSpPr>
      <xdr:grpSpPr>
        <a:xfrm>
          <a:off x="16211550" y="5953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4" name="Line 15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5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22</xdr:row>
      <xdr:rowOff>209550</xdr:rowOff>
    </xdr:from>
    <xdr:to>
      <xdr:col>23</xdr:col>
      <xdr:colOff>409575</xdr:colOff>
      <xdr:row>24</xdr:row>
      <xdr:rowOff>114300</xdr:rowOff>
    </xdr:to>
    <xdr:grpSp>
      <xdr:nvGrpSpPr>
        <xdr:cNvPr id="136" name="Group 153"/>
        <xdr:cNvGrpSpPr>
          <a:grpSpLocks noChangeAspect="1"/>
        </xdr:cNvGrpSpPr>
      </xdr:nvGrpSpPr>
      <xdr:grpSpPr>
        <a:xfrm>
          <a:off x="1695450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7" name="Line 15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5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21</xdr:row>
      <xdr:rowOff>209550</xdr:rowOff>
    </xdr:from>
    <xdr:to>
      <xdr:col>48</xdr:col>
      <xdr:colOff>628650</xdr:colOff>
      <xdr:row>23</xdr:row>
      <xdr:rowOff>114300</xdr:rowOff>
    </xdr:to>
    <xdr:grpSp>
      <xdr:nvGrpSpPr>
        <xdr:cNvPr id="139" name="Group 156"/>
        <xdr:cNvGrpSpPr>
          <a:grpSpLocks noChangeAspect="1"/>
        </xdr:cNvGrpSpPr>
      </xdr:nvGrpSpPr>
      <xdr:grpSpPr>
        <a:xfrm>
          <a:off x="3583305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0" name="Line 15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5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23</xdr:row>
      <xdr:rowOff>209550</xdr:rowOff>
    </xdr:from>
    <xdr:to>
      <xdr:col>51</xdr:col>
      <xdr:colOff>409575</xdr:colOff>
      <xdr:row>25</xdr:row>
      <xdr:rowOff>114300</xdr:rowOff>
    </xdr:to>
    <xdr:grpSp>
      <xdr:nvGrpSpPr>
        <xdr:cNvPr id="142" name="Group 159"/>
        <xdr:cNvGrpSpPr>
          <a:grpSpLocks noChangeAspect="1"/>
        </xdr:cNvGrpSpPr>
      </xdr:nvGrpSpPr>
      <xdr:grpSpPr>
        <a:xfrm>
          <a:off x="3806190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3" name="Line 16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6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23</xdr:row>
      <xdr:rowOff>219075</xdr:rowOff>
    </xdr:from>
    <xdr:to>
      <xdr:col>65</xdr:col>
      <xdr:colOff>419100</xdr:colOff>
      <xdr:row>25</xdr:row>
      <xdr:rowOff>114300</xdr:rowOff>
    </xdr:to>
    <xdr:grpSp>
      <xdr:nvGrpSpPr>
        <xdr:cNvPr id="145" name="Group 162"/>
        <xdr:cNvGrpSpPr>
          <a:grpSpLocks noChangeAspect="1"/>
        </xdr:cNvGrpSpPr>
      </xdr:nvGrpSpPr>
      <xdr:grpSpPr>
        <a:xfrm>
          <a:off x="484727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6" name="Line 1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26</xdr:row>
      <xdr:rowOff>219075</xdr:rowOff>
    </xdr:from>
    <xdr:to>
      <xdr:col>72</xdr:col>
      <xdr:colOff>647700</xdr:colOff>
      <xdr:row>28</xdr:row>
      <xdr:rowOff>114300</xdr:rowOff>
    </xdr:to>
    <xdr:grpSp>
      <xdr:nvGrpSpPr>
        <xdr:cNvPr id="148" name="Group 165"/>
        <xdr:cNvGrpSpPr>
          <a:grpSpLocks noChangeAspect="1"/>
        </xdr:cNvGrpSpPr>
      </xdr:nvGrpSpPr>
      <xdr:grpSpPr>
        <a:xfrm>
          <a:off x="536829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9" name="Line 1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29</xdr:row>
      <xdr:rowOff>219075</xdr:rowOff>
    </xdr:from>
    <xdr:to>
      <xdr:col>80</xdr:col>
      <xdr:colOff>647700</xdr:colOff>
      <xdr:row>31</xdr:row>
      <xdr:rowOff>114300</xdr:rowOff>
    </xdr:to>
    <xdr:grpSp>
      <xdr:nvGrpSpPr>
        <xdr:cNvPr id="151" name="Group 168"/>
        <xdr:cNvGrpSpPr>
          <a:grpSpLocks noChangeAspect="1"/>
        </xdr:cNvGrpSpPr>
      </xdr:nvGrpSpPr>
      <xdr:grpSpPr>
        <a:xfrm>
          <a:off x="596265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2" name="Line 1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400050</xdr:colOff>
      <xdr:row>22</xdr:row>
      <xdr:rowOff>114300</xdr:rowOff>
    </xdr:from>
    <xdr:to>
      <xdr:col>46</xdr:col>
      <xdr:colOff>476250</xdr:colOff>
      <xdr:row>22</xdr:row>
      <xdr:rowOff>152400</xdr:rowOff>
    </xdr:to>
    <xdr:sp>
      <xdr:nvSpPr>
        <xdr:cNvPr id="154" name="Line 181"/>
        <xdr:cNvSpPr>
          <a:spLocks/>
        </xdr:cNvSpPr>
      </xdr:nvSpPr>
      <xdr:spPr>
        <a:xfrm>
          <a:off x="33756600" y="5743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22</xdr:row>
      <xdr:rowOff>114300</xdr:rowOff>
    </xdr:from>
    <xdr:to>
      <xdr:col>45</xdr:col>
      <xdr:colOff>400050</xdr:colOff>
      <xdr:row>22</xdr:row>
      <xdr:rowOff>114300</xdr:rowOff>
    </xdr:to>
    <xdr:sp>
      <xdr:nvSpPr>
        <xdr:cNvPr id="155" name="Line 182"/>
        <xdr:cNvSpPr>
          <a:spLocks/>
        </xdr:cNvSpPr>
      </xdr:nvSpPr>
      <xdr:spPr>
        <a:xfrm>
          <a:off x="31984950" y="5743575"/>
          <a:ext cx="1771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22</xdr:row>
      <xdr:rowOff>152400</xdr:rowOff>
    </xdr:from>
    <xdr:to>
      <xdr:col>47</xdr:col>
      <xdr:colOff>247650</xdr:colOff>
      <xdr:row>23</xdr:row>
      <xdr:rowOff>0</xdr:rowOff>
    </xdr:to>
    <xdr:sp>
      <xdr:nvSpPr>
        <xdr:cNvPr id="156" name="Line 183"/>
        <xdr:cNvSpPr>
          <a:spLocks/>
        </xdr:cNvSpPr>
      </xdr:nvSpPr>
      <xdr:spPr>
        <a:xfrm>
          <a:off x="34499550" y="5781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22</xdr:row>
      <xdr:rowOff>85725</xdr:rowOff>
    </xdr:from>
    <xdr:to>
      <xdr:col>43</xdr:col>
      <xdr:colOff>266700</xdr:colOff>
      <xdr:row>22</xdr:row>
      <xdr:rowOff>114300</xdr:rowOff>
    </xdr:to>
    <xdr:sp>
      <xdr:nvSpPr>
        <xdr:cNvPr id="157" name="Line 205"/>
        <xdr:cNvSpPr>
          <a:spLocks/>
        </xdr:cNvSpPr>
      </xdr:nvSpPr>
      <xdr:spPr>
        <a:xfrm>
          <a:off x="31242000" y="5715000"/>
          <a:ext cx="742950" cy="28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25</xdr:row>
      <xdr:rowOff>85725</xdr:rowOff>
    </xdr:from>
    <xdr:to>
      <xdr:col>43</xdr:col>
      <xdr:colOff>266700</xdr:colOff>
      <xdr:row>25</xdr:row>
      <xdr:rowOff>114300</xdr:rowOff>
    </xdr:to>
    <xdr:sp>
      <xdr:nvSpPr>
        <xdr:cNvPr id="158" name="Line 206"/>
        <xdr:cNvSpPr>
          <a:spLocks/>
        </xdr:cNvSpPr>
      </xdr:nvSpPr>
      <xdr:spPr>
        <a:xfrm>
          <a:off x="31242000" y="6400800"/>
          <a:ext cx="742950" cy="28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24</xdr:row>
      <xdr:rowOff>0</xdr:rowOff>
    </xdr:from>
    <xdr:ext cx="533400" cy="228600"/>
    <xdr:sp>
      <xdr:nvSpPr>
        <xdr:cNvPr id="159" name="text 7125"/>
        <xdr:cNvSpPr txBox="1">
          <a:spLocks noChangeArrowheads="1"/>
        </xdr:cNvSpPr>
      </xdr:nvSpPr>
      <xdr:spPr>
        <a:xfrm>
          <a:off x="280035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</a:t>
          </a:r>
        </a:p>
      </xdr:txBody>
    </xdr:sp>
    <xdr:clientData/>
  </xdr:oneCellAnchor>
  <xdr:twoCellAnchor>
    <xdr:from>
      <xdr:col>22</xdr:col>
      <xdr:colOff>657225</xdr:colOff>
      <xdr:row>33</xdr:row>
      <xdr:rowOff>0</xdr:rowOff>
    </xdr:from>
    <xdr:to>
      <xdr:col>23</xdr:col>
      <xdr:colOff>0</xdr:colOff>
      <xdr:row>35</xdr:row>
      <xdr:rowOff>0</xdr:rowOff>
    </xdr:to>
    <xdr:sp>
      <xdr:nvSpPr>
        <xdr:cNvPr id="160" name="Rectangle 214"/>
        <xdr:cNvSpPr>
          <a:spLocks/>
        </xdr:cNvSpPr>
      </xdr:nvSpPr>
      <xdr:spPr>
        <a:xfrm>
          <a:off x="16544925" y="8143875"/>
          <a:ext cx="314325" cy="4572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32</xdr:row>
      <xdr:rowOff>57150</xdr:rowOff>
    </xdr:from>
    <xdr:to>
      <xdr:col>3</xdr:col>
      <xdr:colOff>466725</xdr:colOff>
      <xdr:row>32</xdr:row>
      <xdr:rowOff>171450</xdr:rowOff>
    </xdr:to>
    <xdr:grpSp>
      <xdr:nvGrpSpPr>
        <xdr:cNvPr id="161" name="Group 216"/>
        <xdr:cNvGrpSpPr>
          <a:grpSpLocks noChangeAspect="1"/>
        </xdr:cNvGrpSpPr>
      </xdr:nvGrpSpPr>
      <xdr:grpSpPr>
        <a:xfrm>
          <a:off x="1476375" y="79724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6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3" name="Line 21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1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2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2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2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2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2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581025</xdr:colOff>
      <xdr:row>26</xdr:row>
      <xdr:rowOff>57150</xdr:rowOff>
    </xdr:from>
    <xdr:to>
      <xdr:col>23</xdr:col>
      <xdr:colOff>466725</xdr:colOff>
      <xdr:row>26</xdr:row>
      <xdr:rowOff>171450</xdr:rowOff>
    </xdr:to>
    <xdr:grpSp>
      <xdr:nvGrpSpPr>
        <xdr:cNvPr id="170" name="Group 225"/>
        <xdr:cNvGrpSpPr>
          <a:grpSpLocks noChangeAspect="1"/>
        </xdr:cNvGrpSpPr>
      </xdr:nvGrpSpPr>
      <xdr:grpSpPr>
        <a:xfrm>
          <a:off x="16468725" y="660082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171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2" name="Line 227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28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29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30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31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32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19050</xdr:colOff>
      <xdr:row>30</xdr:row>
      <xdr:rowOff>57150</xdr:rowOff>
    </xdr:from>
    <xdr:to>
      <xdr:col>20</xdr:col>
      <xdr:colOff>590550</xdr:colOff>
      <xdr:row>30</xdr:row>
      <xdr:rowOff>171450</xdr:rowOff>
    </xdr:to>
    <xdr:grpSp>
      <xdr:nvGrpSpPr>
        <xdr:cNvPr id="178" name="Group 233"/>
        <xdr:cNvGrpSpPr>
          <a:grpSpLocks noChangeAspect="1"/>
        </xdr:cNvGrpSpPr>
      </xdr:nvGrpSpPr>
      <xdr:grpSpPr>
        <a:xfrm>
          <a:off x="14420850" y="7515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79" name="Line 23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3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3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3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23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295275</xdr:colOff>
      <xdr:row>37</xdr:row>
      <xdr:rowOff>57150</xdr:rowOff>
    </xdr:from>
    <xdr:to>
      <xdr:col>4</xdr:col>
      <xdr:colOff>733425</xdr:colOff>
      <xdr:row>37</xdr:row>
      <xdr:rowOff>171450</xdr:rowOff>
    </xdr:to>
    <xdr:grpSp>
      <xdr:nvGrpSpPr>
        <xdr:cNvPr id="184" name="Group 239"/>
        <xdr:cNvGrpSpPr>
          <a:grpSpLocks noChangeAspect="1"/>
        </xdr:cNvGrpSpPr>
      </xdr:nvGrpSpPr>
      <xdr:grpSpPr>
        <a:xfrm>
          <a:off x="2809875" y="9115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5" name="Line 24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4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4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24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209550</xdr:colOff>
      <xdr:row>32</xdr:row>
      <xdr:rowOff>57150</xdr:rowOff>
    </xdr:from>
    <xdr:to>
      <xdr:col>5</xdr:col>
      <xdr:colOff>504825</xdr:colOff>
      <xdr:row>32</xdr:row>
      <xdr:rowOff>171450</xdr:rowOff>
    </xdr:to>
    <xdr:grpSp>
      <xdr:nvGrpSpPr>
        <xdr:cNvPr id="189" name="Group 244"/>
        <xdr:cNvGrpSpPr>
          <a:grpSpLocks noChangeAspect="1"/>
        </xdr:cNvGrpSpPr>
      </xdr:nvGrpSpPr>
      <xdr:grpSpPr>
        <a:xfrm>
          <a:off x="3695700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0" name="Oval 24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4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24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361950</xdr:colOff>
      <xdr:row>32</xdr:row>
      <xdr:rowOff>57150</xdr:rowOff>
    </xdr:from>
    <xdr:to>
      <xdr:col>14</xdr:col>
      <xdr:colOff>657225</xdr:colOff>
      <xdr:row>32</xdr:row>
      <xdr:rowOff>171450</xdr:rowOff>
    </xdr:to>
    <xdr:grpSp>
      <xdr:nvGrpSpPr>
        <xdr:cNvPr id="193" name="Group 248"/>
        <xdr:cNvGrpSpPr>
          <a:grpSpLocks noChangeAspect="1"/>
        </xdr:cNvGrpSpPr>
      </xdr:nvGrpSpPr>
      <xdr:grpSpPr>
        <a:xfrm>
          <a:off x="10306050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4" name="Oval 24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5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25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19050</xdr:colOff>
      <xdr:row>30</xdr:row>
      <xdr:rowOff>57150</xdr:rowOff>
    </xdr:from>
    <xdr:to>
      <xdr:col>12</xdr:col>
      <xdr:colOff>314325</xdr:colOff>
      <xdr:row>30</xdr:row>
      <xdr:rowOff>171450</xdr:rowOff>
    </xdr:to>
    <xdr:grpSp>
      <xdr:nvGrpSpPr>
        <xdr:cNvPr id="197" name="Group 252"/>
        <xdr:cNvGrpSpPr>
          <a:grpSpLocks noChangeAspect="1"/>
        </xdr:cNvGrpSpPr>
      </xdr:nvGrpSpPr>
      <xdr:grpSpPr>
        <a:xfrm>
          <a:off x="8477250" y="7515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8" name="Oval 25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5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5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352425</xdr:colOff>
      <xdr:row>29</xdr:row>
      <xdr:rowOff>57150</xdr:rowOff>
    </xdr:from>
    <xdr:to>
      <xdr:col>80</xdr:col>
      <xdr:colOff>647700</xdr:colOff>
      <xdr:row>29</xdr:row>
      <xdr:rowOff>171450</xdr:rowOff>
    </xdr:to>
    <xdr:grpSp>
      <xdr:nvGrpSpPr>
        <xdr:cNvPr id="201" name="Group 256"/>
        <xdr:cNvGrpSpPr>
          <a:grpSpLocks noChangeAspect="1"/>
        </xdr:cNvGrpSpPr>
      </xdr:nvGrpSpPr>
      <xdr:grpSpPr>
        <a:xfrm>
          <a:off x="59636025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2" name="Oval 25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5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5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771525</xdr:colOff>
      <xdr:row>27</xdr:row>
      <xdr:rowOff>57150</xdr:rowOff>
    </xdr:from>
    <xdr:to>
      <xdr:col>19</xdr:col>
      <xdr:colOff>238125</xdr:colOff>
      <xdr:row>27</xdr:row>
      <xdr:rowOff>171450</xdr:rowOff>
    </xdr:to>
    <xdr:grpSp>
      <xdr:nvGrpSpPr>
        <xdr:cNvPr id="205" name="Group 260"/>
        <xdr:cNvGrpSpPr>
          <a:grpSpLocks noChangeAspect="1"/>
        </xdr:cNvGrpSpPr>
      </xdr:nvGrpSpPr>
      <xdr:grpSpPr>
        <a:xfrm>
          <a:off x="13687425" y="6829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6" name="Line 26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6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6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6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47625</xdr:colOff>
      <xdr:row>23</xdr:row>
      <xdr:rowOff>57150</xdr:rowOff>
    </xdr:from>
    <xdr:to>
      <xdr:col>27</xdr:col>
      <xdr:colOff>485775</xdr:colOff>
      <xdr:row>23</xdr:row>
      <xdr:rowOff>171450</xdr:rowOff>
    </xdr:to>
    <xdr:grpSp>
      <xdr:nvGrpSpPr>
        <xdr:cNvPr id="210" name="Group 265"/>
        <xdr:cNvGrpSpPr>
          <a:grpSpLocks noChangeAspect="1"/>
        </xdr:cNvGrpSpPr>
      </xdr:nvGrpSpPr>
      <xdr:grpSpPr>
        <a:xfrm>
          <a:off x="19878675" y="5915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1" name="Line 26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6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6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6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85725</xdr:colOff>
      <xdr:row>18</xdr:row>
      <xdr:rowOff>57150</xdr:rowOff>
    </xdr:from>
    <xdr:to>
      <xdr:col>30</xdr:col>
      <xdr:colOff>523875</xdr:colOff>
      <xdr:row>18</xdr:row>
      <xdr:rowOff>171450</xdr:rowOff>
    </xdr:to>
    <xdr:grpSp>
      <xdr:nvGrpSpPr>
        <xdr:cNvPr id="215" name="Group 270"/>
        <xdr:cNvGrpSpPr>
          <a:grpSpLocks noChangeAspect="1"/>
        </xdr:cNvGrpSpPr>
      </xdr:nvGrpSpPr>
      <xdr:grpSpPr>
        <a:xfrm>
          <a:off x="21917025" y="4772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6" name="Line 27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7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7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7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504825</xdr:colOff>
      <xdr:row>20</xdr:row>
      <xdr:rowOff>57150</xdr:rowOff>
    </xdr:from>
    <xdr:to>
      <xdr:col>30</xdr:col>
      <xdr:colOff>942975</xdr:colOff>
      <xdr:row>20</xdr:row>
      <xdr:rowOff>171450</xdr:rowOff>
    </xdr:to>
    <xdr:grpSp>
      <xdr:nvGrpSpPr>
        <xdr:cNvPr id="220" name="Group 275"/>
        <xdr:cNvGrpSpPr>
          <a:grpSpLocks noChangeAspect="1"/>
        </xdr:cNvGrpSpPr>
      </xdr:nvGrpSpPr>
      <xdr:grpSpPr>
        <a:xfrm>
          <a:off x="22336125" y="5229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21" name="Line 27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7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7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7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47625</xdr:colOff>
      <xdr:row>30</xdr:row>
      <xdr:rowOff>57150</xdr:rowOff>
    </xdr:from>
    <xdr:to>
      <xdr:col>86</xdr:col>
      <xdr:colOff>542925</xdr:colOff>
      <xdr:row>30</xdr:row>
      <xdr:rowOff>171450</xdr:rowOff>
    </xdr:to>
    <xdr:grpSp>
      <xdr:nvGrpSpPr>
        <xdr:cNvPr id="225" name="Group 280"/>
        <xdr:cNvGrpSpPr>
          <a:grpSpLocks noChangeAspect="1"/>
        </xdr:cNvGrpSpPr>
      </xdr:nvGrpSpPr>
      <xdr:grpSpPr>
        <a:xfrm>
          <a:off x="63274575" y="7515225"/>
          <a:ext cx="1009650" cy="114300"/>
          <a:chOff x="190" y="287"/>
          <a:chExt cx="93" cy="12"/>
        </a:xfrm>
        <a:solidFill>
          <a:srgbClr val="FFFFFF"/>
        </a:solidFill>
      </xdr:grpSpPr>
      <xdr:sp>
        <xdr:nvSpPr>
          <xdr:cNvPr id="226" name="Line 281"/>
          <xdr:cNvSpPr>
            <a:spLocks noChangeAspect="1"/>
          </xdr:cNvSpPr>
        </xdr:nvSpPr>
        <xdr:spPr>
          <a:xfrm>
            <a:off x="26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82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83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84"/>
          <xdr:cNvSpPr>
            <a:spLocks noChangeAspect="1"/>
          </xdr:cNvSpPr>
        </xdr:nvSpPr>
        <xdr:spPr>
          <a:xfrm>
            <a:off x="202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85"/>
          <xdr:cNvSpPr>
            <a:spLocks noChangeAspect="1"/>
          </xdr:cNvSpPr>
        </xdr:nvSpPr>
        <xdr:spPr>
          <a:xfrm>
            <a:off x="214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86"/>
          <xdr:cNvSpPr>
            <a:spLocks noChangeAspect="1"/>
          </xdr:cNvSpPr>
        </xdr:nvSpPr>
        <xdr:spPr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87"/>
          <xdr:cNvSpPr>
            <a:spLocks noChangeAspect="1"/>
          </xdr:cNvSpPr>
        </xdr:nvSpPr>
        <xdr:spPr>
          <a:xfrm>
            <a:off x="28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288"/>
          <xdr:cNvSpPr>
            <a:spLocks noChangeAspect="1"/>
          </xdr:cNvSpPr>
        </xdr:nvSpPr>
        <xdr:spPr>
          <a:xfrm>
            <a:off x="26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89"/>
          <xdr:cNvSpPr>
            <a:spLocks noChangeAspect="1"/>
          </xdr:cNvSpPr>
        </xdr:nvSpPr>
        <xdr:spPr>
          <a:xfrm>
            <a:off x="2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Line 290"/>
          <xdr:cNvSpPr>
            <a:spLocks noChangeAspect="1"/>
          </xdr:cNvSpPr>
        </xdr:nvSpPr>
        <xdr:spPr>
          <a:xfrm flipV="1"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Line 291"/>
          <xdr:cNvSpPr>
            <a:spLocks noChangeAspect="1"/>
          </xdr:cNvSpPr>
        </xdr:nvSpPr>
        <xdr:spPr>
          <a:xfrm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247650</xdr:colOff>
      <xdr:row>32</xdr:row>
      <xdr:rowOff>57150</xdr:rowOff>
    </xdr:from>
    <xdr:to>
      <xdr:col>70</xdr:col>
      <xdr:colOff>304800</xdr:colOff>
      <xdr:row>32</xdr:row>
      <xdr:rowOff>171450</xdr:rowOff>
    </xdr:to>
    <xdr:grpSp>
      <xdr:nvGrpSpPr>
        <xdr:cNvPr id="237" name="Group 292"/>
        <xdr:cNvGrpSpPr>
          <a:grpSpLocks noChangeAspect="1"/>
        </xdr:cNvGrpSpPr>
      </xdr:nvGrpSpPr>
      <xdr:grpSpPr>
        <a:xfrm>
          <a:off x="51587400" y="7972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38" name="Line 29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9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9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9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29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26</xdr:row>
      <xdr:rowOff>57150</xdr:rowOff>
    </xdr:from>
    <xdr:to>
      <xdr:col>66</xdr:col>
      <xdr:colOff>228600</xdr:colOff>
      <xdr:row>26</xdr:row>
      <xdr:rowOff>171450</xdr:rowOff>
    </xdr:to>
    <xdr:grpSp>
      <xdr:nvGrpSpPr>
        <xdr:cNvPr id="243" name="Group 298"/>
        <xdr:cNvGrpSpPr>
          <a:grpSpLocks noChangeAspect="1"/>
        </xdr:cNvGrpSpPr>
      </xdr:nvGrpSpPr>
      <xdr:grpSpPr>
        <a:xfrm>
          <a:off x="48415575" y="6600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44" name="Line 29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30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30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30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30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30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714375</xdr:colOff>
      <xdr:row>29</xdr:row>
      <xdr:rowOff>57150</xdr:rowOff>
    </xdr:from>
    <xdr:to>
      <xdr:col>68</xdr:col>
      <xdr:colOff>104775</xdr:colOff>
      <xdr:row>29</xdr:row>
      <xdr:rowOff>171450</xdr:rowOff>
    </xdr:to>
    <xdr:grpSp>
      <xdr:nvGrpSpPr>
        <xdr:cNvPr id="250" name="Group 305"/>
        <xdr:cNvGrpSpPr>
          <a:grpSpLocks noChangeAspect="1"/>
        </xdr:cNvGrpSpPr>
      </xdr:nvGrpSpPr>
      <xdr:grpSpPr>
        <a:xfrm>
          <a:off x="49596675" y="7286625"/>
          <a:ext cx="876300" cy="114300"/>
          <a:chOff x="29" y="167"/>
          <a:chExt cx="81" cy="12"/>
        </a:xfrm>
        <a:solidFill>
          <a:srgbClr val="FFFFFF"/>
        </a:solidFill>
      </xdr:grpSpPr>
      <xdr:sp>
        <xdr:nvSpPr>
          <xdr:cNvPr id="251" name="Line 306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307"/>
          <xdr:cNvSpPr>
            <a:spLocks noChangeAspect="1"/>
          </xdr:cNvSpPr>
        </xdr:nvSpPr>
        <xdr:spPr>
          <a:xfrm>
            <a:off x="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308"/>
          <xdr:cNvSpPr>
            <a:spLocks noChangeAspect="1"/>
          </xdr:cNvSpPr>
        </xdr:nvSpPr>
        <xdr:spPr>
          <a:xfrm>
            <a:off x="98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309"/>
          <xdr:cNvSpPr>
            <a:spLocks noChangeAspect="1"/>
          </xdr:cNvSpPr>
        </xdr:nvSpPr>
        <xdr:spPr>
          <a:xfrm>
            <a:off x="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310"/>
          <xdr:cNvSpPr>
            <a:spLocks noChangeAspect="1"/>
          </xdr:cNvSpPr>
        </xdr:nvSpPr>
        <xdr:spPr>
          <a:xfrm>
            <a:off x="6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311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312"/>
          <xdr:cNvSpPr>
            <a:spLocks noChangeAspect="1"/>
          </xdr:cNvSpPr>
        </xdr:nvSpPr>
        <xdr:spPr>
          <a:xfrm>
            <a:off x="45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313"/>
          <xdr:cNvSpPr>
            <a:spLocks noChangeAspect="1"/>
          </xdr:cNvSpPr>
        </xdr:nvSpPr>
        <xdr:spPr>
          <a:xfrm>
            <a:off x="5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Line 314"/>
          <xdr:cNvSpPr>
            <a:spLocks noChangeAspect="1"/>
          </xdr:cNvSpPr>
        </xdr:nvSpPr>
        <xdr:spPr>
          <a:xfrm flipV="1">
            <a:off x="5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Line 315"/>
          <xdr:cNvSpPr>
            <a:spLocks noChangeAspect="1"/>
          </xdr:cNvSpPr>
        </xdr:nvSpPr>
        <xdr:spPr>
          <a:xfrm>
            <a:off x="5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371475</xdr:colOff>
      <xdr:row>29</xdr:row>
      <xdr:rowOff>0</xdr:rowOff>
    </xdr:from>
    <xdr:ext cx="523875" cy="228600"/>
    <xdr:sp>
      <xdr:nvSpPr>
        <xdr:cNvPr id="261" name="text 7125"/>
        <xdr:cNvSpPr txBox="1">
          <a:spLocks noChangeArrowheads="1"/>
        </xdr:cNvSpPr>
      </xdr:nvSpPr>
      <xdr:spPr>
        <a:xfrm>
          <a:off x="23688675" y="72294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230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96" customWidth="1"/>
    <col min="2" max="2" width="11.75390625" style="273" customWidth="1"/>
    <col min="3" max="18" width="11.75390625" style="197" customWidth="1"/>
    <col min="19" max="19" width="4.75390625" style="196" customWidth="1"/>
    <col min="20" max="20" width="1.75390625" style="196" customWidth="1"/>
    <col min="21" max="16384" width="9.125" style="197" customWidth="1"/>
  </cols>
  <sheetData>
    <row r="1" spans="1:20" s="195" customFormat="1" ht="9.75" customHeight="1">
      <c r="A1" s="192"/>
      <c r="B1" s="193"/>
      <c r="C1" s="194"/>
      <c r="D1" s="194"/>
      <c r="E1" s="194"/>
      <c r="F1" s="194"/>
      <c r="G1" s="194"/>
      <c r="H1" s="194"/>
      <c r="I1" s="194"/>
      <c r="J1" s="194"/>
      <c r="K1" s="194"/>
      <c r="L1" s="194"/>
      <c r="S1" s="192"/>
      <c r="T1" s="192"/>
    </row>
    <row r="2" spans="2:18" ht="36" customHeight="1">
      <c r="B2" s="197"/>
      <c r="D2" s="198"/>
      <c r="E2" s="198"/>
      <c r="F2" s="198"/>
      <c r="G2" s="198"/>
      <c r="H2" s="198"/>
      <c r="I2" s="198"/>
      <c r="J2" s="198"/>
      <c r="K2" s="198"/>
      <c r="L2" s="198"/>
      <c r="R2" s="199"/>
    </row>
    <row r="3" spans="2:12" s="196" customFormat="1" ht="21" customHeight="1">
      <c r="B3" s="200"/>
      <c r="C3" s="200"/>
      <c r="D3" s="200"/>
      <c r="J3" s="201"/>
      <c r="K3" s="200"/>
      <c r="L3" s="200"/>
    </row>
    <row r="4" spans="1:22" s="208" customFormat="1" ht="22.5" customHeight="1">
      <c r="A4" s="202"/>
      <c r="B4" s="82" t="s">
        <v>72</v>
      </c>
      <c r="C4" s="203">
        <v>301</v>
      </c>
      <c r="D4" s="204"/>
      <c r="E4" s="202"/>
      <c r="F4" s="202"/>
      <c r="G4" s="202"/>
      <c r="H4" s="202"/>
      <c r="I4" s="204"/>
      <c r="J4" s="305" t="s">
        <v>61</v>
      </c>
      <c r="K4" s="204"/>
      <c r="L4" s="205"/>
      <c r="M4" s="204"/>
      <c r="N4" s="204"/>
      <c r="O4" s="204"/>
      <c r="P4" s="204"/>
      <c r="Q4" s="206" t="s">
        <v>73</v>
      </c>
      <c r="R4" s="303">
        <v>342048</v>
      </c>
      <c r="S4" s="204"/>
      <c r="T4" s="204"/>
      <c r="U4" s="207"/>
      <c r="V4" s="207"/>
    </row>
    <row r="5" spans="2:22" s="209" customFormat="1" ht="21" customHeight="1" thickBot="1">
      <c r="B5" s="210"/>
      <c r="C5" s="211"/>
      <c r="D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</row>
    <row r="6" spans="1:22" s="217" customFormat="1" ht="30" customHeight="1">
      <c r="A6" s="212"/>
      <c r="B6" s="213"/>
      <c r="C6" s="214"/>
      <c r="D6" s="213"/>
      <c r="E6" s="215"/>
      <c r="F6" s="215"/>
      <c r="G6" s="215"/>
      <c r="H6" s="215"/>
      <c r="I6" s="215"/>
      <c r="J6" s="213"/>
      <c r="K6" s="213"/>
      <c r="L6" s="213"/>
      <c r="M6" s="213"/>
      <c r="N6" s="213"/>
      <c r="O6" s="213"/>
      <c r="P6" s="213"/>
      <c r="Q6" s="213"/>
      <c r="R6" s="213"/>
      <c r="S6" s="216"/>
      <c r="T6" s="201"/>
      <c r="U6" s="201"/>
      <c r="V6" s="201"/>
    </row>
    <row r="7" spans="1:21" ht="21" customHeight="1">
      <c r="A7" s="218"/>
      <c r="B7" s="219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1"/>
      <c r="S7" s="222"/>
      <c r="T7" s="200"/>
      <c r="U7" s="198"/>
    </row>
    <row r="8" spans="1:21" ht="24.75" customHeight="1">
      <c r="A8" s="218"/>
      <c r="B8" s="223"/>
      <c r="C8" s="224" t="s">
        <v>7</v>
      </c>
      <c r="D8" s="225"/>
      <c r="E8" s="225"/>
      <c r="F8" s="225"/>
      <c r="G8" s="225"/>
      <c r="M8" s="225"/>
      <c r="N8" s="225"/>
      <c r="O8" s="225"/>
      <c r="P8" s="225"/>
      <c r="Q8" s="225"/>
      <c r="R8" s="227"/>
      <c r="S8" s="222"/>
      <c r="T8" s="200"/>
      <c r="U8" s="198"/>
    </row>
    <row r="9" spans="1:21" ht="24.75" customHeight="1">
      <c r="A9" s="218"/>
      <c r="B9" s="223"/>
      <c r="C9" s="40" t="s">
        <v>8</v>
      </c>
      <c r="D9" s="225"/>
      <c r="E9" s="225"/>
      <c r="F9" s="225"/>
      <c r="G9" s="225"/>
      <c r="H9" s="226"/>
      <c r="I9" s="226"/>
      <c r="J9" s="69" t="s">
        <v>74</v>
      </c>
      <c r="K9" s="226"/>
      <c r="L9" s="226"/>
      <c r="M9" s="225"/>
      <c r="N9" s="225"/>
      <c r="O9" s="225"/>
      <c r="P9" s="334" t="s">
        <v>75</v>
      </c>
      <c r="Q9" s="334"/>
      <c r="R9" s="229"/>
      <c r="S9" s="222"/>
      <c r="T9" s="200"/>
      <c r="U9" s="198"/>
    </row>
    <row r="10" spans="1:21" ht="24.75" customHeight="1">
      <c r="A10" s="218"/>
      <c r="B10" s="223"/>
      <c r="C10" s="40" t="s">
        <v>9</v>
      </c>
      <c r="D10" s="225"/>
      <c r="E10" s="225"/>
      <c r="F10" s="225"/>
      <c r="G10" s="225"/>
      <c r="H10" s="225"/>
      <c r="I10" s="225"/>
      <c r="J10" s="228" t="s">
        <v>90</v>
      </c>
      <c r="K10" s="225"/>
      <c r="L10" s="225"/>
      <c r="M10" s="225"/>
      <c r="N10" s="225"/>
      <c r="O10" s="225"/>
      <c r="P10" s="225"/>
      <c r="Q10" s="225"/>
      <c r="R10" s="227"/>
      <c r="S10" s="222"/>
      <c r="T10" s="200"/>
      <c r="U10" s="198"/>
    </row>
    <row r="11" spans="1:21" ht="21" customHeight="1">
      <c r="A11" s="218"/>
      <c r="B11" s="230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2"/>
      <c r="S11" s="222"/>
      <c r="T11" s="200"/>
      <c r="U11" s="198"/>
    </row>
    <row r="12" spans="1:21" ht="21" customHeight="1">
      <c r="A12" s="218"/>
      <c r="B12" s="223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7"/>
      <c r="S12" s="222"/>
      <c r="T12" s="200"/>
      <c r="U12" s="198"/>
    </row>
    <row r="13" spans="1:21" ht="21" customHeight="1">
      <c r="A13" s="218"/>
      <c r="B13" s="223"/>
      <c r="C13" s="81" t="s">
        <v>21</v>
      </c>
      <c r="D13" s="225"/>
      <c r="E13" s="225"/>
      <c r="F13" s="225"/>
      <c r="G13" s="225"/>
      <c r="H13" s="225"/>
      <c r="J13" s="233" t="s">
        <v>10</v>
      </c>
      <c r="M13" s="234"/>
      <c r="N13" s="234"/>
      <c r="O13" s="234"/>
      <c r="P13" s="234"/>
      <c r="Q13" s="225"/>
      <c r="R13" s="227"/>
      <c r="S13" s="222"/>
      <c r="T13" s="200"/>
      <c r="U13" s="198"/>
    </row>
    <row r="14" spans="1:21" ht="21" customHeight="1">
      <c r="A14" s="218"/>
      <c r="B14" s="223"/>
      <c r="C14" s="41" t="s">
        <v>22</v>
      </c>
      <c r="D14" s="225"/>
      <c r="E14" s="225"/>
      <c r="F14" s="225"/>
      <c r="G14" s="225"/>
      <c r="H14" s="225"/>
      <c r="J14" s="306">
        <v>285.877</v>
      </c>
      <c r="M14" s="234"/>
      <c r="N14" s="234"/>
      <c r="O14" s="234"/>
      <c r="P14" s="234"/>
      <c r="Q14" s="225"/>
      <c r="R14" s="227"/>
      <c r="S14" s="222"/>
      <c r="T14" s="200"/>
      <c r="U14" s="198"/>
    </row>
    <row r="15" spans="1:21" ht="21" customHeight="1">
      <c r="A15" s="218"/>
      <c r="B15" s="223"/>
      <c r="C15" s="41" t="s">
        <v>76</v>
      </c>
      <c r="D15" s="225"/>
      <c r="E15" s="225"/>
      <c r="F15" s="225"/>
      <c r="G15" s="225"/>
      <c r="H15" s="225"/>
      <c r="J15" s="323" t="s">
        <v>91</v>
      </c>
      <c r="N15" s="225"/>
      <c r="O15" s="234"/>
      <c r="P15" s="225"/>
      <c r="Q15" s="225"/>
      <c r="R15" s="227"/>
      <c r="S15" s="222"/>
      <c r="T15" s="200"/>
      <c r="U15" s="198"/>
    </row>
    <row r="16" spans="1:21" s="234" customFormat="1" ht="21" customHeight="1">
      <c r="A16" s="218"/>
      <c r="B16" s="223"/>
      <c r="C16" s="312"/>
      <c r="D16" s="225"/>
      <c r="E16" s="225"/>
      <c r="F16" s="225"/>
      <c r="G16" s="225"/>
      <c r="H16" s="225"/>
      <c r="J16" s="324" t="s">
        <v>92</v>
      </c>
      <c r="N16" s="225"/>
      <c r="P16" s="225"/>
      <c r="Q16" s="225"/>
      <c r="R16" s="227"/>
      <c r="S16" s="313"/>
      <c r="T16" s="314"/>
      <c r="U16" s="225"/>
    </row>
    <row r="17" spans="1:21" s="322" customFormat="1" ht="21" customHeight="1">
      <c r="A17" s="315"/>
      <c r="B17" s="316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8"/>
      <c r="S17" s="319"/>
      <c r="T17" s="320"/>
      <c r="U17" s="321"/>
    </row>
    <row r="18" spans="1:21" ht="21" customHeight="1">
      <c r="A18" s="218"/>
      <c r="B18" s="223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7"/>
      <c r="S18" s="222"/>
      <c r="T18" s="200"/>
      <c r="U18" s="198"/>
    </row>
    <row r="19" spans="1:21" ht="21" customHeight="1">
      <c r="A19" s="218"/>
      <c r="B19" s="223"/>
      <c r="C19" s="41" t="s">
        <v>77</v>
      </c>
      <c r="D19" s="225"/>
      <c r="E19" s="225"/>
      <c r="F19" s="225"/>
      <c r="G19" s="225"/>
      <c r="H19" s="225"/>
      <c r="J19" s="235" t="s">
        <v>32</v>
      </c>
      <c r="L19" s="225"/>
      <c r="M19" s="234"/>
      <c r="N19" s="234"/>
      <c r="O19" s="225"/>
      <c r="P19" s="334" t="s">
        <v>78</v>
      </c>
      <c r="Q19" s="334"/>
      <c r="R19" s="227"/>
      <c r="S19" s="222"/>
      <c r="T19" s="200"/>
      <c r="U19" s="198"/>
    </row>
    <row r="20" spans="1:21" ht="21" customHeight="1">
      <c r="A20" s="218"/>
      <c r="B20" s="223"/>
      <c r="C20" s="41" t="s">
        <v>79</v>
      </c>
      <c r="D20" s="225"/>
      <c r="E20" s="225"/>
      <c r="F20" s="225"/>
      <c r="G20" s="225"/>
      <c r="H20" s="225"/>
      <c r="J20" s="236" t="s">
        <v>31</v>
      </c>
      <c r="L20" s="225"/>
      <c r="M20" s="234"/>
      <c r="N20" s="234"/>
      <c r="O20" s="225"/>
      <c r="P20" s="334" t="s">
        <v>80</v>
      </c>
      <c r="Q20" s="334"/>
      <c r="R20" s="227"/>
      <c r="S20" s="222"/>
      <c r="T20" s="200"/>
      <c r="U20" s="198"/>
    </row>
    <row r="21" spans="1:21" ht="21" customHeight="1">
      <c r="A21" s="218"/>
      <c r="B21" s="237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9"/>
      <c r="S21" s="222"/>
      <c r="T21" s="200"/>
      <c r="U21" s="198"/>
    </row>
    <row r="22" spans="1:21" ht="30" customHeight="1">
      <c r="A22" s="218"/>
      <c r="B22" s="240"/>
      <c r="C22" s="241"/>
      <c r="D22" s="241"/>
      <c r="E22" s="242"/>
      <c r="F22" s="242"/>
      <c r="G22" s="242"/>
      <c r="H22" s="242"/>
      <c r="I22" s="241"/>
      <c r="J22" s="243"/>
      <c r="K22" s="241"/>
      <c r="L22" s="241"/>
      <c r="M22" s="241"/>
      <c r="N22" s="241"/>
      <c r="O22" s="241"/>
      <c r="P22" s="241"/>
      <c r="Q22" s="241"/>
      <c r="R22" s="241"/>
      <c r="S22" s="222"/>
      <c r="T22" s="200"/>
      <c r="U22" s="198"/>
    </row>
    <row r="23" spans="1:19" ht="30" customHeight="1">
      <c r="A23" s="244"/>
      <c r="B23" s="245"/>
      <c r="C23" s="246"/>
      <c r="D23" s="335" t="s">
        <v>81</v>
      </c>
      <c r="E23" s="336"/>
      <c r="F23" s="336"/>
      <c r="G23" s="336"/>
      <c r="H23" s="246"/>
      <c r="I23" s="247"/>
      <c r="J23" s="248"/>
      <c r="K23" s="245"/>
      <c r="L23" s="246"/>
      <c r="M23" s="335" t="s">
        <v>82</v>
      </c>
      <c r="N23" s="335"/>
      <c r="O23" s="335"/>
      <c r="P23" s="335"/>
      <c r="Q23" s="246"/>
      <c r="R23" s="247"/>
      <c r="S23" s="222"/>
    </row>
    <row r="24" spans="1:20" s="253" customFormat="1" ht="21" customHeight="1" thickBot="1">
      <c r="A24" s="249"/>
      <c r="B24" s="250" t="s">
        <v>2</v>
      </c>
      <c r="C24" s="159" t="s">
        <v>12</v>
      </c>
      <c r="D24" s="159" t="s">
        <v>13</v>
      </c>
      <c r="E24" s="251" t="s">
        <v>14</v>
      </c>
      <c r="F24" s="337" t="s">
        <v>15</v>
      </c>
      <c r="G24" s="338"/>
      <c r="H24" s="338"/>
      <c r="I24" s="339"/>
      <c r="J24" s="248"/>
      <c r="K24" s="250" t="s">
        <v>2</v>
      </c>
      <c r="L24" s="159" t="s">
        <v>12</v>
      </c>
      <c r="M24" s="159" t="s">
        <v>13</v>
      </c>
      <c r="N24" s="251" t="s">
        <v>14</v>
      </c>
      <c r="O24" s="337" t="s">
        <v>15</v>
      </c>
      <c r="P24" s="338"/>
      <c r="Q24" s="338"/>
      <c r="R24" s="339"/>
      <c r="S24" s="252"/>
      <c r="T24" s="196"/>
    </row>
    <row r="25" spans="1:20" s="208" customFormat="1" ht="21" customHeight="1" thickTop="1">
      <c r="A25" s="244"/>
      <c r="B25" s="254"/>
      <c r="C25" s="255"/>
      <c r="D25" s="256"/>
      <c r="E25" s="257"/>
      <c r="F25" s="258"/>
      <c r="G25" s="259"/>
      <c r="H25" s="259"/>
      <c r="I25" s="260"/>
      <c r="J25" s="248"/>
      <c r="K25" s="254"/>
      <c r="L25" s="255"/>
      <c r="M25" s="256"/>
      <c r="N25" s="257"/>
      <c r="O25" s="258"/>
      <c r="P25" s="259"/>
      <c r="Q25" s="259"/>
      <c r="R25" s="260"/>
      <c r="S25" s="222"/>
      <c r="T25" s="196"/>
    </row>
    <row r="26" spans="1:20" s="208" customFormat="1" ht="21" customHeight="1">
      <c r="A26" s="244"/>
      <c r="B26" s="261">
        <v>1</v>
      </c>
      <c r="C26" s="304">
        <v>285.841</v>
      </c>
      <c r="D26" s="304">
        <v>286.512</v>
      </c>
      <c r="E26" s="262">
        <f>(D26-C26)*1000</f>
        <v>670.9999999999923</v>
      </c>
      <c r="F26" s="325" t="s">
        <v>83</v>
      </c>
      <c r="G26" s="326"/>
      <c r="H26" s="326"/>
      <c r="I26" s="327"/>
      <c r="J26" s="248"/>
      <c r="K26" s="254"/>
      <c r="L26" s="274"/>
      <c r="M26" s="275"/>
      <c r="N26" s="257"/>
      <c r="O26" s="258"/>
      <c r="P26" s="259"/>
      <c r="Q26" s="259"/>
      <c r="R26" s="260"/>
      <c r="S26" s="222"/>
      <c r="T26" s="196"/>
    </row>
    <row r="27" spans="1:20" s="208" customFormat="1" ht="21" customHeight="1">
      <c r="A27" s="244"/>
      <c r="B27" s="254"/>
      <c r="C27" s="274"/>
      <c r="D27" s="275"/>
      <c r="E27" s="257"/>
      <c r="F27" s="258"/>
      <c r="G27" s="259"/>
      <c r="H27" s="259"/>
      <c r="I27" s="260"/>
      <c r="J27" s="248"/>
      <c r="K27" s="254"/>
      <c r="L27" s="274"/>
      <c r="M27" s="275"/>
      <c r="N27" s="257"/>
      <c r="O27" s="258"/>
      <c r="P27" s="259"/>
      <c r="Q27" s="259"/>
      <c r="R27" s="260"/>
      <c r="S27" s="222"/>
      <c r="T27" s="196"/>
    </row>
    <row r="28" spans="1:20" s="208" customFormat="1" ht="21" customHeight="1">
      <c r="A28" s="244"/>
      <c r="B28" s="261">
        <v>3</v>
      </c>
      <c r="C28" s="304">
        <v>285.885</v>
      </c>
      <c r="D28" s="304">
        <v>286.477</v>
      </c>
      <c r="E28" s="262">
        <f>(D28-C28)*1000</f>
        <v>591.9999999999845</v>
      </c>
      <c r="F28" s="328" t="s">
        <v>30</v>
      </c>
      <c r="G28" s="329"/>
      <c r="H28" s="329"/>
      <c r="I28" s="330"/>
      <c r="J28" s="248"/>
      <c r="K28" s="261" t="s">
        <v>84</v>
      </c>
      <c r="L28" s="304">
        <v>285.894</v>
      </c>
      <c r="M28" s="304">
        <v>286.124</v>
      </c>
      <c r="N28" s="262">
        <f>(M28-L28)*1000</f>
        <v>230.0000000000182</v>
      </c>
      <c r="O28" s="328" t="s">
        <v>58</v>
      </c>
      <c r="P28" s="329"/>
      <c r="Q28" s="329"/>
      <c r="R28" s="330"/>
      <c r="S28" s="222"/>
      <c r="T28" s="196"/>
    </row>
    <row r="29" spans="1:20" s="208" customFormat="1" ht="21" customHeight="1">
      <c r="A29" s="244"/>
      <c r="B29" s="254"/>
      <c r="C29" s="274"/>
      <c r="D29" s="275"/>
      <c r="E29" s="257"/>
      <c r="F29" s="258"/>
      <c r="G29" s="259"/>
      <c r="H29" s="259"/>
      <c r="I29" s="260"/>
      <c r="J29" s="248"/>
      <c r="K29" s="254"/>
      <c r="L29" s="274"/>
      <c r="M29" s="275"/>
      <c r="N29" s="257"/>
      <c r="O29" s="331" t="s">
        <v>95</v>
      </c>
      <c r="P29" s="332"/>
      <c r="Q29" s="332"/>
      <c r="R29" s="333"/>
      <c r="S29" s="222"/>
      <c r="T29" s="196"/>
    </row>
    <row r="30" spans="1:20" s="208" customFormat="1" ht="21" customHeight="1">
      <c r="A30" s="244"/>
      <c r="B30" s="261" t="s">
        <v>64</v>
      </c>
      <c r="C30" s="308">
        <v>286.26</v>
      </c>
      <c r="D30" s="304">
        <v>286.461</v>
      </c>
      <c r="E30" s="262">
        <f>(D30-C30)*1000</f>
        <v>201.00000000002183</v>
      </c>
      <c r="F30" s="328" t="s">
        <v>63</v>
      </c>
      <c r="G30" s="329"/>
      <c r="H30" s="329"/>
      <c r="I30" s="330"/>
      <c r="J30" s="248"/>
      <c r="K30" s="254"/>
      <c r="L30" s="274"/>
      <c r="M30" s="275"/>
      <c r="N30" s="257"/>
      <c r="O30" s="258"/>
      <c r="P30" s="259"/>
      <c r="Q30" s="259"/>
      <c r="R30" s="260"/>
      <c r="S30" s="222"/>
      <c r="T30" s="196"/>
    </row>
    <row r="31" spans="1:20" s="202" customFormat="1" ht="21" customHeight="1">
      <c r="A31" s="244"/>
      <c r="B31" s="263"/>
      <c r="C31" s="264"/>
      <c r="D31" s="265"/>
      <c r="E31" s="266"/>
      <c r="F31" s="267"/>
      <c r="G31" s="268"/>
      <c r="H31" s="268"/>
      <c r="I31" s="269"/>
      <c r="J31" s="248"/>
      <c r="K31" s="263"/>
      <c r="L31" s="264"/>
      <c r="M31" s="265"/>
      <c r="N31" s="266"/>
      <c r="O31" s="267"/>
      <c r="P31" s="268"/>
      <c r="Q31" s="268"/>
      <c r="R31" s="269"/>
      <c r="S31" s="222"/>
      <c r="T31" s="196"/>
    </row>
    <row r="32" spans="1:19" ht="30" customHeight="1" thickBot="1">
      <c r="A32" s="270"/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2"/>
    </row>
  </sheetData>
  <sheetProtection password="E9A7" sheet="1" objects="1" scenarios="1"/>
  <mergeCells count="12">
    <mergeCell ref="P9:Q9"/>
    <mergeCell ref="D23:G23"/>
    <mergeCell ref="M23:P23"/>
    <mergeCell ref="F24:I24"/>
    <mergeCell ref="O24:R24"/>
    <mergeCell ref="P19:Q19"/>
    <mergeCell ref="P20:Q20"/>
    <mergeCell ref="F26:I26"/>
    <mergeCell ref="F30:I30"/>
    <mergeCell ref="F28:I28"/>
    <mergeCell ref="O28:R28"/>
    <mergeCell ref="O29:R29"/>
  </mergeCells>
  <printOptions horizontalCentered="1" verticalCentered="1"/>
  <pageMargins left="0.3937007874015748" right="0.3937007874015748" top="0.7874015748031497" bottom="0.7874015748031497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79"/>
      <c r="AE1" s="80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79"/>
      <c r="BH1" s="80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283"/>
      <c r="C2" s="284"/>
      <c r="D2" s="284"/>
      <c r="E2" s="284"/>
      <c r="F2" s="284"/>
      <c r="G2" s="191" t="s">
        <v>45</v>
      </c>
      <c r="H2" s="284"/>
      <c r="I2" s="284"/>
      <c r="J2" s="284"/>
      <c r="K2" s="284"/>
      <c r="L2" s="285"/>
      <c r="R2" s="76"/>
      <c r="S2" s="77"/>
      <c r="T2" s="77"/>
      <c r="U2" s="77"/>
      <c r="V2" s="349" t="s">
        <v>23</v>
      </c>
      <c r="W2" s="349"/>
      <c r="X2" s="349"/>
      <c r="Y2" s="349"/>
      <c r="Z2" s="77"/>
      <c r="AA2" s="77"/>
      <c r="AB2" s="77"/>
      <c r="AC2" s="78"/>
      <c r="AF2" s="357" t="s">
        <v>23</v>
      </c>
      <c r="AG2" s="349"/>
      <c r="AH2" s="349"/>
      <c r="AI2" s="358"/>
      <c r="AJ2" s="23"/>
      <c r="AK2" s="23"/>
      <c r="AL2" s="23"/>
      <c r="AZ2" s="23"/>
      <c r="BA2" s="23"/>
      <c r="BB2" s="23"/>
      <c r="BC2" s="23"/>
      <c r="BD2" s="23"/>
      <c r="BE2" s="23"/>
      <c r="BF2" s="23"/>
      <c r="BG2" s="23"/>
      <c r="BJ2" s="76"/>
      <c r="BK2" s="77"/>
      <c r="BL2" s="77"/>
      <c r="BM2" s="77"/>
      <c r="BN2" s="349" t="s">
        <v>23</v>
      </c>
      <c r="BO2" s="349"/>
      <c r="BP2" s="349"/>
      <c r="BQ2" s="349"/>
      <c r="BR2" s="77"/>
      <c r="BS2" s="77"/>
      <c r="BT2" s="77"/>
      <c r="BU2" s="78"/>
      <c r="BY2" s="23"/>
      <c r="BZ2" s="283"/>
      <c r="CA2" s="284"/>
      <c r="CB2" s="284"/>
      <c r="CC2" s="284"/>
      <c r="CD2" s="284"/>
      <c r="CE2" s="191" t="s">
        <v>49</v>
      </c>
      <c r="CF2" s="284"/>
      <c r="CG2" s="284"/>
      <c r="CH2" s="284"/>
      <c r="CI2" s="284"/>
      <c r="CJ2" s="285"/>
    </row>
    <row r="3" spans="18:77" ht="21" customHeight="1" thickBot="1" thickTop="1">
      <c r="R3" s="350" t="s">
        <v>0</v>
      </c>
      <c r="S3" s="351"/>
      <c r="T3" s="65"/>
      <c r="U3" s="64"/>
      <c r="V3" s="352" t="s">
        <v>42</v>
      </c>
      <c r="W3" s="353"/>
      <c r="X3" s="65"/>
      <c r="Y3" s="64"/>
      <c r="Z3" s="342" t="s">
        <v>1</v>
      </c>
      <c r="AA3" s="343"/>
      <c r="AB3" s="343"/>
      <c r="AC3" s="344"/>
      <c r="AD3" s="23"/>
      <c r="AE3" s="23"/>
      <c r="AF3" s="345" t="s">
        <v>85</v>
      </c>
      <c r="AG3" s="343"/>
      <c r="AH3" s="343"/>
      <c r="AI3" s="344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J3" s="345" t="s">
        <v>1</v>
      </c>
      <c r="BK3" s="348"/>
      <c r="BL3" s="86"/>
      <c r="BM3" s="87"/>
      <c r="BN3" s="354" t="s">
        <v>42</v>
      </c>
      <c r="BO3" s="355"/>
      <c r="BP3" s="355"/>
      <c r="BQ3" s="351"/>
      <c r="BR3" s="95"/>
      <c r="BS3" s="96"/>
      <c r="BT3" s="354" t="s">
        <v>0</v>
      </c>
      <c r="BU3" s="356"/>
      <c r="BY3" s="23"/>
    </row>
    <row r="4" spans="2:89" ht="23.25" customHeight="1" thickTop="1">
      <c r="B4" s="51"/>
      <c r="C4" s="52"/>
      <c r="D4" s="52"/>
      <c r="E4" s="52"/>
      <c r="F4" s="52"/>
      <c r="G4" s="52"/>
      <c r="H4" s="52"/>
      <c r="I4" s="52"/>
      <c r="J4" s="53"/>
      <c r="K4" s="52"/>
      <c r="L4" s="54"/>
      <c r="R4" s="3"/>
      <c r="S4" s="4"/>
      <c r="T4" s="5"/>
      <c r="U4" s="6"/>
      <c r="V4" s="340" t="s">
        <v>70</v>
      </c>
      <c r="W4" s="340"/>
      <c r="X4" s="340"/>
      <c r="Y4" s="340"/>
      <c r="Z4" s="5"/>
      <c r="AA4" s="6"/>
      <c r="AB4" s="8"/>
      <c r="AC4" s="9"/>
      <c r="AD4" s="23"/>
      <c r="AE4" s="23"/>
      <c r="AF4" s="346" t="s">
        <v>70</v>
      </c>
      <c r="AG4" s="340"/>
      <c r="AH4" s="340"/>
      <c r="AI4" s="347"/>
      <c r="AJ4" s="23"/>
      <c r="AK4" s="23"/>
      <c r="AL4" s="23"/>
      <c r="AM4" s="23"/>
      <c r="AN4" s="23"/>
      <c r="AO4" s="23"/>
      <c r="AP4" s="23"/>
      <c r="AQ4" s="23"/>
      <c r="AR4" s="23"/>
      <c r="AS4" s="287" t="s">
        <v>61</v>
      </c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J4" s="10"/>
      <c r="BK4" s="8"/>
      <c r="BL4" s="5"/>
      <c r="BM4" s="6"/>
      <c r="BN4" s="340" t="s">
        <v>70</v>
      </c>
      <c r="BO4" s="340"/>
      <c r="BP4" s="340"/>
      <c r="BQ4" s="340"/>
      <c r="BR4" s="7"/>
      <c r="BS4" s="7"/>
      <c r="BT4" s="11"/>
      <c r="BU4" s="9"/>
      <c r="BY4" s="23"/>
      <c r="BZ4" s="51"/>
      <c r="CA4" s="52"/>
      <c r="CB4" s="52"/>
      <c r="CC4" s="52"/>
      <c r="CD4" s="52"/>
      <c r="CE4" s="52"/>
      <c r="CF4" s="52"/>
      <c r="CG4" s="52"/>
      <c r="CH4" s="53"/>
      <c r="CI4" s="52"/>
      <c r="CJ4" s="54"/>
      <c r="CK4" s="13"/>
    </row>
    <row r="5" spans="2:88" ht="22.5" customHeight="1">
      <c r="B5" s="43"/>
      <c r="C5" s="44" t="s">
        <v>11</v>
      </c>
      <c r="D5" s="56"/>
      <c r="E5" s="46"/>
      <c r="F5" s="46"/>
      <c r="G5" s="47" t="s">
        <v>65</v>
      </c>
      <c r="H5" s="46"/>
      <c r="I5" s="46"/>
      <c r="J5" s="42"/>
      <c r="L5" s="49"/>
      <c r="R5" s="20"/>
      <c r="S5" s="59"/>
      <c r="T5" s="12"/>
      <c r="U5" s="16"/>
      <c r="V5" s="15"/>
      <c r="W5" s="117"/>
      <c r="X5" s="124"/>
      <c r="Y5" s="16"/>
      <c r="Z5" s="124"/>
      <c r="AA5" s="126"/>
      <c r="AB5" s="19"/>
      <c r="AC5" s="151"/>
      <c r="AD5" s="23"/>
      <c r="AE5" s="23"/>
      <c r="AF5" s="153"/>
      <c r="AG5" s="126"/>
      <c r="AH5" s="56"/>
      <c r="AI5" s="22"/>
      <c r="AJ5" s="23"/>
      <c r="AK5" s="23"/>
      <c r="AL5" s="23"/>
      <c r="AM5" s="23"/>
      <c r="AN5" s="23"/>
      <c r="AO5" s="23"/>
      <c r="AP5" s="23"/>
      <c r="AQ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J5" s="66"/>
      <c r="BK5" s="162"/>
      <c r="BL5" s="163"/>
      <c r="BM5" s="164"/>
      <c r="BN5" s="163"/>
      <c r="BO5" s="161"/>
      <c r="BP5" s="163"/>
      <c r="BQ5" s="165"/>
      <c r="BR5" s="163"/>
      <c r="BS5" s="164"/>
      <c r="BT5" s="166"/>
      <c r="BU5" s="167"/>
      <c r="BY5" s="23"/>
      <c r="BZ5" s="43"/>
      <c r="CA5" s="44" t="s">
        <v>11</v>
      </c>
      <c r="CB5" s="56"/>
      <c r="CC5" s="46"/>
      <c r="CD5" s="46"/>
      <c r="CE5" s="47" t="s">
        <v>65</v>
      </c>
      <c r="CF5" s="46"/>
      <c r="CG5" s="46"/>
      <c r="CH5" s="42"/>
      <c r="CJ5" s="49"/>
    </row>
    <row r="6" spans="2:88" ht="21" customHeight="1">
      <c r="B6" s="43"/>
      <c r="C6" s="44" t="s">
        <v>8</v>
      </c>
      <c r="D6" s="56"/>
      <c r="E6" s="46"/>
      <c r="F6" s="46"/>
      <c r="G6" s="106" t="s">
        <v>67</v>
      </c>
      <c r="H6" s="46"/>
      <c r="I6" s="46"/>
      <c r="J6" s="42"/>
      <c r="K6" s="48" t="s">
        <v>69</v>
      </c>
      <c r="L6" s="49"/>
      <c r="R6" s="92" t="s">
        <v>29</v>
      </c>
      <c r="S6" s="145">
        <v>284.64</v>
      </c>
      <c r="T6" s="12"/>
      <c r="U6" s="16"/>
      <c r="V6" s="109" t="s">
        <v>33</v>
      </c>
      <c r="W6" s="148">
        <v>285.841</v>
      </c>
      <c r="X6" s="149"/>
      <c r="Y6" s="16"/>
      <c r="Z6" s="127" t="s">
        <v>50</v>
      </c>
      <c r="AA6" s="147">
        <v>285.613</v>
      </c>
      <c r="AB6" s="150" t="s">
        <v>39</v>
      </c>
      <c r="AC6" s="152">
        <v>285.708</v>
      </c>
      <c r="AD6" s="23"/>
      <c r="AE6" s="23"/>
      <c r="AF6" s="154" t="s">
        <v>51</v>
      </c>
      <c r="AG6" s="147">
        <v>285.82</v>
      </c>
      <c r="AH6" s="160" t="s">
        <v>53</v>
      </c>
      <c r="AI6" s="152">
        <v>285.98</v>
      </c>
      <c r="AJ6" s="23"/>
      <c r="AK6" s="23"/>
      <c r="AL6" s="23"/>
      <c r="AM6" s="23"/>
      <c r="AN6" s="23"/>
      <c r="AO6" s="23"/>
      <c r="AP6" s="23"/>
      <c r="AQ6" s="23"/>
      <c r="AR6" s="288" t="s">
        <v>93</v>
      </c>
      <c r="AS6" s="289" t="s">
        <v>87</v>
      </c>
      <c r="AT6" s="290" t="s">
        <v>88</v>
      </c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J6" s="66"/>
      <c r="BK6" s="168"/>
      <c r="BL6" s="169"/>
      <c r="BM6" s="170"/>
      <c r="BN6" s="169"/>
      <c r="BO6" s="171"/>
      <c r="BP6" s="172" t="s">
        <v>36</v>
      </c>
      <c r="BQ6" s="173">
        <v>286.447</v>
      </c>
      <c r="BR6" s="163"/>
      <c r="BS6" s="174"/>
      <c r="BT6" s="48" t="s">
        <v>28</v>
      </c>
      <c r="BU6" s="175">
        <v>287.691</v>
      </c>
      <c r="BY6" s="23"/>
      <c r="BZ6" s="43"/>
      <c r="CA6" s="44" t="s">
        <v>8</v>
      </c>
      <c r="CB6" s="56"/>
      <c r="CC6" s="46"/>
      <c r="CD6" s="46"/>
      <c r="CE6" s="106" t="s">
        <v>67</v>
      </c>
      <c r="CF6" s="46"/>
      <c r="CG6" s="46"/>
      <c r="CH6" s="42"/>
      <c r="CI6" s="48" t="s">
        <v>69</v>
      </c>
      <c r="CJ6" s="49"/>
    </row>
    <row r="7" spans="2:88" ht="21" customHeight="1">
      <c r="B7" s="43"/>
      <c r="C7" s="44" t="s">
        <v>9</v>
      </c>
      <c r="D7" s="56"/>
      <c r="E7" s="46"/>
      <c r="F7" s="46"/>
      <c r="G7" s="106" t="s">
        <v>66</v>
      </c>
      <c r="H7" s="46"/>
      <c r="I7" s="46"/>
      <c r="J7" s="56"/>
      <c r="K7" s="56"/>
      <c r="L7" s="70"/>
      <c r="R7" s="20"/>
      <c r="S7" s="116"/>
      <c r="T7" s="12"/>
      <c r="U7" s="16"/>
      <c r="V7" s="15"/>
      <c r="W7" s="117"/>
      <c r="X7" s="149"/>
      <c r="Y7" s="16"/>
      <c r="Z7" s="12"/>
      <c r="AA7" s="111"/>
      <c r="AB7" s="19"/>
      <c r="AC7" s="22"/>
      <c r="AD7" s="23"/>
      <c r="AE7" s="23"/>
      <c r="AF7" s="20"/>
      <c r="AG7" s="161"/>
      <c r="AH7" s="15"/>
      <c r="AI7" s="180"/>
      <c r="AJ7" s="23"/>
      <c r="AK7" s="23"/>
      <c r="AL7" s="23"/>
      <c r="AM7" s="23"/>
      <c r="AN7" s="23"/>
      <c r="AO7" s="23"/>
      <c r="AP7" s="23"/>
      <c r="AQ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J7" s="112" t="s">
        <v>40</v>
      </c>
      <c r="BK7" s="176">
        <v>286.663</v>
      </c>
      <c r="BL7" s="169"/>
      <c r="BM7" s="170"/>
      <c r="BN7" s="177" t="s">
        <v>34</v>
      </c>
      <c r="BO7" s="178">
        <v>286.512</v>
      </c>
      <c r="BP7" s="163"/>
      <c r="BQ7" s="179"/>
      <c r="BR7" s="163"/>
      <c r="BS7" s="174"/>
      <c r="BT7" s="163"/>
      <c r="BU7" s="180"/>
      <c r="BY7" s="23"/>
      <c r="BZ7" s="43"/>
      <c r="CA7" s="44" t="s">
        <v>9</v>
      </c>
      <c r="CB7" s="56"/>
      <c r="CC7" s="46"/>
      <c r="CD7" s="46"/>
      <c r="CE7" s="106" t="s">
        <v>66</v>
      </c>
      <c r="CF7" s="46"/>
      <c r="CG7" s="46"/>
      <c r="CH7" s="56"/>
      <c r="CI7" s="56"/>
      <c r="CJ7" s="70"/>
    </row>
    <row r="8" spans="2:88" ht="21" customHeight="1">
      <c r="B8" s="45"/>
      <c r="C8" s="14"/>
      <c r="D8" s="14"/>
      <c r="E8" s="14"/>
      <c r="F8" s="14"/>
      <c r="G8" s="14"/>
      <c r="H8" s="14"/>
      <c r="I8" s="14"/>
      <c r="J8" s="14"/>
      <c r="K8" s="14"/>
      <c r="L8" s="50"/>
      <c r="R8" s="21" t="s">
        <v>16</v>
      </c>
      <c r="S8" s="146">
        <v>285.362</v>
      </c>
      <c r="T8" s="12"/>
      <c r="U8" s="16"/>
      <c r="V8" s="108" t="s">
        <v>35</v>
      </c>
      <c r="W8" s="148">
        <v>285.885</v>
      </c>
      <c r="X8" s="149"/>
      <c r="Y8" s="16"/>
      <c r="Z8" s="127" t="s">
        <v>37</v>
      </c>
      <c r="AA8" s="147">
        <v>285.632</v>
      </c>
      <c r="AB8" s="150" t="s">
        <v>38</v>
      </c>
      <c r="AC8" s="152">
        <v>285.766</v>
      </c>
      <c r="AD8" s="23"/>
      <c r="AE8" s="23"/>
      <c r="AF8" s="154" t="s">
        <v>52</v>
      </c>
      <c r="AG8" s="147">
        <v>285.943</v>
      </c>
      <c r="AH8" s="160" t="s">
        <v>71</v>
      </c>
      <c r="AI8" s="152">
        <v>285.987</v>
      </c>
      <c r="AJ8" s="23"/>
      <c r="AK8" s="23"/>
      <c r="AL8" s="23"/>
      <c r="AM8" s="23"/>
      <c r="AN8" s="23"/>
      <c r="AO8" s="23"/>
      <c r="AP8" s="23"/>
      <c r="AQ8" s="23"/>
      <c r="AS8" s="291" t="s">
        <v>94</v>
      </c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J8" s="66"/>
      <c r="BK8" s="168"/>
      <c r="BL8" s="169"/>
      <c r="BM8" s="170"/>
      <c r="BN8" s="15"/>
      <c r="BO8" s="107"/>
      <c r="BP8" s="181" t="s">
        <v>62</v>
      </c>
      <c r="BQ8" s="173">
        <v>286.461</v>
      </c>
      <c r="BR8" s="163"/>
      <c r="BS8" s="174"/>
      <c r="BT8" s="182" t="s">
        <v>27</v>
      </c>
      <c r="BU8" s="183">
        <v>286.991</v>
      </c>
      <c r="BY8" s="23"/>
      <c r="BZ8" s="45"/>
      <c r="CA8" s="14"/>
      <c r="CB8" s="14"/>
      <c r="CC8" s="14"/>
      <c r="CD8" s="14"/>
      <c r="CE8" s="14"/>
      <c r="CF8" s="14"/>
      <c r="CG8" s="14"/>
      <c r="CH8" s="14"/>
      <c r="CI8" s="14"/>
      <c r="CJ8" s="50"/>
    </row>
    <row r="9" spans="2:88" ht="21" customHeight="1" thickBot="1">
      <c r="B9" s="71"/>
      <c r="C9" s="56"/>
      <c r="D9" s="56"/>
      <c r="E9" s="56"/>
      <c r="F9" s="56"/>
      <c r="G9" s="56"/>
      <c r="H9" s="56"/>
      <c r="I9" s="56"/>
      <c r="J9" s="56"/>
      <c r="K9" s="56"/>
      <c r="L9" s="70"/>
      <c r="R9" s="60"/>
      <c r="S9" s="61"/>
      <c r="T9" s="62"/>
      <c r="U9" s="61"/>
      <c r="V9" s="62"/>
      <c r="W9" s="123"/>
      <c r="X9" s="125"/>
      <c r="Y9" s="61"/>
      <c r="Z9" s="62"/>
      <c r="AA9" s="110"/>
      <c r="AB9" s="57"/>
      <c r="AC9" s="39"/>
      <c r="AD9" s="23"/>
      <c r="AE9" s="23"/>
      <c r="AF9" s="60"/>
      <c r="AG9" s="110"/>
      <c r="AH9" s="57"/>
      <c r="AI9" s="39"/>
      <c r="AJ9" s="23"/>
      <c r="AK9" s="23"/>
      <c r="AL9" s="23"/>
      <c r="AM9" s="23"/>
      <c r="AN9" s="23"/>
      <c r="AO9" s="23"/>
      <c r="AP9" s="23"/>
      <c r="AQ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J9" s="63"/>
      <c r="BK9" s="184"/>
      <c r="BL9" s="67"/>
      <c r="BM9" s="185"/>
      <c r="BN9" s="67"/>
      <c r="BO9" s="186"/>
      <c r="BP9" s="67"/>
      <c r="BQ9" s="184"/>
      <c r="BR9" s="187"/>
      <c r="BS9" s="188"/>
      <c r="BT9" s="67"/>
      <c r="BU9" s="68"/>
      <c r="BY9" s="23"/>
      <c r="BZ9" s="71"/>
      <c r="CA9" s="56"/>
      <c r="CB9" s="56"/>
      <c r="CC9" s="56"/>
      <c r="CD9" s="56"/>
      <c r="CE9" s="56"/>
      <c r="CF9" s="56"/>
      <c r="CG9" s="56"/>
      <c r="CH9" s="56"/>
      <c r="CI9" s="56"/>
      <c r="CJ9" s="70"/>
    </row>
    <row r="10" spans="2:88" ht="21" customHeight="1">
      <c r="B10" s="43"/>
      <c r="C10" s="72" t="s">
        <v>17</v>
      </c>
      <c r="D10" s="56"/>
      <c r="E10" s="56"/>
      <c r="F10" s="42"/>
      <c r="G10" s="120" t="s">
        <v>32</v>
      </c>
      <c r="H10" s="121"/>
      <c r="I10" s="121"/>
      <c r="J10" s="41" t="s">
        <v>18</v>
      </c>
      <c r="K10" s="282">
        <v>90</v>
      </c>
      <c r="L10" s="49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S10" s="105" t="s">
        <v>25</v>
      </c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Y10" s="23"/>
      <c r="BZ10" s="43"/>
      <c r="CA10" s="72" t="s">
        <v>17</v>
      </c>
      <c r="CB10" s="56"/>
      <c r="CC10" s="56"/>
      <c r="CD10" s="42"/>
      <c r="CE10" s="120" t="s">
        <v>32</v>
      </c>
      <c r="CF10" s="121"/>
      <c r="CG10" s="121"/>
      <c r="CH10" s="41" t="s">
        <v>18</v>
      </c>
      <c r="CI10" s="282">
        <v>90</v>
      </c>
      <c r="CJ10" s="49"/>
    </row>
    <row r="11" spans="2:88" ht="21" customHeight="1">
      <c r="B11" s="43"/>
      <c r="C11" s="72" t="s">
        <v>20</v>
      </c>
      <c r="D11" s="56"/>
      <c r="E11" s="56"/>
      <c r="F11" s="42"/>
      <c r="G11" s="120" t="s">
        <v>31</v>
      </c>
      <c r="H11" s="121"/>
      <c r="I11" s="17"/>
      <c r="J11" s="41" t="s">
        <v>19</v>
      </c>
      <c r="K11" s="282">
        <v>30</v>
      </c>
      <c r="L11" s="49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S11" s="83" t="s">
        <v>26</v>
      </c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Y11" s="23"/>
      <c r="BZ11" s="43"/>
      <c r="CA11" s="72" t="s">
        <v>20</v>
      </c>
      <c r="CB11" s="56"/>
      <c r="CC11" s="56"/>
      <c r="CD11" s="42"/>
      <c r="CE11" s="120" t="s">
        <v>31</v>
      </c>
      <c r="CF11" s="121"/>
      <c r="CG11" s="17"/>
      <c r="CH11" s="41" t="s">
        <v>19</v>
      </c>
      <c r="CI11" s="282">
        <v>30</v>
      </c>
      <c r="CJ11" s="49"/>
    </row>
    <row r="12" spans="2:88" ht="21" customHeight="1" thickBot="1"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5"/>
      <c r="P12" s="2"/>
      <c r="Q12" s="2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83" t="s">
        <v>68</v>
      </c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Y12" s="23"/>
      <c r="BZ12" s="73"/>
      <c r="CA12" s="74"/>
      <c r="CB12" s="74"/>
      <c r="CC12" s="74"/>
      <c r="CD12" s="74"/>
      <c r="CE12" s="74"/>
      <c r="CF12" s="74"/>
      <c r="CG12" s="74"/>
      <c r="CH12" s="74"/>
      <c r="CI12" s="74"/>
      <c r="CJ12" s="75"/>
    </row>
    <row r="13" spans="30:77" ht="18" customHeight="1" thickTop="1"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Y13" s="23"/>
    </row>
    <row r="14" ht="18" customHeight="1"/>
    <row r="15" ht="18" customHeight="1">
      <c r="AA15" s="286" t="s">
        <v>86</v>
      </c>
    </row>
    <row r="16" spans="27:28" ht="18" customHeight="1">
      <c r="AA16" s="302">
        <v>6085</v>
      </c>
      <c r="AB16" s="23"/>
    </row>
    <row r="17" ht="18" customHeight="1">
      <c r="AC17" s="23"/>
    </row>
    <row r="18" spans="30:47" ht="18" customHeight="1">
      <c r="AD18" s="23"/>
      <c r="AE18" s="23"/>
      <c r="AF18" s="23"/>
      <c r="AG18" s="143" t="s">
        <v>59</v>
      </c>
      <c r="AJ18" s="23"/>
      <c r="AK18" s="23"/>
      <c r="AU18" s="23"/>
    </row>
    <row r="19" spans="30:50" ht="18" customHeight="1">
      <c r="AD19" s="158" t="s">
        <v>53</v>
      </c>
      <c r="AE19" s="23"/>
      <c r="AF19" s="23"/>
      <c r="AG19" s="23"/>
      <c r="AH19" s="23"/>
      <c r="AI19" s="23"/>
      <c r="AJ19" s="23"/>
      <c r="AK19" s="23"/>
      <c r="AL19" s="23"/>
      <c r="AM19" s="23"/>
      <c r="AQ19" s="23"/>
      <c r="AR19" s="23"/>
      <c r="AS19" s="23"/>
      <c r="AT19" s="23"/>
      <c r="AV19" s="23"/>
      <c r="AW19" s="23"/>
      <c r="AX19" s="23"/>
    </row>
    <row r="20" spans="30:55" ht="18" customHeight="1">
      <c r="AD20" s="23"/>
      <c r="AE20" s="114" t="s">
        <v>71</v>
      </c>
      <c r="AI20" s="23"/>
      <c r="AN20" s="23"/>
      <c r="AO20" s="23"/>
      <c r="AP20" s="23"/>
      <c r="AS20" s="23"/>
      <c r="AT20" s="23"/>
      <c r="AV20" s="23"/>
      <c r="AZ20" s="23"/>
      <c r="BA20" s="23"/>
      <c r="BB20" s="23"/>
      <c r="BC20" s="23"/>
    </row>
    <row r="21" spans="29:50" ht="18" customHeight="1">
      <c r="AC21" s="23"/>
      <c r="AU21" s="23"/>
      <c r="AW21" s="23"/>
      <c r="AX21" s="23"/>
    </row>
    <row r="22" spans="27:39" ht="18" customHeight="1">
      <c r="AA22" s="143" t="s">
        <v>55</v>
      </c>
      <c r="AB22" s="23"/>
      <c r="AC22" s="23"/>
      <c r="AD22" s="23"/>
      <c r="AG22" s="23"/>
      <c r="AH22" s="23"/>
      <c r="AI22" s="23"/>
      <c r="AJ22" s="23"/>
      <c r="AK22" s="23"/>
      <c r="AL22" s="23"/>
      <c r="AM22" s="23"/>
    </row>
    <row r="23" spans="21:58" ht="18" customHeight="1">
      <c r="U23" s="23"/>
      <c r="V23" s="23"/>
      <c r="W23" s="23"/>
      <c r="AA23" s="23"/>
      <c r="AB23" s="114" t="s">
        <v>52</v>
      </c>
      <c r="AQ23" s="23"/>
      <c r="AR23" s="23"/>
      <c r="AS23" s="23"/>
      <c r="AT23" s="23"/>
      <c r="AU23" s="23"/>
      <c r="AV23" s="23"/>
      <c r="AW23" s="143" t="s">
        <v>48</v>
      </c>
      <c r="AY23" s="23"/>
      <c r="AZ23" s="23"/>
      <c r="BA23" s="23"/>
      <c r="BB23" s="23"/>
      <c r="BC23" s="23"/>
      <c r="BD23" s="23"/>
      <c r="BE23" s="23"/>
      <c r="BF23" s="23"/>
    </row>
    <row r="24" spans="23:50" ht="18" customHeight="1">
      <c r="W24" s="341" t="s">
        <v>56</v>
      </c>
      <c r="X24" s="143" t="s">
        <v>57</v>
      </c>
      <c r="AA24" s="23"/>
      <c r="AF24" s="23"/>
      <c r="AM24" s="23"/>
      <c r="AW24" s="23"/>
      <c r="AX24" s="23"/>
    </row>
    <row r="25" spans="20:88" ht="18" customHeight="1">
      <c r="T25" s="23"/>
      <c r="W25" s="341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R25" s="23"/>
      <c r="AZ25" s="143" t="s">
        <v>47</v>
      </c>
      <c r="BB25" s="23"/>
      <c r="BC25" s="23"/>
      <c r="BF25" s="23"/>
      <c r="BN25" s="141" t="s">
        <v>46</v>
      </c>
      <c r="BQ25" s="309">
        <v>286.505</v>
      </c>
      <c r="CA25" s="1"/>
      <c r="CE25" s="1"/>
      <c r="CF25" s="1"/>
      <c r="CG25" s="1"/>
      <c r="CH25" s="1"/>
      <c r="CI25" s="1"/>
      <c r="CJ25" s="1"/>
    </row>
    <row r="26" spans="20:88" ht="18" customHeight="1">
      <c r="T26" s="23"/>
      <c r="U26" s="23"/>
      <c r="V26" s="23"/>
      <c r="W26" s="23"/>
      <c r="X26" s="98" t="s">
        <v>35</v>
      </c>
      <c r="Y26" s="23"/>
      <c r="AN26" s="23"/>
      <c r="AO26" s="23"/>
      <c r="AP26" s="23"/>
      <c r="AQ26" s="23"/>
      <c r="AR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M26" s="23"/>
      <c r="BN26" s="23"/>
      <c r="BO26" s="23"/>
      <c r="BP26" s="23"/>
      <c r="BQ26" s="23"/>
      <c r="BS26" s="23"/>
      <c r="BV26" s="23"/>
      <c r="BX26" s="23"/>
      <c r="BY26" s="23"/>
      <c r="BZ26" s="23"/>
      <c r="CA26" s="23"/>
      <c r="CB26" s="23"/>
      <c r="CD26" s="23"/>
      <c r="CE26" s="23"/>
      <c r="CF26" s="1"/>
      <c r="CG26" s="1"/>
      <c r="CH26" s="1"/>
      <c r="CI26" s="1"/>
      <c r="CJ26" s="1"/>
    </row>
    <row r="27" spans="13:88" ht="18" customHeight="1">
      <c r="M27" s="156">
        <v>285.72</v>
      </c>
      <c r="P27" s="23"/>
      <c r="R27" s="23"/>
      <c r="S27" s="23"/>
      <c r="T27" s="23"/>
      <c r="U27" s="23"/>
      <c r="AA27" s="23"/>
      <c r="AE27" s="23"/>
      <c r="AF27" s="23"/>
      <c r="AG27" s="23"/>
      <c r="AH27" s="23"/>
      <c r="AI27" s="23"/>
      <c r="AJ27" s="23"/>
      <c r="AK27" s="23"/>
      <c r="AL27" s="23"/>
      <c r="BQ27" s="23"/>
      <c r="BR27" s="24"/>
      <c r="BT27" s="23"/>
      <c r="BV27" s="23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</row>
    <row r="28" spans="13:88" ht="18" customHeight="1">
      <c r="M28" s="23"/>
      <c r="N28" s="23"/>
      <c r="O28" s="23"/>
      <c r="P28" s="23"/>
      <c r="Q28" s="23"/>
      <c r="S28" s="311" t="s">
        <v>51</v>
      </c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O28" s="23"/>
      <c r="AP28" s="23"/>
      <c r="AQ28" s="23"/>
      <c r="AV28" s="23"/>
      <c r="AZ28" s="23"/>
      <c r="BA28" s="23"/>
      <c r="BB28" s="24"/>
      <c r="BC28" s="23"/>
      <c r="BD28" s="23"/>
      <c r="BE28" s="23"/>
      <c r="BF28" s="23"/>
      <c r="BG28" s="23"/>
      <c r="BN28" s="115" t="s">
        <v>60</v>
      </c>
      <c r="BQ28" s="23"/>
      <c r="BU28" s="141">
        <v>4</v>
      </c>
      <c r="BY28" s="1"/>
      <c r="CA28" s="23"/>
      <c r="CC28" s="1"/>
      <c r="CD28" s="1"/>
      <c r="CE28" s="1"/>
      <c r="CF28" s="1"/>
      <c r="CG28" s="1"/>
      <c r="CH28" s="1"/>
      <c r="CI28" s="1"/>
      <c r="CJ28" s="1"/>
    </row>
    <row r="29" spans="1:89" ht="18" customHeight="1">
      <c r="A29" s="26"/>
      <c r="C29" s="23"/>
      <c r="E29" s="23"/>
      <c r="H29" s="23"/>
      <c r="I29" s="23"/>
      <c r="J29" s="23"/>
      <c r="K29" s="23"/>
      <c r="S29" s="141">
        <v>3</v>
      </c>
      <c r="T29" s="23"/>
      <c r="U29" s="23"/>
      <c r="V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CC29" s="155" t="s">
        <v>40</v>
      </c>
      <c r="CF29" s="23"/>
      <c r="CK29" s="26"/>
    </row>
    <row r="30" spans="1:87" ht="18" customHeight="1">
      <c r="A30" s="26"/>
      <c r="E30" s="24"/>
      <c r="L30" s="23"/>
      <c r="M30" s="119" t="s">
        <v>39</v>
      </c>
      <c r="R30" s="23"/>
      <c r="S30" s="23"/>
      <c r="U30" s="157" t="s">
        <v>33</v>
      </c>
      <c r="Y30" s="23"/>
      <c r="AA30" s="23"/>
      <c r="AD30" s="23"/>
      <c r="AE30" s="23"/>
      <c r="AF30" s="23"/>
      <c r="AG30" s="23"/>
      <c r="AH30" s="23"/>
      <c r="AI30" s="23"/>
      <c r="AJ30" s="23"/>
      <c r="AK30" s="23"/>
      <c r="AL30" s="23"/>
      <c r="AP30" s="25"/>
      <c r="AZ30" s="23"/>
      <c r="BA30" s="23"/>
      <c r="BB30" s="23"/>
      <c r="BC30" s="23"/>
      <c r="BD30" s="23"/>
      <c r="BE30" s="23"/>
      <c r="BF30" s="23"/>
      <c r="BG30" s="23"/>
      <c r="BO30" s="23"/>
      <c r="BS30" s="23"/>
      <c r="BV30" s="23"/>
      <c r="BW30" s="23"/>
      <c r="BZ30" s="23"/>
      <c r="CA30" s="24"/>
      <c r="CC30" s="23"/>
      <c r="CG30" s="23"/>
      <c r="CI30" s="142" t="s">
        <v>27</v>
      </c>
    </row>
    <row r="31" spans="1:89" ht="18" customHeight="1">
      <c r="A31" s="26"/>
      <c r="E31" s="23"/>
      <c r="K31" s="141">
        <v>1</v>
      </c>
      <c r="O31" s="141">
        <v>2</v>
      </c>
      <c r="AD31" s="23"/>
      <c r="AE31" s="23"/>
      <c r="AF31" s="23"/>
      <c r="AG31" s="23"/>
      <c r="AH31" s="23"/>
      <c r="AI31" s="23"/>
      <c r="AJ31" s="23"/>
      <c r="AK31" s="23"/>
      <c r="AL31" s="23"/>
      <c r="AZ31" s="23"/>
      <c r="BA31" s="23"/>
      <c r="BB31" s="23"/>
      <c r="BC31" s="23"/>
      <c r="BD31" s="23"/>
      <c r="BE31" s="23"/>
      <c r="BF31" s="23"/>
      <c r="BO31" s="310" t="s">
        <v>36</v>
      </c>
      <c r="BT31" s="23"/>
      <c r="CC31" s="141">
        <v>5</v>
      </c>
      <c r="CK31" s="26"/>
    </row>
    <row r="32" spans="2:88" ht="18" customHeight="1">
      <c r="B32" s="26"/>
      <c r="E32" s="23"/>
      <c r="J32" s="23"/>
      <c r="K32" s="23"/>
      <c r="L32" s="23"/>
      <c r="M32" s="23"/>
      <c r="N32" s="23"/>
      <c r="O32" s="23"/>
      <c r="S32" s="23"/>
      <c r="U32" s="23"/>
      <c r="Y32" s="23"/>
      <c r="AA32" s="23"/>
      <c r="AD32" s="23"/>
      <c r="AE32" s="23"/>
      <c r="AF32" s="23"/>
      <c r="AG32" s="23"/>
      <c r="AH32" s="23"/>
      <c r="AI32" s="23"/>
      <c r="AJ32" s="23"/>
      <c r="AK32" s="23"/>
      <c r="AL32" s="23"/>
      <c r="AS32" s="24"/>
      <c r="AZ32" s="23"/>
      <c r="BA32" s="23"/>
      <c r="BB32" s="23"/>
      <c r="BC32" s="23"/>
      <c r="BD32" s="23"/>
      <c r="BE32" s="23"/>
      <c r="BF32" s="23"/>
      <c r="BN32" s="23"/>
      <c r="BO32" s="23"/>
      <c r="BP32" s="23"/>
      <c r="BR32" s="23"/>
      <c r="BS32" s="94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G32" s="23"/>
      <c r="CJ32" s="26"/>
    </row>
    <row r="33" spans="5:79" ht="18" customHeight="1">
      <c r="E33" s="23"/>
      <c r="L33" s="23"/>
      <c r="W33" s="23"/>
      <c r="AD33" s="23"/>
      <c r="AE33" s="23"/>
      <c r="AF33" s="23"/>
      <c r="AG33" s="23"/>
      <c r="AH33" s="23"/>
      <c r="AI33" s="23"/>
      <c r="AJ33" s="23"/>
      <c r="AK33" s="23"/>
      <c r="AL33" s="23"/>
      <c r="AV33" s="25"/>
      <c r="AZ33" s="23"/>
      <c r="BB33" s="23"/>
      <c r="BC33" s="23"/>
      <c r="BD33" s="23"/>
      <c r="BE33" s="23"/>
      <c r="BF33" s="23"/>
      <c r="BG33" s="23"/>
      <c r="BO33" s="23"/>
      <c r="BR33" s="23"/>
      <c r="BS33" s="94"/>
      <c r="CA33" s="23"/>
    </row>
    <row r="34" spans="3:79" ht="18" customHeight="1">
      <c r="C34" s="142" t="s">
        <v>16</v>
      </c>
      <c r="E34" s="23"/>
      <c r="F34" s="131" t="s">
        <v>37</v>
      </c>
      <c r="N34" s="23"/>
      <c r="O34" s="113" t="s">
        <v>38</v>
      </c>
      <c r="Q34" s="23"/>
      <c r="R34" s="23"/>
      <c r="S34" s="23"/>
      <c r="AD34" s="23"/>
      <c r="AE34" s="23"/>
      <c r="AF34" s="23"/>
      <c r="AG34" s="23"/>
      <c r="AH34" s="23"/>
      <c r="AI34" s="23"/>
      <c r="AJ34" s="23"/>
      <c r="AK34" s="23"/>
      <c r="AL34" s="23"/>
      <c r="AS34" s="23"/>
      <c r="AW34" s="23"/>
      <c r="AX34" s="23"/>
      <c r="AZ34" s="23"/>
      <c r="BA34" s="23"/>
      <c r="BB34" s="23"/>
      <c r="BC34" s="23"/>
      <c r="BD34" s="23"/>
      <c r="BE34" s="23"/>
      <c r="BF34" s="23"/>
      <c r="BM34" s="23"/>
      <c r="BN34" s="23"/>
      <c r="BO34" s="23"/>
      <c r="BR34" s="310" t="s">
        <v>34</v>
      </c>
      <c r="BW34" s="23"/>
      <c r="CA34" s="23"/>
    </row>
    <row r="35" spans="6:17" ht="18" customHeight="1">
      <c r="F35" s="23"/>
      <c r="G35" s="23"/>
      <c r="H35" s="23"/>
      <c r="I35" s="23"/>
      <c r="M35" s="23"/>
      <c r="N35" s="23"/>
      <c r="Q35" s="23"/>
    </row>
    <row r="36" spans="5:11" ht="18" customHeight="1">
      <c r="E36" s="23"/>
      <c r="F36" s="23"/>
      <c r="G36" s="23"/>
      <c r="K36" s="23"/>
    </row>
    <row r="37" spans="5:56" ht="18" customHeight="1">
      <c r="E37" s="144" t="s">
        <v>54</v>
      </c>
      <c r="BD37" s="23"/>
    </row>
    <row r="38" spans="2:88" ht="18" customHeight="1">
      <c r="B38" s="23"/>
      <c r="AZ38" s="23"/>
      <c r="BY38" s="23"/>
      <c r="BZ38" s="23"/>
      <c r="CJ38" s="26"/>
    </row>
    <row r="39" spans="2:5" ht="18" customHeight="1">
      <c r="B39" s="23"/>
      <c r="C39" s="286" t="s">
        <v>86</v>
      </c>
      <c r="E39" s="113" t="s">
        <v>50</v>
      </c>
    </row>
    <row r="40" ht="18" customHeight="1">
      <c r="C40" s="302">
        <v>6086</v>
      </c>
    </row>
    <row r="41" ht="18" customHeight="1"/>
    <row r="42" spans="32:58" ht="18" customHeight="1"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276"/>
      <c r="AW42" s="276"/>
      <c r="AX42" s="276"/>
      <c r="AY42" s="276"/>
      <c r="AZ42" s="276"/>
      <c r="BA42" s="276"/>
      <c r="BB42" s="276"/>
      <c r="BC42" s="276"/>
      <c r="BD42" s="276"/>
      <c r="BE42" s="276"/>
      <c r="BF42" s="276"/>
    </row>
    <row r="43" spans="32:58" ht="18" customHeight="1"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6"/>
      <c r="AT43" s="276"/>
      <c r="AU43" s="276"/>
      <c r="AV43" s="276"/>
      <c r="AW43" s="276"/>
      <c r="AX43" s="276"/>
      <c r="AY43" s="276"/>
      <c r="AZ43" s="276"/>
      <c r="BA43" s="276"/>
      <c r="BB43" s="276"/>
      <c r="BC43" s="276"/>
      <c r="BD43" s="276"/>
      <c r="BE43" s="276"/>
      <c r="BF43" s="276"/>
    </row>
    <row r="44" spans="27:58" ht="18" customHeight="1">
      <c r="AA44" s="2"/>
      <c r="AB44" s="2"/>
      <c r="AC44" s="2"/>
      <c r="AF44" s="276"/>
      <c r="AG44" s="276"/>
      <c r="AH44" s="276"/>
      <c r="AI44" s="276"/>
      <c r="AJ44" s="276"/>
      <c r="AK44" s="276"/>
      <c r="AL44" s="276"/>
      <c r="AM44" s="276"/>
      <c r="AN44" s="276"/>
      <c r="AO44" s="276"/>
      <c r="AP44" s="276"/>
      <c r="AQ44" s="276"/>
      <c r="AR44" s="276"/>
      <c r="AS44" s="276"/>
      <c r="AT44" s="276"/>
      <c r="AU44" s="276"/>
      <c r="AV44" s="276"/>
      <c r="AW44" s="276"/>
      <c r="AX44" s="276"/>
      <c r="AY44" s="276"/>
      <c r="AZ44" s="276"/>
      <c r="BA44" s="276"/>
      <c r="BB44" s="276"/>
      <c r="BC44" s="276"/>
      <c r="BD44" s="276"/>
      <c r="BE44" s="276"/>
      <c r="BF44" s="276"/>
    </row>
    <row r="45" spans="2:88" ht="21" customHeight="1" thickBot="1">
      <c r="B45" s="27" t="s">
        <v>2</v>
      </c>
      <c r="C45" s="28" t="s">
        <v>3</v>
      </c>
      <c r="D45" s="28" t="s">
        <v>4</v>
      </c>
      <c r="E45" s="28" t="s">
        <v>5</v>
      </c>
      <c r="F45" s="93" t="s">
        <v>6</v>
      </c>
      <c r="G45" s="88"/>
      <c r="H45" s="28" t="s">
        <v>2</v>
      </c>
      <c r="I45" s="28" t="s">
        <v>3</v>
      </c>
      <c r="J45" s="93" t="s">
        <v>6</v>
      </c>
      <c r="K45" s="88"/>
      <c r="L45" s="28" t="s">
        <v>2</v>
      </c>
      <c r="M45" s="28" t="s">
        <v>3</v>
      </c>
      <c r="N45" s="102" t="s">
        <v>6</v>
      </c>
      <c r="AF45" s="276"/>
      <c r="AG45" s="276"/>
      <c r="AH45" s="276"/>
      <c r="AI45" s="276"/>
      <c r="AJ45" s="276"/>
      <c r="AK45" s="276"/>
      <c r="AL45" s="276"/>
      <c r="AM45" s="276"/>
      <c r="AN45" s="276"/>
      <c r="AO45" s="276"/>
      <c r="AP45" s="276"/>
      <c r="AQ45" s="276"/>
      <c r="AR45" s="276"/>
      <c r="AS45" s="276"/>
      <c r="AT45" s="276"/>
      <c r="AU45" s="276"/>
      <c r="AV45" s="276"/>
      <c r="AW45" s="276"/>
      <c r="AX45" s="276"/>
      <c r="AY45" s="276"/>
      <c r="AZ45" s="276"/>
      <c r="BA45" s="276"/>
      <c r="BB45" s="276"/>
      <c r="BC45" s="276"/>
      <c r="BD45" s="276"/>
      <c r="BE45" s="276"/>
      <c r="BF45" s="276"/>
      <c r="BT45" s="27" t="s">
        <v>2</v>
      </c>
      <c r="BU45" s="28" t="s">
        <v>3</v>
      </c>
      <c r="BV45" s="28" t="s">
        <v>4</v>
      </c>
      <c r="BW45" s="28" t="s">
        <v>5</v>
      </c>
      <c r="BX45" s="58" t="s">
        <v>6</v>
      </c>
      <c r="BY45" s="88"/>
      <c r="BZ45" s="28" t="s">
        <v>2</v>
      </c>
      <c r="CA45" s="28" t="s">
        <v>3</v>
      </c>
      <c r="CB45" s="28" t="s">
        <v>4</v>
      </c>
      <c r="CC45" s="28" t="s">
        <v>5</v>
      </c>
      <c r="CD45" s="58" t="s">
        <v>6</v>
      </c>
      <c r="CE45" s="88"/>
      <c r="CF45" s="28" t="s">
        <v>2</v>
      </c>
      <c r="CG45" s="28" t="s">
        <v>3</v>
      </c>
      <c r="CH45" s="28" t="s">
        <v>4</v>
      </c>
      <c r="CI45" s="28" t="s">
        <v>5</v>
      </c>
      <c r="CJ45" s="29" t="s">
        <v>6</v>
      </c>
    </row>
    <row r="46" spans="1:88" s="135" customFormat="1" ht="21" customHeight="1" thickTop="1">
      <c r="A46" s="132"/>
      <c r="B46" s="30"/>
      <c r="C46" s="133"/>
      <c r="D46" s="133"/>
      <c r="E46" s="133"/>
      <c r="F46" s="133"/>
      <c r="G46" s="133"/>
      <c r="H46" s="7" t="s">
        <v>70</v>
      </c>
      <c r="I46" s="133"/>
      <c r="J46" s="133"/>
      <c r="K46" s="133"/>
      <c r="L46" s="133"/>
      <c r="M46" s="133"/>
      <c r="N46" s="134"/>
      <c r="O46"/>
      <c r="P46"/>
      <c r="Q46"/>
      <c r="R46"/>
      <c r="S46"/>
      <c r="T46"/>
      <c r="U46"/>
      <c r="V46"/>
      <c r="AF46" s="276"/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  <c r="AQ46" s="276"/>
      <c r="AR46" s="276"/>
      <c r="AS46" s="276"/>
      <c r="AT46" s="276"/>
      <c r="AU46" s="276"/>
      <c r="AV46" s="276"/>
      <c r="AW46" s="276"/>
      <c r="AX46" s="276"/>
      <c r="AY46" s="276"/>
      <c r="AZ46" s="276"/>
      <c r="BA46" s="276"/>
      <c r="BB46" s="276"/>
      <c r="BC46" s="276"/>
      <c r="BD46" s="276"/>
      <c r="BE46" s="276"/>
      <c r="BF46" s="276"/>
      <c r="BT46" s="136"/>
      <c r="BU46" s="133"/>
      <c r="BV46" s="7" t="s">
        <v>43</v>
      </c>
      <c r="BW46" s="133"/>
      <c r="BX46" s="133"/>
      <c r="BY46" s="137"/>
      <c r="BZ46" s="133"/>
      <c r="CA46" s="133"/>
      <c r="CB46" s="133"/>
      <c r="CC46" s="133"/>
      <c r="CD46" s="133"/>
      <c r="CE46" s="7" t="s">
        <v>70</v>
      </c>
      <c r="CF46" s="133"/>
      <c r="CG46" s="133"/>
      <c r="CH46" s="133"/>
      <c r="CI46" s="133"/>
      <c r="CJ46" s="138"/>
    </row>
    <row r="47" spans="2:88" ht="21" customHeight="1">
      <c r="B47" s="31"/>
      <c r="C47" s="32"/>
      <c r="D47" s="32"/>
      <c r="E47" s="32"/>
      <c r="F47" s="15"/>
      <c r="G47" s="89"/>
      <c r="H47" s="32"/>
      <c r="I47" s="32"/>
      <c r="J47" s="15"/>
      <c r="K47" s="89"/>
      <c r="L47" s="32"/>
      <c r="M47" s="32"/>
      <c r="N47" s="103"/>
      <c r="AF47" s="276"/>
      <c r="AG47" s="276"/>
      <c r="AH47" s="276"/>
      <c r="AI47" s="276"/>
      <c r="AJ47" s="276"/>
      <c r="AK47" s="276"/>
      <c r="AL47" s="276"/>
      <c r="AM47" s="276"/>
      <c r="AN47" s="276"/>
      <c r="AO47" s="276"/>
      <c r="AP47" s="276"/>
      <c r="AQ47" s="276"/>
      <c r="AR47" s="276"/>
      <c r="AS47" s="276"/>
      <c r="AT47" s="276"/>
      <c r="AU47" s="276"/>
      <c r="AV47" s="276"/>
      <c r="AW47" s="276"/>
      <c r="AX47" s="276"/>
      <c r="AY47" s="276"/>
      <c r="AZ47" s="276"/>
      <c r="BA47" s="276"/>
      <c r="BB47" s="276"/>
      <c r="BC47" s="276"/>
      <c r="BD47" s="276"/>
      <c r="BE47" s="276"/>
      <c r="BF47" s="276"/>
      <c r="BT47" s="31"/>
      <c r="BU47" s="100"/>
      <c r="BV47" s="100"/>
      <c r="BW47" s="100"/>
      <c r="BX47" s="2"/>
      <c r="BY47" s="89"/>
      <c r="BZ47" s="32"/>
      <c r="CA47" s="100"/>
      <c r="CB47" s="129"/>
      <c r="CC47" s="100"/>
      <c r="CD47" s="2"/>
      <c r="CE47" s="89"/>
      <c r="CF47" s="32"/>
      <c r="CG47" s="32"/>
      <c r="CH47" s="32"/>
      <c r="CI47" s="32"/>
      <c r="CJ47" s="33"/>
    </row>
    <row r="48" spans="2:88" ht="21" customHeight="1">
      <c r="B48" s="85"/>
      <c r="C48" s="18"/>
      <c r="D48" s="32"/>
      <c r="E48" s="34"/>
      <c r="F48" s="17"/>
      <c r="G48" s="189"/>
      <c r="H48" s="278">
        <v>2</v>
      </c>
      <c r="I48" s="139">
        <v>285.768</v>
      </c>
      <c r="J48" s="17" t="s">
        <v>41</v>
      </c>
      <c r="K48" s="90"/>
      <c r="L48" s="122" t="s">
        <v>56</v>
      </c>
      <c r="M48" s="292">
        <v>285.874</v>
      </c>
      <c r="N48" s="22" t="s">
        <v>41</v>
      </c>
      <c r="AF48" s="276"/>
      <c r="AG48" s="276"/>
      <c r="AH48" s="276"/>
      <c r="AI48" s="276"/>
      <c r="AJ48" s="276"/>
      <c r="AK48" s="276"/>
      <c r="AL48" s="276"/>
      <c r="AM48" s="276"/>
      <c r="AN48" s="276"/>
      <c r="AO48" s="276"/>
      <c r="AP48" s="276"/>
      <c r="AQ48" s="276"/>
      <c r="AR48" s="276"/>
      <c r="AS48" s="276"/>
      <c r="AT48" s="276"/>
      <c r="AU48" s="276"/>
      <c r="AV48" s="276"/>
      <c r="AW48" s="276"/>
      <c r="AX48" s="276"/>
      <c r="AY48" s="276"/>
      <c r="AZ48" s="276"/>
      <c r="BA48" s="276"/>
      <c r="BB48" s="276"/>
      <c r="BC48" s="276"/>
      <c r="BD48" s="276"/>
      <c r="BE48" s="276"/>
      <c r="BF48" s="276"/>
      <c r="BT48" s="99" t="s">
        <v>59</v>
      </c>
      <c r="BU48" s="279">
        <v>286.01</v>
      </c>
      <c r="BV48" s="307">
        <v>-42</v>
      </c>
      <c r="BW48" s="279">
        <f>BU48+BV48*0.001</f>
        <v>285.968</v>
      </c>
      <c r="BX48" s="34" t="s">
        <v>44</v>
      </c>
      <c r="BY48" s="90"/>
      <c r="BZ48" s="32"/>
      <c r="CA48" s="32"/>
      <c r="CB48" s="32"/>
      <c r="CC48" s="32"/>
      <c r="CD48" s="15"/>
      <c r="CE48" s="189"/>
      <c r="CF48" s="32"/>
      <c r="CG48" s="32"/>
      <c r="CH48" s="32"/>
      <c r="CI48" s="32"/>
      <c r="CJ48" s="33"/>
    </row>
    <row r="49" spans="2:88" ht="21" customHeight="1">
      <c r="B49" s="85"/>
      <c r="C49" s="18"/>
      <c r="D49" s="32"/>
      <c r="E49" s="34"/>
      <c r="F49" s="17"/>
      <c r="G49" s="90"/>
      <c r="H49" s="32"/>
      <c r="I49" s="32"/>
      <c r="J49" s="17"/>
      <c r="K49" s="90"/>
      <c r="L49" s="294"/>
      <c r="M49" s="111"/>
      <c r="N49" s="295"/>
      <c r="AF49" s="276"/>
      <c r="AG49" s="276"/>
      <c r="AH49" s="276"/>
      <c r="AI49" s="276"/>
      <c r="AJ49" s="276"/>
      <c r="AK49" s="276"/>
      <c r="AL49" s="276"/>
      <c r="AM49" s="276"/>
      <c r="AN49" s="276"/>
      <c r="AO49" s="276"/>
      <c r="AP49" s="276"/>
      <c r="AQ49" s="276"/>
      <c r="AR49" s="276"/>
      <c r="AS49" s="276"/>
      <c r="AT49" s="276"/>
      <c r="AU49" s="276"/>
      <c r="AV49" s="276"/>
      <c r="AW49" s="276"/>
      <c r="AX49" s="276"/>
      <c r="AY49" s="276"/>
      <c r="AZ49" s="276"/>
      <c r="BA49" s="276"/>
      <c r="BB49" s="276"/>
      <c r="BC49" s="276"/>
      <c r="BD49" s="276"/>
      <c r="BE49" s="276"/>
      <c r="BF49" s="276"/>
      <c r="BT49" s="296"/>
      <c r="BU49" s="297"/>
      <c r="BV49" s="298"/>
      <c r="BW49" s="297"/>
      <c r="BX49" s="299"/>
      <c r="BY49" s="90"/>
      <c r="BZ49" s="118" t="s">
        <v>46</v>
      </c>
      <c r="CA49" s="300">
        <v>286.461</v>
      </c>
      <c r="CB49" s="293">
        <v>42</v>
      </c>
      <c r="CC49" s="301">
        <f>CA49+CB49*0.001</f>
        <v>286.503</v>
      </c>
      <c r="CD49" s="32" t="s">
        <v>41</v>
      </c>
      <c r="CE49" s="189"/>
      <c r="CF49" s="32"/>
      <c r="CG49" s="32"/>
      <c r="CH49" s="32"/>
      <c r="CI49" s="32"/>
      <c r="CJ49" s="33"/>
    </row>
    <row r="50" spans="2:88" ht="21" customHeight="1">
      <c r="B50" s="277">
        <v>1</v>
      </c>
      <c r="C50" s="190">
        <v>285.677</v>
      </c>
      <c r="D50" s="128">
        <v>-42</v>
      </c>
      <c r="E50" s="140">
        <f>C50+D50*0.001</f>
        <v>285.63500000000005</v>
      </c>
      <c r="F50" s="17" t="s">
        <v>41</v>
      </c>
      <c r="G50" s="90"/>
      <c r="H50" s="278">
        <v>3</v>
      </c>
      <c r="I50" s="139">
        <v>285.816</v>
      </c>
      <c r="J50" s="17" t="s">
        <v>41</v>
      </c>
      <c r="K50" s="90"/>
      <c r="L50" s="122" t="s">
        <v>57</v>
      </c>
      <c r="M50" s="292">
        <v>285.874</v>
      </c>
      <c r="N50" s="22" t="s">
        <v>41</v>
      </c>
      <c r="AF50" s="276"/>
      <c r="AG50" s="276"/>
      <c r="AH50" s="276"/>
      <c r="AI50" s="276"/>
      <c r="AJ50" s="276"/>
      <c r="AK50" s="276"/>
      <c r="AL50" s="276"/>
      <c r="AM50" s="276"/>
      <c r="AN50" s="276"/>
      <c r="AO50" s="276"/>
      <c r="AP50" s="276"/>
      <c r="AQ50" s="276"/>
      <c r="AR50" s="276"/>
      <c r="AT50" s="276"/>
      <c r="AU50" s="276"/>
      <c r="AV50" s="276"/>
      <c r="AW50" s="276"/>
      <c r="AX50" s="276"/>
      <c r="AY50" s="276"/>
      <c r="AZ50" s="276"/>
      <c r="BA50" s="276"/>
      <c r="BB50" s="276"/>
      <c r="BC50" s="276"/>
      <c r="BD50" s="276"/>
      <c r="BE50" s="276"/>
      <c r="BF50" s="276"/>
      <c r="BT50" s="99" t="s">
        <v>48</v>
      </c>
      <c r="BU50" s="279">
        <v>286.22</v>
      </c>
      <c r="BV50" s="307">
        <v>-42</v>
      </c>
      <c r="BW50" s="279">
        <f>BU50+BV50*0.001</f>
        <v>286.17800000000005</v>
      </c>
      <c r="BX50" s="34" t="s">
        <v>44</v>
      </c>
      <c r="BY50" s="90"/>
      <c r="BZ50" s="32"/>
      <c r="CA50" s="32"/>
      <c r="CB50" s="32"/>
      <c r="CC50" s="32"/>
      <c r="CD50" s="15"/>
      <c r="CE50" s="189"/>
      <c r="CF50" s="281">
        <v>5</v>
      </c>
      <c r="CG50" s="190">
        <v>286.662</v>
      </c>
      <c r="CH50" s="128">
        <v>-65</v>
      </c>
      <c r="CI50" s="140">
        <f>CG50+CH50*0.001</f>
        <v>286.597</v>
      </c>
      <c r="CJ50" s="22" t="s">
        <v>41</v>
      </c>
    </row>
    <row r="51" spans="2:88" ht="21" customHeight="1">
      <c r="B51" s="85"/>
      <c r="C51" s="18"/>
      <c r="D51" s="32"/>
      <c r="E51" s="34"/>
      <c r="F51" s="17"/>
      <c r="G51" s="90"/>
      <c r="H51" s="32"/>
      <c r="I51" s="32"/>
      <c r="J51" s="17"/>
      <c r="K51" s="90"/>
      <c r="L51" s="294"/>
      <c r="M51" s="111"/>
      <c r="N51" s="295"/>
      <c r="AF51" s="276"/>
      <c r="AG51" s="276"/>
      <c r="AH51" s="276"/>
      <c r="AI51" s="276"/>
      <c r="AJ51" s="276"/>
      <c r="AK51" s="276"/>
      <c r="AL51" s="276"/>
      <c r="AM51" s="276"/>
      <c r="AN51" s="276"/>
      <c r="AO51" s="276"/>
      <c r="AP51" s="276"/>
      <c r="AQ51" s="276"/>
      <c r="AR51" s="276"/>
      <c r="AS51" s="84" t="s">
        <v>24</v>
      </c>
      <c r="AT51" s="276"/>
      <c r="AU51" s="276"/>
      <c r="AV51" s="276"/>
      <c r="AW51" s="276"/>
      <c r="AX51" s="276"/>
      <c r="AY51" s="276"/>
      <c r="AZ51" s="276"/>
      <c r="BA51" s="276"/>
      <c r="BB51" s="276"/>
      <c r="BC51" s="276"/>
      <c r="BD51" s="276"/>
      <c r="BE51" s="276"/>
      <c r="BF51" s="276"/>
      <c r="BT51" s="296"/>
      <c r="BU51" s="297"/>
      <c r="BV51" s="298"/>
      <c r="BW51" s="297"/>
      <c r="BX51" s="299"/>
      <c r="BY51" s="90"/>
      <c r="BZ51" s="280">
        <v>4</v>
      </c>
      <c r="CA51" s="139">
        <v>286.546</v>
      </c>
      <c r="CB51" s="128">
        <v>-51</v>
      </c>
      <c r="CC51" s="140">
        <f>CA51+CB51*0.001</f>
        <v>286.495</v>
      </c>
      <c r="CD51" s="32" t="s">
        <v>41</v>
      </c>
      <c r="CE51" s="189"/>
      <c r="CF51" s="32"/>
      <c r="CG51" s="32"/>
      <c r="CH51" s="32"/>
      <c r="CI51" s="32"/>
      <c r="CJ51" s="33"/>
    </row>
    <row r="52" spans="2:88" ht="21" customHeight="1">
      <c r="B52" s="85"/>
      <c r="C52" s="18"/>
      <c r="D52" s="32"/>
      <c r="E52" s="34"/>
      <c r="F52" s="17"/>
      <c r="G52" s="90"/>
      <c r="H52" s="122" t="s">
        <v>54</v>
      </c>
      <c r="I52" s="292">
        <v>285.614</v>
      </c>
      <c r="J52" s="17" t="s">
        <v>41</v>
      </c>
      <c r="K52" s="90"/>
      <c r="L52" s="122" t="s">
        <v>55</v>
      </c>
      <c r="M52" s="292">
        <v>285.92</v>
      </c>
      <c r="N52" s="22" t="s">
        <v>41</v>
      </c>
      <c r="AA52" s="2"/>
      <c r="AF52" s="276"/>
      <c r="AG52" s="276"/>
      <c r="AH52" s="276"/>
      <c r="AI52" s="276"/>
      <c r="AJ52" s="276"/>
      <c r="AK52" s="276"/>
      <c r="AL52" s="276"/>
      <c r="AM52" s="276"/>
      <c r="AN52" s="276"/>
      <c r="AO52" s="276"/>
      <c r="AP52" s="276"/>
      <c r="AQ52" s="276"/>
      <c r="AR52" s="276"/>
      <c r="AS52" s="83" t="s">
        <v>89</v>
      </c>
      <c r="AT52" s="276"/>
      <c r="AU52" s="276"/>
      <c r="AV52" s="276"/>
      <c r="AW52" s="276"/>
      <c r="AX52" s="276"/>
      <c r="AY52" s="276"/>
      <c r="AZ52" s="276"/>
      <c r="BA52" s="276"/>
      <c r="BB52" s="276"/>
      <c r="BC52" s="276"/>
      <c r="BD52" s="276"/>
      <c r="BE52" s="276"/>
      <c r="BF52" s="276"/>
      <c r="BT52" s="99" t="s">
        <v>47</v>
      </c>
      <c r="BU52" s="279">
        <v>286.26</v>
      </c>
      <c r="BV52" s="307">
        <v>-42</v>
      </c>
      <c r="BW52" s="279">
        <f>BU52+BV52*0.001</f>
        <v>286.218</v>
      </c>
      <c r="BX52" s="34" t="s">
        <v>44</v>
      </c>
      <c r="BY52" s="90"/>
      <c r="BZ52" s="32"/>
      <c r="CA52" s="32"/>
      <c r="CB52" s="32"/>
      <c r="CC52" s="32"/>
      <c r="CD52" s="15"/>
      <c r="CE52" s="189"/>
      <c r="CF52" s="32"/>
      <c r="CG52" s="32"/>
      <c r="CH52" s="32"/>
      <c r="CI52" s="32"/>
      <c r="CJ52" s="33"/>
    </row>
    <row r="53" spans="2:88" ht="21" customHeight="1" thickBot="1">
      <c r="B53" s="35"/>
      <c r="C53" s="36"/>
      <c r="D53" s="37"/>
      <c r="E53" s="37"/>
      <c r="F53" s="97"/>
      <c r="G53" s="91"/>
      <c r="H53" s="38"/>
      <c r="I53" s="36"/>
      <c r="J53" s="97"/>
      <c r="K53" s="91"/>
      <c r="L53" s="38"/>
      <c r="M53" s="36"/>
      <c r="N53" s="104"/>
      <c r="AD53" s="79"/>
      <c r="AE53" s="80"/>
      <c r="AF53" s="276"/>
      <c r="AG53" s="276"/>
      <c r="AH53" s="276"/>
      <c r="AI53" s="276"/>
      <c r="AJ53" s="276"/>
      <c r="AK53" s="276"/>
      <c r="AL53" s="276"/>
      <c r="AM53" s="276"/>
      <c r="AN53" s="276"/>
      <c r="AO53" s="276"/>
      <c r="AP53" s="276"/>
      <c r="AQ53" s="276"/>
      <c r="AR53" s="276"/>
      <c r="AS53" s="276"/>
      <c r="AT53" s="276"/>
      <c r="AU53" s="276"/>
      <c r="AV53" s="276"/>
      <c r="AW53" s="276"/>
      <c r="AX53" s="276"/>
      <c r="AY53" s="276"/>
      <c r="AZ53" s="276"/>
      <c r="BA53" s="276"/>
      <c r="BB53" s="276"/>
      <c r="BC53" s="276"/>
      <c r="BD53" s="276"/>
      <c r="BE53" s="276"/>
      <c r="BF53" s="276"/>
      <c r="BG53" s="79"/>
      <c r="BH53" s="80"/>
      <c r="BT53" s="35"/>
      <c r="BU53" s="101"/>
      <c r="BV53" s="101"/>
      <c r="BW53" s="101"/>
      <c r="BX53" s="55"/>
      <c r="BY53" s="91"/>
      <c r="BZ53" s="38"/>
      <c r="CA53" s="101"/>
      <c r="CB53" s="130"/>
      <c r="CC53" s="101"/>
      <c r="CD53" s="55"/>
      <c r="CE53" s="91"/>
      <c r="CF53" s="38"/>
      <c r="CG53" s="36"/>
      <c r="CH53" s="37"/>
      <c r="CI53" s="37"/>
      <c r="CJ53" s="39"/>
    </row>
  </sheetData>
  <sheetProtection password="E9A7" sheet="1" objects="1" scenarios="1"/>
  <mergeCells count="14">
    <mergeCell ref="BN2:BQ2"/>
    <mergeCell ref="BN3:BQ3"/>
    <mergeCell ref="BT3:BU3"/>
    <mergeCell ref="AF2:AI2"/>
    <mergeCell ref="V2:Y2"/>
    <mergeCell ref="R3:S3"/>
    <mergeCell ref="V4:Y4"/>
    <mergeCell ref="V3:W3"/>
    <mergeCell ref="BN4:BQ4"/>
    <mergeCell ref="W24:W25"/>
    <mergeCell ref="Z3:AC3"/>
    <mergeCell ref="AF3:AI3"/>
    <mergeCell ref="AF4:AI4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697160" r:id="rId1"/>
    <oleObject progId="Paint.Picture" shapeId="697613" r:id="rId2"/>
    <oleObject progId="Paint.Picture" shapeId="69783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2013-04-24T06:58:56Z</cp:lastPrinted>
  <dcterms:created xsi:type="dcterms:W3CDTF">2003-01-10T15:39:03Z</dcterms:created>
  <dcterms:modified xsi:type="dcterms:W3CDTF">2013-05-02T06:51:06Z</dcterms:modified>
  <cp:category/>
  <cp:version/>
  <cp:contentType/>
  <cp:contentStatus/>
</cp:coreProperties>
</file>