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Karviná hl.n." sheetId="2" r:id="rId2"/>
    <sheet name="Karviná - Darkov" sheetId="3" r:id="rId3"/>
  </sheets>
  <definedNames/>
  <calcPr fullCalcOnLoad="1"/>
</workbook>
</file>

<file path=xl/sharedStrings.xml><?xml version="1.0" encoding="utf-8"?>
<sst xmlns="http://schemas.openxmlformats.org/spreadsheetml/2006/main" count="378" uniqueCount="194">
  <si>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</si>
  <si>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</si>
  <si>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</si>
  <si>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</si>
  <si>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</si>
  <si>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</si>
  <si>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</si>
  <si>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</si>
  <si>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</si>
  <si>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</si>
  <si>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</si>
  <si>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</si>
  <si>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</si>
  <si>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</si>
  <si>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</si>
  <si>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</si>
  <si>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</si>
  <si>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</si>
  <si>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</si>
  <si>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</si>
  <si>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</si>
  <si>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</si>
  <si>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</si>
  <si>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</si>
  <si>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</si>
  <si>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</si>
  <si>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</si>
  <si>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</si>
  <si>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</si>
  <si>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</si>
  <si>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</si>
  <si>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</si>
  <si>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</si>
  <si>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</si>
  <si>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</si>
  <si>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</si>
  <si>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</si>
  <si>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</si>
  <si>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</si>
  <si>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</si>
  <si>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</si>
  <si>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</si>
  <si>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</si>
  <si>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</si>
  <si>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</si>
  <si>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</si>
  <si>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</si>
  <si>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</si>
  <si>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</si>
  <si>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</si>
  <si>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</si>
  <si>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</si>
  <si>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</si>
  <si>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</si>
  <si>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</si>
  <si>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</si>
  <si>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</si>
  <si>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</si>
  <si>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</si>
  <si>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</si>
  <si>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</si>
  <si>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</si>
  <si>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</si>
  <si>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přes  vyhybky</t>
  </si>
  <si>
    <t>traťové  koleje  č. 2</t>
  </si>
  <si>
    <t>Se 9</t>
  </si>
  <si>
    <t>1, 3</t>
  </si>
  <si>
    <t>Se 1</t>
  </si>
  <si>
    <t>Se 2</t>
  </si>
  <si>
    <t>č. III,  mimoúrovňové, ostrovní</t>
  </si>
  <si>
    <t>2 L</t>
  </si>
  <si>
    <t>Se 12</t>
  </si>
  <si>
    <t>1 S</t>
  </si>
  <si>
    <t>č. I,  úrovňové, vnější</t>
  </si>
  <si>
    <t>R Z Z  -  AŽD 71</t>
  </si>
  <si>
    <t>tlačítková volba, individuální systém</t>
  </si>
  <si>
    <t>Kód :  13</t>
  </si>
  <si>
    <t>rychlostní návěstní soustava</t>
  </si>
  <si>
    <t>Počet pracovníků :</t>
  </si>
  <si>
    <t>Výpravčí  -  1</t>
  </si>
  <si>
    <t>Kód :</t>
  </si>
  <si>
    <t>Z  Louk nad Olší</t>
  </si>
  <si>
    <t>Do  Louk nad Olší</t>
  </si>
  <si>
    <t>Obvod  výpravčího  RZZ</t>
  </si>
  <si>
    <t>Do  Dětmarovic</t>
  </si>
  <si>
    <t>Z  Dětmarovic</t>
  </si>
  <si>
    <t>Dětmarovické  zhlaví</t>
  </si>
  <si>
    <t>Obvod  výpravčího RZZ</t>
  </si>
  <si>
    <t>směr : Louky nad Olší</t>
  </si>
  <si>
    <t>směr : Dětmarovice</t>
  </si>
  <si>
    <t>AB 3-82  trojznakový,  obousměrný</t>
  </si>
  <si>
    <t>AB - 88A  trojznakový,  obousměrný</t>
  </si>
  <si>
    <t>S 6</t>
  </si>
  <si>
    <t>při jízdě do odbočky - rychlost 40 km/h</t>
  </si>
  <si>
    <t>Cestová</t>
  </si>
  <si>
    <t>Lc 6</t>
  </si>
  <si>
    <t>Sc 6</t>
  </si>
  <si>
    <t>Se 14</t>
  </si>
  <si>
    <t>L 6</t>
  </si>
  <si>
    <t>L 8</t>
  </si>
  <si>
    <t>Se 13</t>
  </si>
  <si>
    <t>Se 15</t>
  </si>
  <si>
    <t>2, 4, 6</t>
  </si>
  <si>
    <t>2, 3</t>
  </si>
  <si>
    <t>Vk 2</t>
  </si>
  <si>
    <t>18A</t>
  </si>
  <si>
    <t>2-3279</t>
  </si>
  <si>
    <t>1-3279</t>
  </si>
  <si>
    <t>1-3318</t>
  </si>
  <si>
    <t>2-3318</t>
  </si>
  <si>
    <t>2-3293</t>
  </si>
  <si>
    <t>1-3293</t>
  </si>
  <si>
    <t>1-3308</t>
  </si>
  <si>
    <t>2-3308</t>
  </si>
  <si>
    <t>2-3309</t>
  </si>
  <si>
    <t>1-3309</t>
  </si>
  <si>
    <t>1-3294</t>
  </si>
  <si>
    <t>2-3294</t>
  </si>
  <si>
    <t>2-3319</t>
  </si>
  <si>
    <t>1-3319</t>
  </si>
  <si>
    <t>1-3278</t>
  </si>
  <si>
    <t>2-3278</t>
  </si>
  <si>
    <t>2-3357</t>
  </si>
  <si>
    <t>1-3357</t>
  </si>
  <si>
    <t>1 BS</t>
  </si>
  <si>
    <t>2 BS</t>
  </si>
  <si>
    <t>2 KL</t>
  </si>
  <si>
    <t>1 KL</t>
  </si>
  <si>
    <t>1-3366</t>
  </si>
  <si>
    <t>2-3366</t>
  </si>
  <si>
    <t>Vk 1</t>
  </si>
  <si>
    <t>1 + 3</t>
  </si>
  <si>
    <t>2 + 4</t>
  </si>
  <si>
    <t>č. II,  mimoúrovňové, ostrovní</t>
  </si>
  <si>
    <t>celkem hrana u koleje č. 1</t>
  </si>
  <si>
    <t>celkem hrana u koleje č. 2</t>
  </si>
  <si>
    <t>( celkem kolej č. 6 = 697 m )</t>
  </si>
  <si>
    <t>Jen odjezd směr Dětmarovice,  NTV</t>
  </si>
  <si>
    <t>Trať : 301</t>
  </si>
  <si>
    <t>Kód : 1</t>
  </si>
  <si>
    <t>Mechanické</t>
  </si>
  <si>
    <t>poznámka</t>
  </si>
  <si>
    <t>ručně</t>
  </si>
  <si>
    <t>výměnový a odtlačný zámek do obou směrů, klíče v.č. 1 drženy v EMZ</t>
  </si>
  <si>
    <t>( při trvalém vyloučení jedné ze tří traťových kolejí ) na dvoukolejný úsek dopravní stanoviště Darkov - Karviná hl.n.</t>
  </si>
  <si>
    <t>výměnový a odtlačný zámek do obou směrů, klíče v.č. 3 drženy v EMZ</t>
  </si>
  <si>
    <t>výměnový a odtlačný zámek do obou směrů, klíče v.č. 2 drženy v EMZ</t>
  </si>
  <si>
    <t>Dopravní stanoviště Karviná - Darkov umožňuje přechod z trojkolejného úseku trati Louky nad Olší - dopravní stanoviště Darkov</t>
  </si>
  <si>
    <t>Ev. č. : 336842</t>
  </si>
  <si>
    <t>0-3279</t>
  </si>
  <si>
    <t>0-3293</t>
  </si>
  <si>
    <t>0-3308</t>
  </si>
  <si>
    <t>0-3309</t>
  </si>
  <si>
    <t>0-3294</t>
  </si>
  <si>
    <t>0-3278</t>
  </si>
  <si>
    <t>kolej č. 0</t>
  </si>
  <si>
    <t>Louky nad Olší -</t>
  </si>
  <si>
    <t>stanoviště Karviná - Darkov</t>
  </si>
  <si>
    <t>Darkovské  zhlaví</t>
  </si>
  <si>
    <t>24, 21, 22</t>
  </si>
  <si>
    <t>Začátek vlečky</t>
  </si>
  <si>
    <t>km 334,592 = 0,000 vleč.</t>
  </si>
  <si>
    <t>( společný podchod v km 333,721 )</t>
  </si>
  <si>
    <t>X. / 2014</t>
  </si>
  <si>
    <t>KANGO</t>
  </si>
  <si>
    <t>Vlečka č.:</t>
  </si>
  <si>
    <t>Účelová kolej SŽDC</t>
  </si>
  <si>
    <t>333,825</t>
  </si>
  <si>
    <t>Výpravní  budova</t>
  </si>
  <si>
    <t>podchod v km 333,721</t>
  </si>
  <si>
    <t>Km  333,777</t>
  </si>
  <si>
    <t>**) = sjízdnost E lok</t>
  </si>
  <si>
    <t>do km 334,170</t>
  </si>
  <si>
    <t>**) = NTV do km 334,582</t>
  </si>
  <si>
    <t>Odb  Koukolná</t>
  </si>
  <si>
    <t>Z  Louk na Olší</t>
  </si>
  <si>
    <t>Do  Louk na Olší</t>
  </si>
  <si>
    <t>Km  331,222</t>
  </si>
  <si>
    <t>Do  Karviné hl. n.</t>
  </si>
  <si>
    <t>Z  Karviné hl. n.</t>
  </si>
  <si>
    <t>Dopravní stanoviště</t>
  </si>
  <si>
    <t>hlavní klíče od výhybek jsou drženy v EMZ umístěném v buňce SEE v km 331,235</t>
  </si>
  <si>
    <t>výhybky jsou trvale uzamčeny v polohách podle provozovaných traťových kolejí</t>
  </si>
  <si>
    <t>Silniční nadjezd</t>
  </si>
  <si>
    <t>km 331,161</t>
  </si>
  <si>
    <t>3 x EZ</t>
  </si>
  <si>
    <t>( v.č. 1, 2, 3  )</t>
  </si>
  <si>
    <t>Karviná - Darkov z</t>
  </si>
  <si>
    <t>km  331,222</t>
  </si>
  <si>
    <t>v pokračování traťové koleje i při jízdě do odbočky - rychlost 40 km/h</t>
  </si>
  <si>
    <t>Výhybky</t>
  </si>
  <si>
    <t>Nástupiště u koleje</t>
  </si>
  <si>
    <t>přest</t>
  </si>
  <si>
    <t>X.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</si>
</sst>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\-"/>
    <numFmt numFmtId="186" formatCode="[$-405]d\.\ mmmm\ yyyy"/>
    <numFmt numFmtId="187" formatCode="dd/mm/yy;@"/>
    <numFmt numFmtId="188" formatCode="d/m/yyyy;@"/>
    <numFmt numFmtId="189" formatCode="[$-405]d/mmm/yy;@"/>
    <numFmt numFmtId="190" formatCode="0.0%"/>
  </numFmts>
  <fonts count="7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sz val="11"/>
      <name val="Arial CE"/>
      <family val="0"/>
    </font>
    <font>
      <b/>
      <sz val="14"/>
      <name val="Times New Roman CE"/>
      <family val="0"/>
    </font>
    <font>
      <sz val="10"/>
      <color indexed="14"/>
      <name val="Arial CE"/>
      <family val="2"/>
    </font>
    <font>
      <i/>
      <sz val="14"/>
      <name val="Times New Roman CE"/>
      <family val="0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b/>
      <sz val="11"/>
      <color indexed="16"/>
      <name val="Arial CE"/>
      <family val="2"/>
    </font>
    <font>
      <i/>
      <sz val="16"/>
      <color indexed="10"/>
      <name val="Monotype Corsiva"/>
      <family val="4"/>
    </font>
    <font>
      <b/>
      <sz val="11"/>
      <color indexed="10"/>
      <name val="Arial CE"/>
      <family val="0"/>
    </font>
    <font>
      <i/>
      <sz val="10"/>
      <color indexed="11"/>
      <name val="Arial CE"/>
      <family val="0"/>
    </font>
    <font>
      <b/>
      <sz val="10"/>
      <color indexed="10"/>
      <name val="Arial CE"/>
      <family val="0"/>
    </font>
    <font>
      <b/>
      <sz val="12"/>
      <name val="Arial"/>
      <family val="2"/>
    </font>
    <font>
      <b/>
      <sz val="11"/>
      <color indexed="12"/>
      <name val="Arial CE"/>
      <family val="2"/>
    </font>
    <font>
      <i/>
      <sz val="11"/>
      <name val="Times New Roman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9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double"/>
      <right style="double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164" fontId="2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8" fillId="0" borderId="8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49" fontId="38" fillId="0" borderId="4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8" fillId="0" borderId="0" xfId="0" applyFont="1" applyAlignment="1">
      <alignment horizontal="right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49" fillId="0" borderId="0" xfId="0" applyFont="1" applyAlignment="1">
      <alignment horizontal="center"/>
    </xf>
    <xf numFmtId="164" fontId="19" fillId="0" borderId="1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4" fillId="0" borderId="54" xfId="21" applyFont="1" applyBorder="1" applyAlignment="1">
      <alignment horizontal="center" vertical="center"/>
      <protection/>
    </xf>
    <xf numFmtId="0" fontId="0" fillId="0" borderId="54" xfId="21" applyFont="1" applyBorder="1">
      <alignment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2" xfId="21" applyNumberFormat="1" applyFont="1" applyBorder="1" applyAlignment="1">
      <alignment horizontal="center" vertical="center"/>
      <protection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49" fontId="50" fillId="0" borderId="23" xfId="21" applyNumberFormat="1" applyFont="1" applyBorder="1" applyAlignment="1">
      <alignment horizontal="center" vertical="center"/>
      <protection/>
    </xf>
    <xf numFmtId="164" fontId="14" fillId="0" borderId="24" xfId="21" applyNumberFormat="1" applyFont="1" applyFill="1" applyBorder="1" applyAlignment="1">
      <alignment horizontal="center" vertical="center"/>
      <protection/>
    </xf>
    <xf numFmtId="164" fontId="51" fillId="0" borderId="24" xfId="21" applyNumberFormat="1" applyFont="1" applyBorder="1" applyAlignment="1">
      <alignment vertical="center"/>
      <protection/>
    </xf>
    <xf numFmtId="164" fontId="51" fillId="0" borderId="24" xfId="21" applyNumberFormat="1" applyFont="1" applyFill="1" applyBorder="1" applyAlignment="1">
      <alignment vertical="center"/>
      <protection/>
    </xf>
    <xf numFmtId="164" fontId="10" fillId="0" borderId="0" xfId="21" applyNumberFormat="1" applyFont="1" applyBorder="1" applyAlignment="1">
      <alignment horizontal="center" vertical="center"/>
      <protection/>
    </xf>
    <xf numFmtId="0" fontId="46" fillId="0" borderId="0" xfId="0" applyFont="1" applyAlignment="1">
      <alignment horizontal="left"/>
    </xf>
    <xf numFmtId="0" fontId="18" fillId="0" borderId="0" xfId="0" applyFont="1" applyAlignment="1">
      <alignment/>
    </xf>
    <xf numFmtId="164" fontId="4" fillId="0" borderId="2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0" fillId="0" borderId="9" xfId="2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40" fillId="0" borderId="10" xfId="21" applyFont="1" applyBorder="1" applyAlignment="1">
      <alignment horizontal="center" vertical="center"/>
      <protection/>
    </xf>
    <xf numFmtId="164" fontId="52" fillId="0" borderId="24" xfId="21" applyNumberFormat="1" applyFont="1" applyBorder="1" applyAlignment="1">
      <alignment horizontal="center" vertical="center"/>
      <protection/>
    </xf>
    <xf numFmtId="49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top"/>
    </xf>
    <xf numFmtId="0" fontId="55" fillId="0" borderId="0" xfId="0" applyFont="1" applyAlignment="1">
      <alignment horizontal="center" vertical="center"/>
    </xf>
    <xf numFmtId="0" fontId="30" fillId="0" borderId="24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50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0" fillId="0" borderId="15" xfId="0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6" xfId="0" applyFont="1" applyBorder="1" applyAlignment="1">
      <alignment horizontal="center" vertical="center"/>
    </xf>
    <xf numFmtId="0" fontId="0" fillId="7" borderId="5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164" fontId="19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58" fillId="0" borderId="0" xfId="0" applyFont="1" applyBorder="1" applyAlignment="1">
      <alignment horizontal="left" vertical="center"/>
    </xf>
    <xf numFmtId="164" fontId="26" fillId="0" borderId="10" xfId="0" applyNumberFormat="1" applyFont="1" applyBorder="1" applyAlignment="1" quotePrefix="1">
      <alignment horizontal="left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0" fillId="0" borderId="57" xfId="0" applyBorder="1" applyAlignment="1">
      <alignment/>
    </xf>
    <xf numFmtId="0" fontId="0" fillId="0" borderId="51" xfId="0" applyBorder="1" applyAlignment="1">
      <alignment/>
    </xf>
    <xf numFmtId="164" fontId="26" fillId="0" borderId="58" xfId="0" applyNumberFormat="1" applyFont="1" applyBorder="1" applyAlignment="1" quotePrefix="1">
      <alignment horizontal="left" vertical="center"/>
    </xf>
    <xf numFmtId="164" fontId="4" fillId="0" borderId="58" xfId="0" applyNumberFormat="1" applyFont="1" applyBorder="1" applyAlignment="1" quotePrefix="1">
      <alignment horizontal="center" vertical="center"/>
    </xf>
    <xf numFmtId="49" fontId="38" fillId="0" borderId="4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49" fontId="41" fillId="0" borderId="4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0" fontId="0" fillId="3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58" fillId="0" borderId="61" xfId="0" applyFont="1" applyBorder="1" applyAlignment="1">
      <alignment horizontal="left" vertical="center"/>
    </xf>
    <xf numFmtId="164" fontId="26" fillId="0" borderId="62" xfId="0" applyNumberFormat="1" applyFont="1" applyBorder="1" applyAlignment="1" quotePrefix="1">
      <alignment horizontal="left" vertical="center"/>
    </xf>
    <xf numFmtId="0" fontId="0" fillId="3" borderId="7" xfId="0" applyFont="1" applyFill="1" applyBorder="1" applyAlignment="1">
      <alignment/>
    </xf>
    <xf numFmtId="164" fontId="19" fillId="0" borderId="10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 vertical="center"/>
    </xf>
    <xf numFmtId="0" fontId="0" fillId="2" borderId="8" xfId="21" applyFont="1" applyFill="1" applyBorder="1" applyAlignment="1">
      <alignment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0" borderId="24" xfId="0" applyNumberFormat="1" applyFont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top"/>
    </xf>
    <xf numFmtId="0" fontId="0" fillId="7" borderId="6" xfId="0" applyFont="1" applyFill="1" applyBorder="1" applyAlignment="1">
      <alignment/>
    </xf>
    <xf numFmtId="0" fontId="0" fillId="7" borderId="9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0" fillId="7" borderId="15" xfId="0" applyFont="1" applyFill="1" applyBorder="1" applyAlignment="1">
      <alignment/>
    </xf>
    <xf numFmtId="0" fontId="4" fillId="4" borderId="63" xfId="21" applyFont="1" applyFill="1" applyBorder="1" applyAlignment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57" fillId="4" borderId="53" xfId="0" applyFont="1" applyFill="1" applyBorder="1" applyAlignment="1">
      <alignment horizontal="center" vertical="center"/>
    </xf>
    <xf numFmtId="0" fontId="57" fillId="4" borderId="54" xfId="0" applyFont="1" applyFill="1" applyBorder="1" applyAlignment="1">
      <alignment horizontal="center" vertical="center"/>
    </xf>
    <xf numFmtId="0" fontId="57" fillId="4" borderId="6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6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66" xfId="0" applyBorder="1" applyAlignment="1">
      <alignment/>
    </xf>
    <xf numFmtId="0" fontId="11" fillId="0" borderId="0" xfId="0" applyFont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8" xfId="21" applyFont="1" applyFill="1" applyBorder="1" applyAlignment="1">
      <alignment vertical="center"/>
      <protection/>
    </xf>
    <xf numFmtId="0" fontId="0" fillId="0" borderId="69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0" fillId="0" borderId="71" xfId="0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1" xfId="0" applyFont="1" applyBorder="1" applyAlignment="1">
      <alignment horizontal="left" vertical="center"/>
    </xf>
    <xf numFmtId="164" fontId="0" fillId="0" borderId="6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/>
    </xf>
    <xf numFmtId="164" fontId="4" fillId="0" borderId="58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58" xfId="0" applyNumberFormat="1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left" vertical="center"/>
    </xf>
    <xf numFmtId="164" fontId="19" fillId="0" borderId="10" xfId="0" applyNumberFormat="1" applyFont="1" applyFill="1" applyBorder="1" applyAlignment="1" quotePrefix="1">
      <alignment horizontal="center" vertical="center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49" fontId="0" fillId="0" borderId="28" xfId="0" applyNumberFormat="1" applyFont="1" applyBorder="1" applyAlignment="1">
      <alignment vertical="center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/>
    </xf>
    <xf numFmtId="49" fontId="39" fillId="0" borderId="0" xfId="0" applyNumberFormat="1" applyFont="1" applyBorder="1" applyAlignment="1">
      <alignment horizontal="right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3" fillId="0" borderId="0" xfId="0" applyFont="1" applyFill="1" applyAlignment="1" quotePrefix="1">
      <alignment/>
    </xf>
    <xf numFmtId="49" fontId="58" fillId="0" borderId="0" xfId="0" applyNumberFormat="1" applyFont="1" applyBorder="1" applyAlignment="1">
      <alignment horizontal="right" vertical="center"/>
    </xf>
    <xf numFmtId="0" fontId="63" fillId="0" borderId="0" xfId="0" applyFont="1" applyAlignment="1" quotePrefix="1">
      <alignment horizontal="right"/>
    </xf>
    <xf numFmtId="0" fontId="0" fillId="7" borderId="75" xfId="0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164" fontId="63" fillId="0" borderId="0" xfId="0" applyNumberFormat="1" applyFont="1" applyAlignment="1">
      <alignment/>
    </xf>
    <xf numFmtId="0" fontId="0" fillId="0" borderId="76" xfId="0" applyFont="1" applyFill="1" applyBorder="1" applyAlignment="1">
      <alignment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63" fillId="3" borderId="45" xfId="0" applyFont="1" applyFill="1" applyBorder="1" applyAlignment="1">
      <alignment vertical="center"/>
    </xf>
    <xf numFmtId="0" fontId="4" fillId="4" borderId="79" xfId="21" applyFont="1" applyFill="1" applyBorder="1" applyAlignment="1">
      <alignment horizontal="center" vertical="center"/>
      <protection/>
    </xf>
    <xf numFmtId="0" fontId="0" fillId="3" borderId="4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49" fontId="18" fillId="0" borderId="81" xfId="0" applyNumberFormat="1" applyFont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0" fillId="3" borderId="83" xfId="0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 vertical="center" indent="1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8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81" xfId="0" applyBorder="1" applyAlignment="1">
      <alignment horizontal="center" vertical="center"/>
    </xf>
    <xf numFmtId="164" fontId="0" fillId="0" borderId="55" xfId="0" applyNumberFormat="1" applyFont="1" applyBorder="1" applyAlignment="1">
      <alignment vertical="center"/>
    </xf>
    <xf numFmtId="1" fontId="0" fillId="0" borderId="58" xfId="0" applyNumberFormat="1" applyFont="1" applyBorder="1" applyAlignment="1">
      <alignment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56" fillId="0" borderId="8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8" fillId="0" borderId="84" xfId="0" applyFont="1" applyBorder="1" applyAlignment="1">
      <alignment horizontal="center" vertical="center"/>
    </xf>
    <xf numFmtId="164" fontId="12" fillId="0" borderId="55" xfId="0" applyNumberFormat="1" applyFont="1" applyBorder="1" applyAlignment="1">
      <alignment horizontal="center" vertical="center"/>
    </xf>
    <xf numFmtId="1" fontId="12" fillId="0" borderId="85" xfId="0" applyNumberFormat="1" applyFont="1" applyFill="1" applyBorder="1" applyAlignment="1">
      <alignment horizontal="center" vertical="center"/>
    </xf>
    <xf numFmtId="0" fontId="56" fillId="0" borderId="81" xfId="0" applyFont="1" applyFill="1" applyBorder="1" applyAlignment="1" quotePrefix="1">
      <alignment horizontal="center" vertical="center"/>
    </xf>
    <xf numFmtId="0" fontId="31" fillId="0" borderId="38" xfId="0" applyFont="1" applyBorder="1" applyAlignment="1">
      <alignment horizontal="center" vertical="center"/>
    </xf>
    <xf numFmtId="164" fontId="32" fillId="0" borderId="55" xfId="0" applyNumberFormat="1" applyFont="1" applyFill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horizontal="left" vertical="center" indent="1"/>
    </xf>
    <xf numFmtId="0" fontId="24" fillId="0" borderId="55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left" vertical="center" indent="1"/>
    </xf>
    <xf numFmtId="0" fontId="22" fillId="0" borderId="81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/>
    </xf>
    <xf numFmtId="0" fontId="63" fillId="0" borderId="28" xfId="0" applyFont="1" applyBorder="1" applyAlignment="1">
      <alignment vertical="center"/>
    </xf>
    <xf numFmtId="0" fontId="63" fillId="0" borderId="29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1" fontId="0" fillId="0" borderId="28" xfId="0" applyNumberFormat="1" applyFont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164" fontId="0" fillId="0" borderId="56" xfId="0" applyNumberFormat="1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57" fillId="4" borderId="88" xfId="0" applyFont="1" applyFill="1" applyBorder="1" applyAlignment="1">
      <alignment horizontal="center" vertical="center"/>
    </xf>
    <xf numFmtId="0" fontId="57" fillId="4" borderId="89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83" xfId="0" applyFont="1" applyFill="1" applyBorder="1" applyAlignment="1">
      <alignment horizontal="center" vertical="center"/>
    </xf>
    <xf numFmtId="0" fontId="36" fillId="6" borderId="90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6" fillId="6" borderId="83" xfId="0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34" fillId="5" borderId="4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9" fillId="4" borderId="88" xfId="0" applyFont="1" applyFill="1" applyBorder="1" applyAlignment="1">
      <alignment horizontal="center" vertical="center"/>
    </xf>
    <xf numFmtId="0" fontId="59" fillId="4" borderId="54" xfId="0" applyFont="1" applyFill="1" applyBorder="1" applyAlignment="1">
      <alignment horizontal="center" vertical="center"/>
    </xf>
    <xf numFmtId="0" fontId="59" fillId="4" borderId="91" xfId="0" applyFont="1" applyFill="1" applyBorder="1" applyAlignment="1">
      <alignment horizontal="center" vertical="center"/>
    </xf>
    <xf numFmtId="0" fontId="59" fillId="4" borderId="65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36" fillId="6" borderId="46" xfId="0" applyFont="1" applyFill="1" applyBorder="1" applyAlignment="1">
      <alignment horizontal="center" vertical="center"/>
    </xf>
    <xf numFmtId="0" fontId="20" fillId="2" borderId="90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2" borderId="83" xfId="0" applyFont="1" applyFill="1" applyBorder="1" applyAlignment="1">
      <alignment horizontal="center" vertical="center"/>
    </xf>
    <xf numFmtId="0" fontId="22" fillId="6" borderId="9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82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24" fillId="0" borderId="46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19" fillId="0" borderId="93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66" fillId="3" borderId="94" xfId="0" applyFont="1" applyFill="1" applyBorder="1" applyAlignment="1">
      <alignment horizontal="center" vertical="center"/>
    </xf>
    <xf numFmtId="0" fontId="66" fillId="3" borderId="41" xfId="0" applyFont="1" applyFill="1" applyBorder="1" applyAlignment="1">
      <alignment horizontal="center" vertical="center"/>
    </xf>
    <xf numFmtId="0" fontId="66" fillId="3" borderId="42" xfId="0" applyFont="1" applyFill="1" applyBorder="1" applyAlignment="1">
      <alignment horizontal="center" vertical="center"/>
    </xf>
    <xf numFmtId="0" fontId="66" fillId="3" borderId="40" xfId="0" applyFont="1" applyFill="1" applyBorder="1" applyAlignment="1">
      <alignment horizontal="center" vertical="center"/>
    </xf>
    <xf numFmtId="0" fontId="66" fillId="3" borderId="95" xfId="0" applyFont="1" applyFill="1" applyBorder="1" applyAlignment="1">
      <alignment horizontal="center" vertical="center"/>
    </xf>
    <xf numFmtId="0" fontId="67" fillId="4" borderId="94" xfId="0" applyFont="1" applyFill="1" applyBorder="1" applyAlignment="1">
      <alignment horizontal="center" vertical="center"/>
    </xf>
    <xf numFmtId="0" fontId="67" fillId="4" borderId="41" xfId="0" applyFont="1" applyFill="1" applyBorder="1" applyAlignment="1">
      <alignment horizontal="center" vertical="center"/>
    </xf>
    <xf numFmtId="0" fontId="67" fillId="4" borderId="9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362700" y="0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Karviná  hlavní 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111</xdr:col>
      <xdr:colOff>247650</xdr:colOff>
      <xdr:row>29</xdr:row>
      <xdr:rowOff>114300</xdr:rowOff>
    </xdr:from>
    <xdr:to>
      <xdr:col>116</xdr:col>
      <xdr:colOff>28575</xdr:colOff>
      <xdr:row>29</xdr:row>
      <xdr:rowOff>114300</xdr:rowOff>
    </xdr:to>
    <xdr:sp>
      <xdr:nvSpPr>
        <xdr:cNvPr id="1" name="Line 244"/>
        <xdr:cNvSpPr>
          <a:spLocks/>
        </xdr:cNvSpPr>
      </xdr:nvSpPr>
      <xdr:spPr>
        <a:xfrm>
          <a:off x="82486500" y="7372350"/>
          <a:ext cx="3267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6686550"/>
          <a:ext cx="3129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57</xdr:col>
      <xdr:colOff>247650</xdr:colOff>
      <xdr:row>30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1583650" y="7600950"/>
          <a:ext cx="2078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19</xdr:row>
      <xdr:rowOff>114300</xdr:rowOff>
    </xdr:from>
    <xdr:to>
      <xdr:col>57</xdr:col>
      <xdr:colOff>247650</xdr:colOff>
      <xdr:row>19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18611850" y="5086350"/>
          <a:ext cx="2375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119</xdr:col>
      <xdr:colOff>47625</xdr:colOff>
      <xdr:row>23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33156525" y="60007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26</xdr:row>
      <xdr:rowOff>114300</xdr:rowOff>
    </xdr:from>
    <xdr:to>
      <xdr:col>120</xdr:col>
      <xdr:colOff>0</xdr:colOff>
      <xdr:row>26</xdr:row>
      <xdr:rowOff>114300</xdr:rowOff>
    </xdr:to>
    <xdr:sp>
      <xdr:nvSpPr>
        <xdr:cNvPr id="6" name="Line 169"/>
        <xdr:cNvSpPr>
          <a:spLocks/>
        </xdr:cNvSpPr>
      </xdr:nvSpPr>
      <xdr:spPr>
        <a:xfrm>
          <a:off x="88163400" y="6686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118</xdr:col>
      <xdr:colOff>504825</xdr:colOff>
      <xdr:row>26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33156525" y="66865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114300</xdr:rowOff>
    </xdr:from>
    <xdr:to>
      <xdr:col>99</xdr:col>
      <xdr:colOff>266700</xdr:colOff>
      <xdr:row>29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46824900" y="7372350"/>
          <a:ext cx="2676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20</xdr:row>
      <xdr:rowOff>114300</xdr:rowOff>
    </xdr:from>
    <xdr:to>
      <xdr:col>89</xdr:col>
      <xdr:colOff>247650</xdr:colOff>
      <xdr:row>20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46824900" y="5314950"/>
          <a:ext cx="1931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1495425" y="6000750"/>
          <a:ext cx="3078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6000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4809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4" name="Oval 10"/>
        <xdr:cNvSpPr>
          <a:spLocks noChangeAspect="1"/>
        </xdr:cNvSpPr>
      </xdr:nvSpPr>
      <xdr:spPr>
        <a:xfrm>
          <a:off x="32556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5886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91</xdr:col>
      <xdr:colOff>247650</xdr:colOff>
      <xdr:row>21</xdr:row>
      <xdr:rowOff>0</xdr:rowOff>
    </xdr:from>
    <xdr:to>
      <xdr:col>96</xdr:col>
      <xdr:colOff>504825</xdr:colOff>
      <xdr:row>23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7627500" y="54292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23</xdr:row>
      <xdr:rowOff>114300</xdr:rowOff>
    </xdr:from>
    <xdr:to>
      <xdr:col>112</xdr:col>
      <xdr:colOff>495300</xdr:colOff>
      <xdr:row>26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78790800" y="6000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23</xdr:row>
      <xdr:rowOff>114300</xdr:rowOff>
    </xdr:from>
    <xdr:to>
      <xdr:col>103</xdr:col>
      <xdr:colOff>266700</xdr:colOff>
      <xdr:row>26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72104250" y="6000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26</xdr:row>
      <xdr:rowOff>114300</xdr:rowOff>
    </xdr:from>
    <xdr:to>
      <xdr:col>105</xdr:col>
      <xdr:colOff>266700</xdr:colOff>
      <xdr:row>29</xdr:row>
      <xdr:rowOff>114300</xdr:rowOff>
    </xdr:to>
    <xdr:sp>
      <xdr:nvSpPr>
        <xdr:cNvPr id="19" name="Line 77"/>
        <xdr:cNvSpPr>
          <a:spLocks/>
        </xdr:cNvSpPr>
      </xdr:nvSpPr>
      <xdr:spPr>
        <a:xfrm flipH="1">
          <a:off x="73590150" y="6686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32</xdr:row>
      <xdr:rowOff>0</xdr:rowOff>
    </xdr:from>
    <xdr:to>
      <xdr:col>92</xdr:col>
      <xdr:colOff>476250</xdr:colOff>
      <xdr:row>32</xdr:row>
      <xdr:rowOff>76200</xdr:rowOff>
    </xdr:to>
    <xdr:sp>
      <xdr:nvSpPr>
        <xdr:cNvPr id="20" name="Line 79"/>
        <xdr:cNvSpPr>
          <a:spLocks/>
        </xdr:cNvSpPr>
      </xdr:nvSpPr>
      <xdr:spPr>
        <a:xfrm flipH="1">
          <a:off x="6762750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76200</xdr:rowOff>
    </xdr:from>
    <xdr:to>
      <xdr:col>91</xdr:col>
      <xdr:colOff>247650</xdr:colOff>
      <xdr:row>32</xdr:row>
      <xdr:rowOff>114300</xdr:rowOff>
    </xdr:to>
    <xdr:sp>
      <xdr:nvSpPr>
        <xdr:cNvPr id="21" name="Line 80"/>
        <xdr:cNvSpPr>
          <a:spLocks/>
        </xdr:cNvSpPr>
      </xdr:nvSpPr>
      <xdr:spPr>
        <a:xfrm flipH="1">
          <a:off x="6688455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23</xdr:row>
      <xdr:rowOff>114300</xdr:rowOff>
    </xdr:from>
    <xdr:to>
      <xdr:col>13</xdr:col>
      <xdr:colOff>266700</xdr:colOff>
      <xdr:row>26</xdr:row>
      <xdr:rowOff>114300</xdr:rowOff>
    </xdr:to>
    <xdr:sp>
      <xdr:nvSpPr>
        <xdr:cNvPr id="22" name="Line 93"/>
        <xdr:cNvSpPr>
          <a:spLocks/>
        </xdr:cNvSpPr>
      </xdr:nvSpPr>
      <xdr:spPr>
        <a:xfrm flipV="1">
          <a:off x="59817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19</xdr:col>
      <xdr:colOff>266700</xdr:colOff>
      <xdr:row>26</xdr:row>
      <xdr:rowOff>114300</xdr:rowOff>
    </xdr:to>
    <xdr:sp>
      <xdr:nvSpPr>
        <xdr:cNvPr id="23" name="Line 100"/>
        <xdr:cNvSpPr>
          <a:spLocks/>
        </xdr:cNvSpPr>
      </xdr:nvSpPr>
      <xdr:spPr>
        <a:xfrm flipH="1" flipV="1">
          <a:off x="104394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27</xdr:col>
      <xdr:colOff>266700</xdr:colOff>
      <xdr:row>30</xdr:row>
      <xdr:rowOff>0</xdr:rowOff>
    </xdr:to>
    <xdr:sp>
      <xdr:nvSpPr>
        <xdr:cNvPr id="24" name="Line 110"/>
        <xdr:cNvSpPr>
          <a:spLocks/>
        </xdr:cNvSpPr>
      </xdr:nvSpPr>
      <xdr:spPr>
        <a:xfrm>
          <a:off x="14897100" y="6686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20</xdr:row>
      <xdr:rowOff>0</xdr:rowOff>
    </xdr:from>
    <xdr:to>
      <xdr:col>23</xdr:col>
      <xdr:colOff>266700</xdr:colOff>
      <xdr:row>23</xdr:row>
      <xdr:rowOff>114300</xdr:rowOff>
    </xdr:to>
    <xdr:sp>
      <xdr:nvSpPr>
        <xdr:cNvPr id="25" name="Line 111"/>
        <xdr:cNvSpPr>
          <a:spLocks/>
        </xdr:cNvSpPr>
      </xdr:nvSpPr>
      <xdr:spPr>
        <a:xfrm flipV="1">
          <a:off x="11925300" y="52006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133350</xdr:colOff>
      <xdr:row>36</xdr:row>
      <xdr:rowOff>219075</xdr:rowOff>
    </xdr:from>
    <xdr:to>
      <xdr:col>47</xdr:col>
      <xdr:colOff>409575</xdr:colOff>
      <xdr:row>39</xdr:row>
      <xdr:rowOff>0</xdr:rowOff>
    </xdr:to>
    <xdr:pic>
      <xdr:nvPicPr>
        <xdr:cNvPr id="2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51850" y="9077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19</xdr:row>
      <xdr:rowOff>152400</xdr:rowOff>
    </xdr:from>
    <xdr:to>
      <xdr:col>24</xdr:col>
      <xdr:colOff>495300</xdr:colOff>
      <xdr:row>20</xdr:row>
      <xdr:rowOff>0</xdr:rowOff>
    </xdr:to>
    <xdr:sp>
      <xdr:nvSpPr>
        <xdr:cNvPr id="27" name="Line 174"/>
        <xdr:cNvSpPr>
          <a:spLocks/>
        </xdr:cNvSpPr>
      </xdr:nvSpPr>
      <xdr:spPr>
        <a:xfrm flipH="1">
          <a:off x="17125950" y="5124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19</xdr:row>
      <xdr:rowOff>114300</xdr:rowOff>
    </xdr:from>
    <xdr:to>
      <xdr:col>25</xdr:col>
      <xdr:colOff>266700</xdr:colOff>
      <xdr:row>19</xdr:row>
      <xdr:rowOff>152400</xdr:rowOff>
    </xdr:to>
    <xdr:sp>
      <xdr:nvSpPr>
        <xdr:cNvPr id="28" name="Line 175"/>
        <xdr:cNvSpPr>
          <a:spLocks/>
        </xdr:cNvSpPr>
      </xdr:nvSpPr>
      <xdr:spPr>
        <a:xfrm flipH="1">
          <a:off x="17868900" y="508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114300</xdr:rowOff>
    </xdr:from>
    <xdr:to>
      <xdr:col>89</xdr:col>
      <xdr:colOff>266700</xdr:colOff>
      <xdr:row>41</xdr:row>
      <xdr:rowOff>114300</xdr:rowOff>
    </xdr:to>
    <xdr:sp>
      <xdr:nvSpPr>
        <xdr:cNvPr id="29" name="Line 243"/>
        <xdr:cNvSpPr>
          <a:spLocks/>
        </xdr:cNvSpPr>
      </xdr:nvSpPr>
      <xdr:spPr>
        <a:xfrm flipH="1">
          <a:off x="61683900" y="8743950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20</xdr:row>
      <xdr:rowOff>114300</xdr:rowOff>
    </xdr:from>
    <xdr:to>
      <xdr:col>90</xdr:col>
      <xdr:colOff>476250</xdr:colOff>
      <xdr:row>20</xdr:row>
      <xdr:rowOff>152400</xdr:rowOff>
    </xdr:to>
    <xdr:sp>
      <xdr:nvSpPr>
        <xdr:cNvPr id="30" name="Line 274"/>
        <xdr:cNvSpPr>
          <a:spLocks/>
        </xdr:cNvSpPr>
      </xdr:nvSpPr>
      <xdr:spPr>
        <a:xfrm>
          <a:off x="661416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20</xdr:row>
      <xdr:rowOff>152400</xdr:rowOff>
    </xdr:from>
    <xdr:to>
      <xdr:col>91</xdr:col>
      <xdr:colOff>247650</xdr:colOff>
      <xdr:row>21</xdr:row>
      <xdr:rowOff>0</xdr:rowOff>
    </xdr:to>
    <xdr:sp>
      <xdr:nvSpPr>
        <xdr:cNvPr id="31" name="Line 275"/>
        <xdr:cNvSpPr>
          <a:spLocks/>
        </xdr:cNvSpPr>
      </xdr:nvSpPr>
      <xdr:spPr>
        <a:xfrm>
          <a:off x="66884550" y="535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514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495300</xdr:colOff>
      <xdr:row>33</xdr:row>
      <xdr:rowOff>0</xdr:rowOff>
    </xdr:from>
    <xdr:to>
      <xdr:col>29</xdr:col>
      <xdr:colOff>266700</xdr:colOff>
      <xdr:row>33</xdr:row>
      <xdr:rowOff>76200</xdr:rowOff>
    </xdr:to>
    <xdr:sp>
      <xdr:nvSpPr>
        <xdr:cNvPr id="33" name="Line 626"/>
        <xdr:cNvSpPr>
          <a:spLocks/>
        </xdr:cNvSpPr>
      </xdr:nvSpPr>
      <xdr:spPr>
        <a:xfrm>
          <a:off x="20840700" y="8172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76200</xdr:rowOff>
    </xdr:from>
    <xdr:to>
      <xdr:col>30</xdr:col>
      <xdr:colOff>495300</xdr:colOff>
      <xdr:row>33</xdr:row>
      <xdr:rowOff>114300</xdr:rowOff>
    </xdr:to>
    <xdr:sp>
      <xdr:nvSpPr>
        <xdr:cNvPr id="34" name="Line 627"/>
        <xdr:cNvSpPr>
          <a:spLocks/>
        </xdr:cNvSpPr>
      </xdr:nvSpPr>
      <xdr:spPr>
        <a:xfrm>
          <a:off x="21583650" y="824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295275</xdr:colOff>
      <xdr:row>43</xdr:row>
      <xdr:rowOff>114300</xdr:rowOff>
    </xdr:from>
    <xdr:to>
      <xdr:col>79</xdr:col>
      <xdr:colOff>247650</xdr:colOff>
      <xdr:row>43</xdr:row>
      <xdr:rowOff>114300</xdr:rowOff>
    </xdr:to>
    <xdr:sp>
      <xdr:nvSpPr>
        <xdr:cNvPr id="35" name="Line 636"/>
        <xdr:cNvSpPr>
          <a:spLocks/>
        </xdr:cNvSpPr>
      </xdr:nvSpPr>
      <xdr:spPr>
        <a:xfrm>
          <a:off x="44415075" y="10572750"/>
          <a:ext cx="14297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30232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Karviná  hl. n.</a:t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673798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153733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26</xdr:row>
      <xdr:rowOff>0</xdr:rowOff>
    </xdr:from>
    <xdr:to>
      <xdr:col>119</xdr:col>
      <xdr:colOff>0</xdr:colOff>
      <xdr:row>27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87668100" y="6572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119</xdr:col>
      <xdr:colOff>0</xdr:colOff>
      <xdr:row>23</xdr:row>
      <xdr:rowOff>0</xdr:rowOff>
    </xdr:from>
    <xdr:to>
      <xdr:col>120</xdr:col>
      <xdr:colOff>0</xdr:colOff>
      <xdr:row>24</xdr:row>
      <xdr:rowOff>0</xdr:rowOff>
    </xdr:to>
    <xdr:sp>
      <xdr:nvSpPr>
        <xdr:cNvPr id="40" name="text 7094"/>
        <xdr:cNvSpPr txBox="1">
          <a:spLocks noChangeArrowheads="1"/>
        </xdr:cNvSpPr>
      </xdr:nvSpPr>
      <xdr:spPr>
        <a:xfrm>
          <a:off x="88182450" y="5886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41" name="text 7094"/>
        <xdr:cNvSpPr txBox="1">
          <a:spLocks noChangeArrowheads="1"/>
        </xdr:cNvSpPr>
      </xdr:nvSpPr>
      <xdr:spPr>
        <a:xfrm>
          <a:off x="514350" y="6572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57</xdr:col>
      <xdr:colOff>247650</xdr:colOff>
      <xdr:row>33</xdr:row>
      <xdr:rowOff>114300</xdr:rowOff>
    </xdr:to>
    <xdr:sp>
      <xdr:nvSpPr>
        <xdr:cNvPr id="42" name="Line 796"/>
        <xdr:cNvSpPr>
          <a:spLocks/>
        </xdr:cNvSpPr>
      </xdr:nvSpPr>
      <xdr:spPr>
        <a:xfrm>
          <a:off x="22326600" y="8286750"/>
          <a:ext cx="2004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35</xdr:row>
      <xdr:rowOff>114300</xdr:rowOff>
    </xdr:from>
    <xdr:to>
      <xdr:col>89</xdr:col>
      <xdr:colOff>266700</xdr:colOff>
      <xdr:row>35</xdr:row>
      <xdr:rowOff>114300</xdr:rowOff>
    </xdr:to>
    <xdr:sp>
      <xdr:nvSpPr>
        <xdr:cNvPr id="43" name="Line 797"/>
        <xdr:cNvSpPr>
          <a:spLocks/>
        </xdr:cNvSpPr>
      </xdr:nvSpPr>
      <xdr:spPr>
        <a:xfrm>
          <a:off x="46824900" y="8743950"/>
          <a:ext cx="1933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0</xdr:rowOff>
    </xdr:from>
    <xdr:to>
      <xdr:col>28</xdr:col>
      <xdr:colOff>495300</xdr:colOff>
      <xdr:row>30</xdr:row>
      <xdr:rowOff>76200</xdr:rowOff>
    </xdr:to>
    <xdr:sp>
      <xdr:nvSpPr>
        <xdr:cNvPr id="44" name="Line 798"/>
        <xdr:cNvSpPr>
          <a:spLocks/>
        </xdr:cNvSpPr>
      </xdr:nvSpPr>
      <xdr:spPr>
        <a:xfrm>
          <a:off x="20097750" y="7486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76200</xdr:rowOff>
    </xdr:from>
    <xdr:to>
      <xdr:col>29</xdr:col>
      <xdr:colOff>266700</xdr:colOff>
      <xdr:row>30</xdr:row>
      <xdr:rowOff>114300</xdr:rowOff>
    </xdr:to>
    <xdr:sp>
      <xdr:nvSpPr>
        <xdr:cNvPr id="45" name="Line 799"/>
        <xdr:cNvSpPr>
          <a:spLocks/>
        </xdr:cNvSpPr>
      </xdr:nvSpPr>
      <xdr:spPr>
        <a:xfrm>
          <a:off x="20840700" y="756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26</xdr:col>
      <xdr:colOff>495300</xdr:colOff>
      <xdr:row>31</xdr:row>
      <xdr:rowOff>114300</xdr:rowOff>
    </xdr:to>
    <xdr:sp>
      <xdr:nvSpPr>
        <xdr:cNvPr id="46" name="Line 800"/>
        <xdr:cNvSpPr>
          <a:spLocks/>
        </xdr:cNvSpPr>
      </xdr:nvSpPr>
      <xdr:spPr>
        <a:xfrm>
          <a:off x="16383000" y="691515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30</xdr:col>
      <xdr:colOff>495300</xdr:colOff>
      <xdr:row>33</xdr:row>
      <xdr:rowOff>114300</xdr:rowOff>
    </xdr:to>
    <xdr:sp>
      <xdr:nvSpPr>
        <xdr:cNvPr id="47" name="Line 801"/>
        <xdr:cNvSpPr>
          <a:spLocks/>
        </xdr:cNvSpPr>
      </xdr:nvSpPr>
      <xdr:spPr>
        <a:xfrm>
          <a:off x="17125950" y="828675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76200</xdr:rowOff>
    </xdr:from>
    <xdr:to>
      <xdr:col>51</xdr:col>
      <xdr:colOff>0</xdr:colOff>
      <xdr:row>36</xdr:row>
      <xdr:rowOff>0</xdr:rowOff>
    </xdr:to>
    <xdr:grpSp>
      <xdr:nvGrpSpPr>
        <xdr:cNvPr id="48" name="Group 802"/>
        <xdr:cNvGrpSpPr>
          <a:grpSpLocks/>
        </xdr:cNvGrpSpPr>
      </xdr:nvGrpSpPr>
      <xdr:grpSpPr>
        <a:xfrm>
          <a:off x="22802850" y="8477250"/>
          <a:ext cx="14859000" cy="381000"/>
          <a:chOff x="115" y="388"/>
          <a:chExt cx="1117" cy="40"/>
        </a:xfrm>
        <a:solidFill>
          <a:srgbClr val="FFFFFF"/>
        </a:solidFill>
      </xdr:grpSpPr>
      <xdr:sp>
        <xdr:nvSpPr>
          <xdr:cNvPr id="49" name="Rectangle 80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0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0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0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0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0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0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1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1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27</xdr:row>
      <xdr:rowOff>114300</xdr:rowOff>
    </xdr:from>
    <xdr:to>
      <xdr:col>54</xdr:col>
      <xdr:colOff>495300</xdr:colOff>
      <xdr:row>29</xdr:row>
      <xdr:rowOff>114300</xdr:rowOff>
    </xdr:to>
    <xdr:grpSp>
      <xdr:nvGrpSpPr>
        <xdr:cNvPr id="58" name="Group 812"/>
        <xdr:cNvGrpSpPr>
          <a:grpSpLocks/>
        </xdr:cNvGrpSpPr>
      </xdr:nvGrpSpPr>
      <xdr:grpSpPr>
        <a:xfrm>
          <a:off x="22802850" y="6915150"/>
          <a:ext cx="17354550" cy="457200"/>
          <a:chOff x="115" y="298"/>
          <a:chExt cx="1117" cy="40"/>
        </a:xfrm>
        <a:solidFill>
          <a:srgbClr val="FFFFFF"/>
        </a:solidFill>
      </xdr:grpSpPr>
      <xdr:sp>
        <xdr:nvSpPr>
          <xdr:cNvPr id="59" name="Rectangle 81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1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1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1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1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1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1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2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2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2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2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2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2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2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2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2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20</xdr:row>
      <xdr:rowOff>114300</xdr:rowOff>
    </xdr:from>
    <xdr:to>
      <xdr:col>54</xdr:col>
      <xdr:colOff>495300</xdr:colOff>
      <xdr:row>22</xdr:row>
      <xdr:rowOff>114300</xdr:rowOff>
    </xdr:to>
    <xdr:grpSp>
      <xdr:nvGrpSpPr>
        <xdr:cNvPr id="75" name="Group 829"/>
        <xdr:cNvGrpSpPr>
          <a:grpSpLocks/>
        </xdr:cNvGrpSpPr>
      </xdr:nvGrpSpPr>
      <xdr:grpSpPr>
        <a:xfrm>
          <a:off x="22802850" y="5314950"/>
          <a:ext cx="17354550" cy="457200"/>
          <a:chOff x="115" y="298"/>
          <a:chExt cx="1117" cy="40"/>
        </a:xfrm>
        <a:solidFill>
          <a:srgbClr val="FFFFFF"/>
        </a:solidFill>
      </xdr:grpSpPr>
      <xdr:sp>
        <xdr:nvSpPr>
          <xdr:cNvPr id="76" name="Rectangle 83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3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3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3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3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3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3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3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3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3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4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4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4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4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4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4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21</xdr:row>
      <xdr:rowOff>38100</xdr:rowOff>
    </xdr:from>
    <xdr:to>
      <xdr:col>62</xdr:col>
      <xdr:colOff>276225</xdr:colOff>
      <xdr:row>22</xdr:row>
      <xdr:rowOff>114300</xdr:rowOff>
    </xdr:to>
    <xdr:grpSp>
      <xdr:nvGrpSpPr>
        <xdr:cNvPr id="92" name="Group 847"/>
        <xdr:cNvGrpSpPr>
          <a:grpSpLocks/>
        </xdr:cNvGrpSpPr>
      </xdr:nvGrpSpPr>
      <xdr:grpSpPr>
        <a:xfrm>
          <a:off x="40157400" y="5467350"/>
          <a:ext cx="5724525" cy="304800"/>
          <a:chOff x="114" y="180"/>
          <a:chExt cx="540" cy="40"/>
        </a:xfrm>
        <a:solidFill>
          <a:srgbClr val="FFFFFF"/>
        </a:solidFill>
      </xdr:grpSpPr>
      <xdr:sp>
        <xdr:nvSpPr>
          <xdr:cNvPr id="93" name="Rectangle 84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4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5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5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5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5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5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27</xdr:row>
      <xdr:rowOff>114300</xdr:rowOff>
    </xdr:from>
    <xdr:to>
      <xdr:col>62</xdr:col>
      <xdr:colOff>276225</xdr:colOff>
      <xdr:row>28</xdr:row>
      <xdr:rowOff>190500</xdr:rowOff>
    </xdr:to>
    <xdr:grpSp>
      <xdr:nvGrpSpPr>
        <xdr:cNvPr id="100" name="Group 855"/>
        <xdr:cNvGrpSpPr>
          <a:grpSpLocks/>
        </xdr:cNvGrpSpPr>
      </xdr:nvGrpSpPr>
      <xdr:grpSpPr>
        <a:xfrm>
          <a:off x="40157400" y="6915150"/>
          <a:ext cx="5724525" cy="304800"/>
          <a:chOff x="116" y="119"/>
          <a:chExt cx="540" cy="40"/>
        </a:xfrm>
        <a:solidFill>
          <a:srgbClr val="FFFFFF"/>
        </a:solidFill>
      </xdr:grpSpPr>
      <xdr:sp>
        <xdr:nvSpPr>
          <xdr:cNvPr id="101" name="Rectangle 85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85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5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5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6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6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6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108" name="text 7166"/>
        <xdr:cNvSpPr txBox="1">
          <a:spLocks noChangeArrowheads="1"/>
        </xdr:cNvSpPr>
      </xdr:nvSpPr>
      <xdr:spPr>
        <a:xfrm>
          <a:off x="32232600" y="4972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322326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322326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11" name="text 7166"/>
        <xdr:cNvSpPr txBox="1">
          <a:spLocks noChangeArrowheads="1"/>
        </xdr:cNvSpPr>
      </xdr:nvSpPr>
      <xdr:spPr>
        <a:xfrm>
          <a:off x="32232600" y="5886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12" name="text 7166"/>
        <xdr:cNvSpPr txBox="1">
          <a:spLocks noChangeArrowheads="1"/>
        </xdr:cNvSpPr>
      </xdr:nvSpPr>
      <xdr:spPr>
        <a:xfrm>
          <a:off x="322326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51</xdr:col>
      <xdr:colOff>276225</xdr:colOff>
      <xdr:row>36</xdr:row>
      <xdr:rowOff>114300</xdr:rowOff>
    </xdr:from>
    <xdr:to>
      <xdr:col>57</xdr:col>
      <xdr:colOff>247650</xdr:colOff>
      <xdr:row>36</xdr:row>
      <xdr:rowOff>114300</xdr:rowOff>
    </xdr:to>
    <xdr:sp>
      <xdr:nvSpPr>
        <xdr:cNvPr id="113" name="Line 868"/>
        <xdr:cNvSpPr>
          <a:spLocks/>
        </xdr:cNvSpPr>
      </xdr:nvSpPr>
      <xdr:spPr>
        <a:xfrm>
          <a:off x="37938075" y="8972550"/>
          <a:ext cx="442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42</xdr:row>
      <xdr:rowOff>85725</xdr:rowOff>
    </xdr:from>
    <xdr:to>
      <xdr:col>82</xdr:col>
      <xdr:colOff>476250</xdr:colOff>
      <xdr:row>43</xdr:row>
      <xdr:rowOff>0</xdr:rowOff>
    </xdr:to>
    <xdr:sp>
      <xdr:nvSpPr>
        <xdr:cNvPr id="114" name="Line 869"/>
        <xdr:cNvSpPr>
          <a:spLocks/>
        </xdr:cNvSpPr>
      </xdr:nvSpPr>
      <xdr:spPr>
        <a:xfrm flipH="1">
          <a:off x="60198000" y="10315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43</xdr:row>
      <xdr:rowOff>0</xdr:rowOff>
    </xdr:from>
    <xdr:to>
      <xdr:col>81</xdr:col>
      <xdr:colOff>247650</xdr:colOff>
      <xdr:row>43</xdr:row>
      <xdr:rowOff>76200</xdr:rowOff>
    </xdr:to>
    <xdr:sp>
      <xdr:nvSpPr>
        <xdr:cNvPr id="115" name="Line 870"/>
        <xdr:cNvSpPr>
          <a:spLocks/>
        </xdr:cNvSpPr>
      </xdr:nvSpPr>
      <xdr:spPr>
        <a:xfrm flipH="1">
          <a:off x="59455050" y="10458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43</xdr:row>
      <xdr:rowOff>76200</xdr:rowOff>
    </xdr:from>
    <xdr:to>
      <xdr:col>80</xdr:col>
      <xdr:colOff>476250</xdr:colOff>
      <xdr:row>43</xdr:row>
      <xdr:rowOff>114300</xdr:rowOff>
    </xdr:to>
    <xdr:sp>
      <xdr:nvSpPr>
        <xdr:cNvPr id="116" name="Line 871"/>
        <xdr:cNvSpPr>
          <a:spLocks/>
        </xdr:cNvSpPr>
      </xdr:nvSpPr>
      <xdr:spPr>
        <a:xfrm flipH="1">
          <a:off x="58712100" y="10534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41</xdr:row>
      <xdr:rowOff>114300</xdr:rowOff>
    </xdr:from>
    <xdr:to>
      <xdr:col>83</xdr:col>
      <xdr:colOff>247650</xdr:colOff>
      <xdr:row>42</xdr:row>
      <xdr:rowOff>85725</xdr:rowOff>
    </xdr:to>
    <xdr:sp>
      <xdr:nvSpPr>
        <xdr:cNvPr id="117" name="Line 872"/>
        <xdr:cNvSpPr>
          <a:spLocks/>
        </xdr:cNvSpPr>
      </xdr:nvSpPr>
      <xdr:spPr>
        <a:xfrm flipH="1">
          <a:off x="60940950" y="10115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33</xdr:row>
      <xdr:rowOff>114300</xdr:rowOff>
    </xdr:from>
    <xdr:to>
      <xdr:col>60</xdr:col>
      <xdr:colOff>504825</xdr:colOff>
      <xdr:row>35</xdr:row>
      <xdr:rowOff>219075</xdr:rowOff>
    </xdr:to>
    <xdr:sp>
      <xdr:nvSpPr>
        <xdr:cNvPr id="118" name="Line 873"/>
        <xdr:cNvSpPr>
          <a:spLocks/>
        </xdr:cNvSpPr>
      </xdr:nvSpPr>
      <xdr:spPr>
        <a:xfrm>
          <a:off x="41652825" y="8286750"/>
          <a:ext cx="297180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27</xdr:col>
      <xdr:colOff>266700</xdr:colOff>
      <xdr:row>32</xdr:row>
      <xdr:rowOff>85725</xdr:rowOff>
    </xdr:to>
    <xdr:sp>
      <xdr:nvSpPr>
        <xdr:cNvPr id="119" name="Line 874"/>
        <xdr:cNvSpPr>
          <a:spLocks/>
        </xdr:cNvSpPr>
      </xdr:nvSpPr>
      <xdr:spPr>
        <a:xfrm>
          <a:off x="19354800" y="78295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85725</xdr:rowOff>
    </xdr:from>
    <xdr:to>
      <xdr:col>28</xdr:col>
      <xdr:colOff>495300</xdr:colOff>
      <xdr:row>33</xdr:row>
      <xdr:rowOff>0</xdr:rowOff>
    </xdr:to>
    <xdr:sp>
      <xdr:nvSpPr>
        <xdr:cNvPr id="120" name="Line 875"/>
        <xdr:cNvSpPr>
          <a:spLocks/>
        </xdr:cNvSpPr>
      </xdr:nvSpPr>
      <xdr:spPr>
        <a:xfrm>
          <a:off x="20097750" y="80295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33</xdr:row>
      <xdr:rowOff>114300</xdr:rowOff>
    </xdr:from>
    <xdr:to>
      <xdr:col>30</xdr:col>
      <xdr:colOff>647700</xdr:colOff>
      <xdr:row>35</xdr:row>
      <xdr:rowOff>28575</xdr:rowOff>
    </xdr:to>
    <xdr:grpSp>
      <xdr:nvGrpSpPr>
        <xdr:cNvPr id="121" name="Group 876"/>
        <xdr:cNvGrpSpPr>
          <a:grpSpLocks noChangeAspect="1"/>
        </xdr:cNvGrpSpPr>
      </xdr:nvGrpSpPr>
      <xdr:grpSpPr>
        <a:xfrm>
          <a:off x="221742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8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27</xdr:row>
      <xdr:rowOff>114300</xdr:rowOff>
    </xdr:from>
    <xdr:to>
      <xdr:col>22</xdr:col>
      <xdr:colOff>647700</xdr:colOff>
      <xdr:row>29</xdr:row>
      <xdr:rowOff>28575</xdr:rowOff>
    </xdr:to>
    <xdr:grpSp>
      <xdr:nvGrpSpPr>
        <xdr:cNvPr id="124" name="Group 879"/>
        <xdr:cNvGrpSpPr>
          <a:grpSpLocks noChangeAspect="1"/>
        </xdr:cNvGrpSpPr>
      </xdr:nvGrpSpPr>
      <xdr:grpSpPr>
        <a:xfrm>
          <a:off x="16230600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8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127" name="Group 882"/>
        <xdr:cNvGrpSpPr>
          <a:grpSpLocks noChangeAspect="1"/>
        </xdr:cNvGrpSpPr>
      </xdr:nvGrpSpPr>
      <xdr:grpSpPr>
        <a:xfrm>
          <a:off x="147447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" name="Line 8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26</xdr:row>
      <xdr:rowOff>114300</xdr:rowOff>
    </xdr:from>
    <xdr:to>
      <xdr:col>8</xdr:col>
      <xdr:colOff>647700</xdr:colOff>
      <xdr:row>28</xdr:row>
      <xdr:rowOff>28575</xdr:rowOff>
    </xdr:to>
    <xdr:grpSp>
      <xdr:nvGrpSpPr>
        <xdr:cNvPr id="130" name="Group 885"/>
        <xdr:cNvGrpSpPr>
          <a:grpSpLocks noChangeAspect="1"/>
        </xdr:cNvGrpSpPr>
      </xdr:nvGrpSpPr>
      <xdr:grpSpPr>
        <a:xfrm>
          <a:off x="58293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8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314325</xdr:colOff>
      <xdr:row>31</xdr:row>
      <xdr:rowOff>114300</xdr:rowOff>
    </xdr:from>
    <xdr:to>
      <xdr:col>21</xdr:col>
      <xdr:colOff>266700</xdr:colOff>
      <xdr:row>33</xdr:row>
      <xdr:rowOff>0</xdr:rowOff>
    </xdr:to>
    <xdr:sp>
      <xdr:nvSpPr>
        <xdr:cNvPr id="133" name="Line 888"/>
        <xdr:cNvSpPr>
          <a:spLocks/>
        </xdr:cNvSpPr>
      </xdr:nvSpPr>
      <xdr:spPr>
        <a:xfrm flipH="1" flipV="1">
          <a:off x="13230225" y="7829550"/>
          <a:ext cx="24098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134" name="Line 889"/>
        <xdr:cNvSpPr>
          <a:spLocks/>
        </xdr:cNvSpPr>
      </xdr:nvSpPr>
      <xdr:spPr>
        <a:xfrm flipH="1" flipV="1">
          <a:off x="15640050" y="817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76200</xdr:rowOff>
    </xdr:from>
    <xdr:to>
      <xdr:col>23</xdr:col>
      <xdr:colOff>266700</xdr:colOff>
      <xdr:row>33</xdr:row>
      <xdr:rowOff>114300</xdr:rowOff>
    </xdr:to>
    <xdr:sp>
      <xdr:nvSpPr>
        <xdr:cNvPr id="135" name="Line 890"/>
        <xdr:cNvSpPr>
          <a:spLocks/>
        </xdr:cNvSpPr>
      </xdr:nvSpPr>
      <xdr:spPr>
        <a:xfrm flipH="1" flipV="1">
          <a:off x="16383000" y="824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26</xdr:row>
      <xdr:rowOff>114300</xdr:rowOff>
    </xdr:from>
    <xdr:to>
      <xdr:col>19</xdr:col>
      <xdr:colOff>419100</xdr:colOff>
      <xdr:row>28</xdr:row>
      <xdr:rowOff>28575</xdr:rowOff>
    </xdr:to>
    <xdr:grpSp>
      <xdr:nvGrpSpPr>
        <xdr:cNvPr id="136" name="Group 891"/>
        <xdr:cNvGrpSpPr>
          <a:grpSpLocks noChangeAspect="1"/>
        </xdr:cNvGrpSpPr>
      </xdr:nvGrpSpPr>
      <xdr:grpSpPr>
        <a:xfrm>
          <a:off x="139922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8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21</xdr:row>
      <xdr:rowOff>219075</xdr:rowOff>
    </xdr:from>
    <xdr:to>
      <xdr:col>13</xdr:col>
      <xdr:colOff>419100</xdr:colOff>
      <xdr:row>23</xdr:row>
      <xdr:rowOff>114300</xdr:rowOff>
    </xdr:to>
    <xdr:grpSp>
      <xdr:nvGrpSpPr>
        <xdr:cNvPr id="139" name="Group 894"/>
        <xdr:cNvGrpSpPr>
          <a:grpSpLocks noChangeAspect="1"/>
        </xdr:cNvGrpSpPr>
      </xdr:nvGrpSpPr>
      <xdr:grpSpPr>
        <a:xfrm>
          <a:off x="95345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8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21</xdr:row>
      <xdr:rowOff>219075</xdr:rowOff>
    </xdr:from>
    <xdr:to>
      <xdr:col>14</xdr:col>
      <xdr:colOff>647700</xdr:colOff>
      <xdr:row>23</xdr:row>
      <xdr:rowOff>114300</xdr:rowOff>
    </xdr:to>
    <xdr:grpSp>
      <xdr:nvGrpSpPr>
        <xdr:cNvPr id="142" name="Group 897"/>
        <xdr:cNvGrpSpPr>
          <a:grpSpLocks noChangeAspect="1"/>
        </xdr:cNvGrpSpPr>
      </xdr:nvGrpSpPr>
      <xdr:grpSpPr>
        <a:xfrm>
          <a:off x="102870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8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21</xdr:row>
      <xdr:rowOff>219075</xdr:rowOff>
    </xdr:from>
    <xdr:to>
      <xdr:col>16</xdr:col>
      <xdr:colOff>647700</xdr:colOff>
      <xdr:row>23</xdr:row>
      <xdr:rowOff>114300</xdr:rowOff>
    </xdr:to>
    <xdr:grpSp>
      <xdr:nvGrpSpPr>
        <xdr:cNvPr id="145" name="Group 900"/>
        <xdr:cNvGrpSpPr>
          <a:grpSpLocks noChangeAspect="1"/>
        </xdr:cNvGrpSpPr>
      </xdr:nvGrpSpPr>
      <xdr:grpSpPr>
        <a:xfrm>
          <a:off x="117729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9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352425</xdr:colOff>
      <xdr:row>33</xdr:row>
      <xdr:rowOff>114300</xdr:rowOff>
    </xdr:from>
    <xdr:to>
      <xdr:col>56</xdr:col>
      <xdr:colOff>657225</xdr:colOff>
      <xdr:row>35</xdr:row>
      <xdr:rowOff>28575</xdr:rowOff>
    </xdr:to>
    <xdr:grpSp>
      <xdr:nvGrpSpPr>
        <xdr:cNvPr id="148" name="Group 903"/>
        <xdr:cNvGrpSpPr>
          <a:grpSpLocks noChangeAspect="1"/>
        </xdr:cNvGrpSpPr>
      </xdr:nvGrpSpPr>
      <xdr:grpSpPr>
        <a:xfrm>
          <a:off x="415004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9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33</xdr:row>
      <xdr:rowOff>0</xdr:rowOff>
    </xdr:from>
    <xdr:ext cx="523875" cy="228600"/>
    <xdr:sp>
      <xdr:nvSpPr>
        <xdr:cNvPr id="151" name="text 7125"/>
        <xdr:cNvSpPr txBox="1">
          <a:spLocks noChangeArrowheads="1"/>
        </xdr:cNvSpPr>
      </xdr:nvSpPr>
      <xdr:spPr>
        <a:xfrm>
          <a:off x="17602200" y="817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52</xdr:col>
      <xdr:colOff>228600</xdr:colOff>
      <xdr:row>36</xdr:row>
      <xdr:rowOff>0</xdr:rowOff>
    </xdr:from>
    <xdr:ext cx="523875" cy="228600"/>
    <xdr:sp>
      <xdr:nvSpPr>
        <xdr:cNvPr id="152" name="text 7125"/>
        <xdr:cNvSpPr txBox="1">
          <a:spLocks noChangeArrowheads="1"/>
        </xdr:cNvSpPr>
      </xdr:nvSpPr>
      <xdr:spPr>
        <a:xfrm>
          <a:off x="384048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92</xdr:col>
      <xdr:colOff>476250</xdr:colOff>
      <xdr:row>29</xdr:row>
      <xdr:rowOff>114300</xdr:rowOff>
    </xdr:from>
    <xdr:to>
      <xdr:col>97</xdr:col>
      <xdr:colOff>276225</xdr:colOff>
      <xdr:row>32</xdr:row>
      <xdr:rowOff>0</xdr:rowOff>
    </xdr:to>
    <xdr:sp>
      <xdr:nvSpPr>
        <xdr:cNvPr id="153" name="Line 924"/>
        <xdr:cNvSpPr>
          <a:spLocks/>
        </xdr:cNvSpPr>
      </xdr:nvSpPr>
      <xdr:spPr>
        <a:xfrm flipV="1">
          <a:off x="68370450" y="73723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31</xdr:row>
      <xdr:rowOff>114300</xdr:rowOff>
    </xdr:from>
    <xdr:to>
      <xdr:col>93</xdr:col>
      <xdr:colOff>276225</xdr:colOff>
      <xdr:row>35</xdr:row>
      <xdr:rowOff>114300</xdr:rowOff>
    </xdr:to>
    <xdr:sp>
      <xdr:nvSpPr>
        <xdr:cNvPr id="154" name="Line 925"/>
        <xdr:cNvSpPr>
          <a:spLocks/>
        </xdr:cNvSpPr>
      </xdr:nvSpPr>
      <xdr:spPr>
        <a:xfrm flipH="1">
          <a:off x="66160650" y="7829550"/>
          <a:ext cx="2981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35</xdr:row>
      <xdr:rowOff>114300</xdr:rowOff>
    </xdr:from>
    <xdr:to>
      <xdr:col>96</xdr:col>
      <xdr:colOff>228600</xdr:colOff>
      <xdr:row>35</xdr:row>
      <xdr:rowOff>114300</xdr:rowOff>
    </xdr:to>
    <xdr:sp>
      <xdr:nvSpPr>
        <xdr:cNvPr id="155" name="Line 926"/>
        <xdr:cNvSpPr>
          <a:spLocks/>
        </xdr:cNvSpPr>
      </xdr:nvSpPr>
      <xdr:spPr>
        <a:xfrm>
          <a:off x="66160650" y="8743950"/>
          <a:ext cx="4933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123825</xdr:colOff>
      <xdr:row>31</xdr:row>
      <xdr:rowOff>114300</xdr:rowOff>
    </xdr:from>
    <xdr:to>
      <xdr:col>93</xdr:col>
      <xdr:colOff>428625</xdr:colOff>
      <xdr:row>33</xdr:row>
      <xdr:rowOff>28575</xdr:rowOff>
    </xdr:to>
    <xdr:grpSp>
      <xdr:nvGrpSpPr>
        <xdr:cNvPr id="156" name="Group 934"/>
        <xdr:cNvGrpSpPr>
          <a:grpSpLocks noChangeAspect="1"/>
        </xdr:cNvGrpSpPr>
      </xdr:nvGrpSpPr>
      <xdr:grpSpPr>
        <a:xfrm>
          <a:off x="6898957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9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29</xdr:row>
      <xdr:rowOff>114300</xdr:rowOff>
    </xdr:from>
    <xdr:to>
      <xdr:col>97</xdr:col>
      <xdr:colOff>428625</xdr:colOff>
      <xdr:row>31</xdr:row>
      <xdr:rowOff>28575</xdr:rowOff>
    </xdr:to>
    <xdr:grpSp>
      <xdr:nvGrpSpPr>
        <xdr:cNvPr id="159" name="Group 937"/>
        <xdr:cNvGrpSpPr>
          <a:grpSpLocks noChangeAspect="1"/>
        </xdr:cNvGrpSpPr>
      </xdr:nvGrpSpPr>
      <xdr:grpSpPr>
        <a:xfrm>
          <a:off x="7196137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9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21</xdr:row>
      <xdr:rowOff>219075</xdr:rowOff>
    </xdr:from>
    <xdr:to>
      <xdr:col>96</xdr:col>
      <xdr:colOff>657225</xdr:colOff>
      <xdr:row>23</xdr:row>
      <xdr:rowOff>114300</xdr:rowOff>
    </xdr:to>
    <xdr:grpSp>
      <xdr:nvGrpSpPr>
        <xdr:cNvPr id="162" name="Group 940"/>
        <xdr:cNvGrpSpPr>
          <a:grpSpLocks noChangeAspect="1"/>
        </xdr:cNvGrpSpPr>
      </xdr:nvGrpSpPr>
      <xdr:grpSpPr>
        <a:xfrm>
          <a:off x="712184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9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21</xdr:row>
      <xdr:rowOff>219075</xdr:rowOff>
    </xdr:from>
    <xdr:to>
      <xdr:col>112</xdr:col>
      <xdr:colOff>647700</xdr:colOff>
      <xdr:row>23</xdr:row>
      <xdr:rowOff>114300</xdr:rowOff>
    </xdr:to>
    <xdr:grpSp>
      <xdr:nvGrpSpPr>
        <xdr:cNvPr id="165" name="Group 943"/>
        <xdr:cNvGrpSpPr>
          <a:grpSpLocks noChangeAspect="1"/>
        </xdr:cNvGrpSpPr>
      </xdr:nvGrpSpPr>
      <xdr:grpSpPr>
        <a:xfrm>
          <a:off x="830961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6" name="Line 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21</xdr:row>
      <xdr:rowOff>219075</xdr:rowOff>
    </xdr:from>
    <xdr:to>
      <xdr:col>97</xdr:col>
      <xdr:colOff>419100</xdr:colOff>
      <xdr:row>23</xdr:row>
      <xdr:rowOff>114300</xdr:rowOff>
    </xdr:to>
    <xdr:grpSp>
      <xdr:nvGrpSpPr>
        <xdr:cNvPr id="168" name="Group 946"/>
        <xdr:cNvGrpSpPr>
          <a:grpSpLocks noChangeAspect="1"/>
        </xdr:cNvGrpSpPr>
      </xdr:nvGrpSpPr>
      <xdr:grpSpPr>
        <a:xfrm>
          <a:off x="719423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9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29</xdr:row>
      <xdr:rowOff>114300</xdr:rowOff>
    </xdr:from>
    <xdr:to>
      <xdr:col>99</xdr:col>
      <xdr:colOff>419100</xdr:colOff>
      <xdr:row>31</xdr:row>
      <xdr:rowOff>28575</xdr:rowOff>
    </xdr:to>
    <xdr:grpSp>
      <xdr:nvGrpSpPr>
        <xdr:cNvPr id="171" name="Group 965"/>
        <xdr:cNvGrpSpPr>
          <a:grpSpLocks noChangeAspect="1"/>
        </xdr:cNvGrpSpPr>
      </xdr:nvGrpSpPr>
      <xdr:grpSpPr>
        <a:xfrm>
          <a:off x="73428225" y="7372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72" name="Line 96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6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26</xdr:row>
      <xdr:rowOff>114300</xdr:rowOff>
    </xdr:from>
    <xdr:to>
      <xdr:col>106</xdr:col>
      <xdr:colOff>647700</xdr:colOff>
      <xdr:row>28</xdr:row>
      <xdr:rowOff>28575</xdr:rowOff>
    </xdr:to>
    <xdr:grpSp>
      <xdr:nvGrpSpPr>
        <xdr:cNvPr id="174" name="Group 968"/>
        <xdr:cNvGrpSpPr>
          <a:grpSpLocks noChangeAspect="1"/>
        </xdr:cNvGrpSpPr>
      </xdr:nvGrpSpPr>
      <xdr:grpSpPr>
        <a:xfrm>
          <a:off x="786384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5" name="Line 9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54521100" y="8629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57</xdr:col>
      <xdr:colOff>247650</xdr:colOff>
      <xdr:row>19</xdr:row>
      <xdr:rowOff>114300</xdr:rowOff>
    </xdr:from>
    <xdr:to>
      <xdr:col>58</xdr:col>
      <xdr:colOff>476250</xdr:colOff>
      <xdr:row>19</xdr:row>
      <xdr:rowOff>142875</xdr:rowOff>
    </xdr:to>
    <xdr:sp>
      <xdr:nvSpPr>
        <xdr:cNvPr id="178" name="Line 973"/>
        <xdr:cNvSpPr>
          <a:spLocks/>
        </xdr:cNvSpPr>
      </xdr:nvSpPr>
      <xdr:spPr>
        <a:xfrm>
          <a:off x="42367200" y="5086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19</xdr:row>
      <xdr:rowOff>142875</xdr:rowOff>
    </xdr:from>
    <xdr:to>
      <xdr:col>62</xdr:col>
      <xdr:colOff>476250</xdr:colOff>
      <xdr:row>20</xdr:row>
      <xdr:rowOff>85725</xdr:rowOff>
    </xdr:to>
    <xdr:sp>
      <xdr:nvSpPr>
        <xdr:cNvPr id="179" name="Line 974"/>
        <xdr:cNvSpPr>
          <a:spLocks/>
        </xdr:cNvSpPr>
      </xdr:nvSpPr>
      <xdr:spPr>
        <a:xfrm>
          <a:off x="43110150" y="51149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114300</xdr:rowOff>
    </xdr:from>
    <xdr:to>
      <xdr:col>90</xdr:col>
      <xdr:colOff>476250</xdr:colOff>
      <xdr:row>32</xdr:row>
      <xdr:rowOff>114300</xdr:rowOff>
    </xdr:to>
    <xdr:sp>
      <xdr:nvSpPr>
        <xdr:cNvPr id="180" name="Line 976"/>
        <xdr:cNvSpPr>
          <a:spLocks/>
        </xdr:cNvSpPr>
      </xdr:nvSpPr>
      <xdr:spPr>
        <a:xfrm>
          <a:off x="46824900" y="8058150"/>
          <a:ext cx="2005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32</xdr:row>
      <xdr:rowOff>142875</xdr:rowOff>
    </xdr:from>
    <xdr:to>
      <xdr:col>62</xdr:col>
      <xdr:colOff>476250</xdr:colOff>
      <xdr:row>33</xdr:row>
      <xdr:rowOff>85725</xdr:rowOff>
    </xdr:to>
    <xdr:sp>
      <xdr:nvSpPr>
        <xdr:cNvPr id="181" name="Line 977"/>
        <xdr:cNvSpPr>
          <a:spLocks/>
        </xdr:cNvSpPr>
      </xdr:nvSpPr>
      <xdr:spPr>
        <a:xfrm flipV="1">
          <a:off x="43110150" y="80867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104775</xdr:colOff>
      <xdr:row>26</xdr:row>
      <xdr:rowOff>114300</xdr:rowOff>
    </xdr:from>
    <xdr:to>
      <xdr:col>105</xdr:col>
      <xdr:colOff>419100</xdr:colOff>
      <xdr:row>28</xdr:row>
      <xdr:rowOff>28575</xdr:rowOff>
    </xdr:to>
    <xdr:grpSp>
      <xdr:nvGrpSpPr>
        <xdr:cNvPr id="182" name="Group 978"/>
        <xdr:cNvGrpSpPr>
          <a:grpSpLocks noChangeAspect="1"/>
        </xdr:cNvGrpSpPr>
      </xdr:nvGrpSpPr>
      <xdr:grpSpPr>
        <a:xfrm>
          <a:off x="778859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" name="Line 9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24</xdr:row>
      <xdr:rowOff>219075</xdr:rowOff>
    </xdr:from>
    <xdr:to>
      <xdr:col>103</xdr:col>
      <xdr:colOff>419100</xdr:colOff>
      <xdr:row>26</xdr:row>
      <xdr:rowOff>114300</xdr:rowOff>
    </xdr:to>
    <xdr:grpSp>
      <xdr:nvGrpSpPr>
        <xdr:cNvPr id="185" name="Group 981"/>
        <xdr:cNvGrpSpPr>
          <a:grpSpLocks noChangeAspect="1"/>
        </xdr:cNvGrpSpPr>
      </xdr:nvGrpSpPr>
      <xdr:grpSpPr>
        <a:xfrm>
          <a:off x="764000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9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9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33</xdr:row>
      <xdr:rowOff>85725</xdr:rowOff>
    </xdr:from>
    <xdr:to>
      <xdr:col>58</xdr:col>
      <xdr:colOff>476250</xdr:colOff>
      <xdr:row>33</xdr:row>
      <xdr:rowOff>114300</xdr:rowOff>
    </xdr:to>
    <xdr:sp>
      <xdr:nvSpPr>
        <xdr:cNvPr id="188" name="Line 984"/>
        <xdr:cNvSpPr>
          <a:spLocks/>
        </xdr:cNvSpPr>
      </xdr:nvSpPr>
      <xdr:spPr>
        <a:xfrm flipH="1">
          <a:off x="42367200" y="8258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35</xdr:row>
      <xdr:rowOff>219075</xdr:rowOff>
    </xdr:from>
    <xdr:to>
      <xdr:col>60</xdr:col>
      <xdr:colOff>504825</xdr:colOff>
      <xdr:row>36</xdr:row>
      <xdr:rowOff>76200</xdr:rowOff>
    </xdr:to>
    <xdr:sp>
      <xdr:nvSpPr>
        <xdr:cNvPr id="189" name="Line 985"/>
        <xdr:cNvSpPr>
          <a:spLocks/>
        </xdr:cNvSpPr>
      </xdr:nvSpPr>
      <xdr:spPr>
        <a:xfrm flipH="1">
          <a:off x="43110150" y="8848725"/>
          <a:ext cx="15144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76200</xdr:rowOff>
    </xdr:from>
    <xdr:to>
      <xdr:col>58</xdr:col>
      <xdr:colOff>476250</xdr:colOff>
      <xdr:row>36</xdr:row>
      <xdr:rowOff>114300</xdr:rowOff>
    </xdr:to>
    <xdr:sp>
      <xdr:nvSpPr>
        <xdr:cNvPr id="190" name="Line 986"/>
        <xdr:cNvSpPr>
          <a:spLocks/>
        </xdr:cNvSpPr>
      </xdr:nvSpPr>
      <xdr:spPr>
        <a:xfrm flipH="1">
          <a:off x="4236720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352425</xdr:colOff>
      <xdr:row>35</xdr:row>
      <xdr:rowOff>219075</xdr:rowOff>
    </xdr:from>
    <xdr:to>
      <xdr:col>60</xdr:col>
      <xdr:colOff>657225</xdr:colOff>
      <xdr:row>37</xdr:row>
      <xdr:rowOff>133350</xdr:rowOff>
    </xdr:to>
    <xdr:grpSp>
      <xdr:nvGrpSpPr>
        <xdr:cNvPr id="191" name="Group 991"/>
        <xdr:cNvGrpSpPr>
          <a:grpSpLocks noChangeAspect="1"/>
        </xdr:cNvGrpSpPr>
      </xdr:nvGrpSpPr>
      <xdr:grpSpPr>
        <a:xfrm>
          <a:off x="44472225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9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20</xdr:row>
      <xdr:rowOff>85725</xdr:rowOff>
    </xdr:from>
    <xdr:to>
      <xdr:col>63</xdr:col>
      <xdr:colOff>247650</xdr:colOff>
      <xdr:row>20</xdr:row>
      <xdr:rowOff>114300</xdr:rowOff>
    </xdr:to>
    <xdr:sp>
      <xdr:nvSpPr>
        <xdr:cNvPr id="194" name="Line 1008"/>
        <xdr:cNvSpPr>
          <a:spLocks/>
        </xdr:cNvSpPr>
      </xdr:nvSpPr>
      <xdr:spPr>
        <a:xfrm>
          <a:off x="46081950" y="5286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114300</xdr:rowOff>
    </xdr:from>
    <xdr:to>
      <xdr:col>63</xdr:col>
      <xdr:colOff>247650</xdr:colOff>
      <xdr:row>32</xdr:row>
      <xdr:rowOff>142875</xdr:rowOff>
    </xdr:to>
    <xdr:sp>
      <xdr:nvSpPr>
        <xdr:cNvPr id="195" name="Line 1011"/>
        <xdr:cNvSpPr>
          <a:spLocks/>
        </xdr:cNvSpPr>
      </xdr:nvSpPr>
      <xdr:spPr>
        <a:xfrm flipH="1">
          <a:off x="46081950" y="8058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29</xdr:row>
      <xdr:rowOff>114300</xdr:rowOff>
    </xdr:from>
    <xdr:to>
      <xdr:col>63</xdr:col>
      <xdr:colOff>247650</xdr:colOff>
      <xdr:row>29</xdr:row>
      <xdr:rowOff>142875</xdr:rowOff>
    </xdr:to>
    <xdr:sp>
      <xdr:nvSpPr>
        <xdr:cNvPr id="196" name="Line 1012"/>
        <xdr:cNvSpPr>
          <a:spLocks/>
        </xdr:cNvSpPr>
      </xdr:nvSpPr>
      <xdr:spPr>
        <a:xfrm flipH="1">
          <a:off x="46081950" y="7372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29</xdr:row>
      <xdr:rowOff>142875</xdr:rowOff>
    </xdr:from>
    <xdr:to>
      <xdr:col>62</xdr:col>
      <xdr:colOff>476250</xdr:colOff>
      <xdr:row>30</xdr:row>
      <xdr:rowOff>85725</xdr:rowOff>
    </xdr:to>
    <xdr:sp>
      <xdr:nvSpPr>
        <xdr:cNvPr id="197" name="Line 1013"/>
        <xdr:cNvSpPr>
          <a:spLocks/>
        </xdr:cNvSpPr>
      </xdr:nvSpPr>
      <xdr:spPr>
        <a:xfrm flipV="1">
          <a:off x="43110150" y="74009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30</xdr:row>
      <xdr:rowOff>85725</xdr:rowOff>
    </xdr:from>
    <xdr:to>
      <xdr:col>58</xdr:col>
      <xdr:colOff>476250</xdr:colOff>
      <xdr:row>30</xdr:row>
      <xdr:rowOff>114300</xdr:rowOff>
    </xdr:to>
    <xdr:sp>
      <xdr:nvSpPr>
        <xdr:cNvPr id="198" name="Line 1014"/>
        <xdr:cNvSpPr>
          <a:spLocks/>
        </xdr:cNvSpPr>
      </xdr:nvSpPr>
      <xdr:spPr>
        <a:xfrm flipH="1">
          <a:off x="42367200" y="7572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35</xdr:row>
      <xdr:rowOff>142875</xdr:rowOff>
    </xdr:from>
    <xdr:to>
      <xdr:col>62</xdr:col>
      <xdr:colOff>476250</xdr:colOff>
      <xdr:row>35</xdr:row>
      <xdr:rowOff>219075</xdr:rowOff>
    </xdr:to>
    <xdr:sp>
      <xdr:nvSpPr>
        <xdr:cNvPr id="199" name="Line 1015"/>
        <xdr:cNvSpPr>
          <a:spLocks/>
        </xdr:cNvSpPr>
      </xdr:nvSpPr>
      <xdr:spPr>
        <a:xfrm flipV="1">
          <a:off x="44624625" y="8772525"/>
          <a:ext cx="1457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35</xdr:row>
      <xdr:rowOff>114300</xdr:rowOff>
    </xdr:from>
    <xdr:to>
      <xdr:col>63</xdr:col>
      <xdr:colOff>247650</xdr:colOff>
      <xdr:row>35</xdr:row>
      <xdr:rowOff>142875</xdr:rowOff>
    </xdr:to>
    <xdr:sp>
      <xdr:nvSpPr>
        <xdr:cNvPr id="200" name="Line 1018"/>
        <xdr:cNvSpPr>
          <a:spLocks/>
        </xdr:cNvSpPr>
      </xdr:nvSpPr>
      <xdr:spPr>
        <a:xfrm flipH="1">
          <a:off x="46081950" y="87439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85725</xdr:colOff>
      <xdr:row>35</xdr:row>
      <xdr:rowOff>114300</xdr:rowOff>
    </xdr:from>
    <xdr:to>
      <xdr:col>89</xdr:col>
      <xdr:colOff>438150</xdr:colOff>
      <xdr:row>37</xdr:row>
      <xdr:rowOff>0</xdr:rowOff>
    </xdr:to>
    <xdr:grpSp>
      <xdr:nvGrpSpPr>
        <xdr:cNvPr id="201" name="Group 1019"/>
        <xdr:cNvGrpSpPr>
          <a:grpSpLocks/>
        </xdr:cNvGrpSpPr>
      </xdr:nvGrpSpPr>
      <xdr:grpSpPr>
        <a:xfrm>
          <a:off x="65979675" y="87439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02" name="Line 102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02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266700</xdr:colOff>
      <xdr:row>29</xdr:row>
      <xdr:rowOff>114300</xdr:rowOff>
    </xdr:from>
    <xdr:to>
      <xdr:col>111</xdr:col>
      <xdr:colOff>247650</xdr:colOff>
      <xdr:row>29</xdr:row>
      <xdr:rowOff>114300</xdr:rowOff>
    </xdr:to>
    <xdr:sp>
      <xdr:nvSpPr>
        <xdr:cNvPr id="204" name="Line 1022"/>
        <xdr:cNvSpPr>
          <a:spLocks/>
        </xdr:cNvSpPr>
      </xdr:nvSpPr>
      <xdr:spPr>
        <a:xfrm>
          <a:off x="73590150" y="7372350"/>
          <a:ext cx="8896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43</xdr:row>
      <xdr:rowOff>0</xdr:rowOff>
    </xdr:from>
    <xdr:ext cx="523875" cy="228600"/>
    <xdr:sp>
      <xdr:nvSpPr>
        <xdr:cNvPr id="205" name="text 7125"/>
        <xdr:cNvSpPr txBox="1">
          <a:spLocks noChangeArrowheads="1"/>
        </xdr:cNvSpPr>
      </xdr:nvSpPr>
      <xdr:spPr>
        <a:xfrm>
          <a:off x="54749700" y="10458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**</a:t>
          </a:r>
        </a:p>
      </xdr:txBody>
    </xdr:sp>
    <xdr:clientData/>
  </xdr:oneCellAnchor>
  <xdr:oneCellAnchor>
    <xdr:from>
      <xdr:col>94</xdr:col>
      <xdr:colOff>228600</xdr:colOff>
      <xdr:row>35</xdr:row>
      <xdr:rowOff>0</xdr:rowOff>
    </xdr:from>
    <xdr:ext cx="523875" cy="228600"/>
    <xdr:sp>
      <xdr:nvSpPr>
        <xdr:cNvPr id="206" name="text 7125"/>
        <xdr:cNvSpPr txBox="1">
          <a:spLocks noChangeArrowheads="1"/>
        </xdr:cNvSpPr>
      </xdr:nvSpPr>
      <xdr:spPr>
        <a:xfrm>
          <a:off x="696087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 *</a:t>
          </a:r>
        </a:p>
      </xdr:txBody>
    </xdr:sp>
    <xdr:clientData/>
  </xdr:oneCellAnchor>
  <xdr:twoCellAnchor editAs="absolute">
    <xdr:from>
      <xdr:col>104</xdr:col>
      <xdr:colOff>304800</xdr:colOff>
      <xdr:row>30</xdr:row>
      <xdr:rowOff>47625</xdr:rowOff>
    </xdr:from>
    <xdr:to>
      <xdr:col>104</xdr:col>
      <xdr:colOff>657225</xdr:colOff>
      <xdr:row>30</xdr:row>
      <xdr:rowOff>171450</xdr:rowOff>
    </xdr:to>
    <xdr:sp>
      <xdr:nvSpPr>
        <xdr:cNvPr id="207" name="kreslení 427"/>
        <xdr:cNvSpPr>
          <a:spLocks/>
        </xdr:cNvSpPr>
      </xdr:nvSpPr>
      <xdr:spPr>
        <a:xfrm>
          <a:off x="77114400" y="7534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314325</xdr:colOff>
      <xdr:row>34</xdr:row>
      <xdr:rowOff>47625</xdr:rowOff>
    </xdr:from>
    <xdr:to>
      <xdr:col>26</xdr:col>
      <xdr:colOff>666750</xdr:colOff>
      <xdr:row>34</xdr:row>
      <xdr:rowOff>171450</xdr:rowOff>
    </xdr:to>
    <xdr:sp>
      <xdr:nvSpPr>
        <xdr:cNvPr id="208" name="kreslení 417"/>
        <xdr:cNvSpPr>
          <a:spLocks/>
        </xdr:cNvSpPr>
      </xdr:nvSpPr>
      <xdr:spPr>
        <a:xfrm>
          <a:off x="19173825" y="8448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30</xdr:row>
      <xdr:rowOff>0</xdr:rowOff>
    </xdr:from>
    <xdr:to>
      <xdr:col>111</xdr:col>
      <xdr:colOff>247650</xdr:colOff>
      <xdr:row>31</xdr:row>
      <xdr:rowOff>0</xdr:rowOff>
    </xdr:to>
    <xdr:sp>
      <xdr:nvSpPr>
        <xdr:cNvPr id="209" name="Line 10"/>
        <xdr:cNvSpPr>
          <a:spLocks/>
        </xdr:cNvSpPr>
      </xdr:nvSpPr>
      <xdr:spPr>
        <a:xfrm>
          <a:off x="82486500" y="7486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43</xdr:row>
      <xdr:rowOff>0</xdr:rowOff>
    </xdr:from>
    <xdr:to>
      <xdr:col>77</xdr:col>
      <xdr:colOff>247650</xdr:colOff>
      <xdr:row>44</xdr:row>
      <xdr:rowOff>0</xdr:rowOff>
    </xdr:to>
    <xdr:sp>
      <xdr:nvSpPr>
        <xdr:cNvPr id="210" name="Line 13"/>
        <xdr:cNvSpPr>
          <a:spLocks/>
        </xdr:cNvSpPr>
      </xdr:nvSpPr>
      <xdr:spPr>
        <a:xfrm>
          <a:off x="57226200" y="10458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43</xdr:row>
      <xdr:rowOff>0</xdr:rowOff>
    </xdr:from>
    <xdr:to>
      <xdr:col>78</xdr:col>
      <xdr:colOff>247650</xdr:colOff>
      <xdr:row>43</xdr:row>
      <xdr:rowOff>0</xdr:rowOff>
    </xdr:to>
    <xdr:sp>
      <xdr:nvSpPr>
        <xdr:cNvPr id="211" name="Line 14"/>
        <xdr:cNvSpPr>
          <a:spLocks/>
        </xdr:cNvSpPr>
      </xdr:nvSpPr>
      <xdr:spPr>
        <a:xfrm flipV="1">
          <a:off x="57226200" y="104584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29</xdr:row>
      <xdr:rowOff>0</xdr:rowOff>
    </xdr:from>
    <xdr:to>
      <xdr:col>110</xdr:col>
      <xdr:colOff>514350</xdr:colOff>
      <xdr:row>30</xdr:row>
      <xdr:rowOff>0</xdr:rowOff>
    </xdr:to>
    <xdr:sp>
      <xdr:nvSpPr>
        <xdr:cNvPr id="212" name="Line 16"/>
        <xdr:cNvSpPr>
          <a:spLocks/>
        </xdr:cNvSpPr>
      </xdr:nvSpPr>
      <xdr:spPr>
        <a:xfrm>
          <a:off x="81781650" y="7258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30</xdr:row>
      <xdr:rowOff>0</xdr:rowOff>
    </xdr:from>
    <xdr:to>
      <xdr:col>110</xdr:col>
      <xdr:colOff>514350</xdr:colOff>
      <xdr:row>30</xdr:row>
      <xdr:rowOff>0</xdr:rowOff>
    </xdr:to>
    <xdr:sp>
      <xdr:nvSpPr>
        <xdr:cNvPr id="213" name="Line 17"/>
        <xdr:cNvSpPr>
          <a:spLocks/>
        </xdr:cNvSpPr>
      </xdr:nvSpPr>
      <xdr:spPr>
        <a:xfrm flipV="1">
          <a:off x="81267300" y="74866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228600</xdr:colOff>
      <xdr:row>36</xdr:row>
      <xdr:rowOff>57150</xdr:rowOff>
    </xdr:from>
    <xdr:to>
      <xdr:col>86</xdr:col>
      <xdr:colOff>542925</xdr:colOff>
      <xdr:row>36</xdr:row>
      <xdr:rowOff>171450</xdr:rowOff>
    </xdr:to>
    <xdr:grpSp>
      <xdr:nvGrpSpPr>
        <xdr:cNvPr id="214" name="Group 18"/>
        <xdr:cNvGrpSpPr>
          <a:grpSpLocks noChangeAspect="1"/>
        </xdr:cNvGrpSpPr>
      </xdr:nvGrpSpPr>
      <xdr:grpSpPr>
        <a:xfrm>
          <a:off x="63150750" y="8915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5" name="Line 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33</xdr:row>
      <xdr:rowOff>57150</xdr:rowOff>
    </xdr:from>
    <xdr:to>
      <xdr:col>86</xdr:col>
      <xdr:colOff>542925</xdr:colOff>
      <xdr:row>33</xdr:row>
      <xdr:rowOff>171450</xdr:rowOff>
    </xdr:to>
    <xdr:grpSp>
      <xdr:nvGrpSpPr>
        <xdr:cNvPr id="222" name="Group 26"/>
        <xdr:cNvGrpSpPr>
          <a:grpSpLocks noChangeAspect="1"/>
        </xdr:cNvGrpSpPr>
      </xdr:nvGrpSpPr>
      <xdr:grpSpPr>
        <a:xfrm>
          <a:off x="63150750" y="8229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3" name="Line 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30</xdr:row>
      <xdr:rowOff>57150</xdr:rowOff>
    </xdr:from>
    <xdr:to>
      <xdr:col>88</xdr:col>
      <xdr:colOff>876300</xdr:colOff>
      <xdr:row>30</xdr:row>
      <xdr:rowOff>171450</xdr:rowOff>
    </xdr:to>
    <xdr:grpSp>
      <xdr:nvGrpSpPr>
        <xdr:cNvPr id="230" name="Group 34"/>
        <xdr:cNvGrpSpPr>
          <a:grpSpLocks noChangeAspect="1"/>
        </xdr:cNvGrpSpPr>
      </xdr:nvGrpSpPr>
      <xdr:grpSpPr>
        <a:xfrm>
          <a:off x="64970025" y="7543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1" name="Line 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27</xdr:row>
      <xdr:rowOff>57150</xdr:rowOff>
    </xdr:from>
    <xdr:to>
      <xdr:col>94</xdr:col>
      <xdr:colOff>361950</xdr:colOff>
      <xdr:row>27</xdr:row>
      <xdr:rowOff>171450</xdr:rowOff>
    </xdr:to>
    <xdr:grpSp>
      <xdr:nvGrpSpPr>
        <xdr:cNvPr id="238" name="Group 42"/>
        <xdr:cNvGrpSpPr>
          <a:grpSpLocks noChangeAspect="1"/>
        </xdr:cNvGrpSpPr>
      </xdr:nvGrpSpPr>
      <xdr:grpSpPr>
        <a:xfrm>
          <a:off x="68913375" y="6858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9" name="Line 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24</xdr:row>
      <xdr:rowOff>57150</xdr:rowOff>
    </xdr:from>
    <xdr:to>
      <xdr:col>92</xdr:col>
      <xdr:colOff>876300</xdr:colOff>
      <xdr:row>24</xdr:row>
      <xdr:rowOff>171450</xdr:rowOff>
    </xdr:to>
    <xdr:grpSp>
      <xdr:nvGrpSpPr>
        <xdr:cNvPr id="246" name="Group 50"/>
        <xdr:cNvGrpSpPr>
          <a:grpSpLocks noChangeAspect="1"/>
        </xdr:cNvGrpSpPr>
      </xdr:nvGrpSpPr>
      <xdr:grpSpPr>
        <a:xfrm>
          <a:off x="67941825" y="6172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7" name="Line 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21</xdr:row>
      <xdr:rowOff>57150</xdr:rowOff>
    </xdr:from>
    <xdr:to>
      <xdr:col>91</xdr:col>
      <xdr:colOff>238125</xdr:colOff>
      <xdr:row>21</xdr:row>
      <xdr:rowOff>171450</xdr:rowOff>
    </xdr:to>
    <xdr:grpSp>
      <xdr:nvGrpSpPr>
        <xdr:cNvPr id="254" name="Group 58"/>
        <xdr:cNvGrpSpPr>
          <a:grpSpLocks noChangeAspect="1"/>
        </xdr:cNvGrpSpPr>
      </xdr:nvGrpSpPr>
      <xdr:grpSpPr>
        <a:xfrm>
          <a:off x="66789300" y="5486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5" name="Line 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40</xdr:row>
      <xdr:rowOff>57150</xdr:rowOff>
    </xdr:from>
    <xdr:to>
      <xdr:col>86</xdr:col>
      <xdr:colOff>152400</xdr:colOff>
      <xdr:row>40</xdr:row>
      <xdr:rowOff>171450</xdr:rowOff>
    </xdr:to>
    <xdr:grpSp>
      <xdr:nvGrpSpPr>
        <xdr:cNvPr id="262" name="Group 66"/>
        <xdr:cNvGrpSpPr>
          <a:grpSpLocks noChangeAspect="1"/>
        </xdr:cNvGrpSpPr>
      </xdr:nvGrpSpPr>
      <xdr:grpSpPr>
        <a:xfrm>
          <a:off x="63150750" y="982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3" name="Line 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361950</xdr:colOff>
      <xdr:row>37</xdr:row>
      <xdr:rowOff>57150</xdr:rowOff>
    </xdr:from>
    <xdr:to>
      <xdr:col>56</xdr:col>
      <xdr:colOff>800100</xdr:colOff>
      <xdr:row>37</xdr:row>
      <xdr:rowOff>171450</xdr:rowOff>
    </xdr:to>
    <xdr:grpSp>
      <xdr:nvGrpSpPr>
        <xdr:cNvPr id="267" name="Group 71"/>
        <xdr:cNvGrpSpPr>
          <a:grpSpLocks noChangeAspect="1"/>
        </xdr:cNvGrpSpPr>
      </xdr:nvGrpSpPr>
      <xdr:grpSpPr>
        <a:xfrm>
          <a:off x="41509950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8" name="Line 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647700</xdr:colOff>
      <xdr:row>34</xdr:row>
      <xdr:rowOff>57150</xdr:rowOff>
    </xdr:from>
    <xdr:to>
      <xdr:col>60</xdr:col>
      <xdr:colOff>942975</xdr:colOff>
      <xdr:row>34</xdr:row>
      <xdr:rowOff>171450</xdr:rowOff>
    </xdr:to>
    <xdr:grpSp>
      <xdr:nvGrpSpPr>
        <xdr:cNvPr id="272" name="Group 76"/>
        <xdr:cNvGrpSpPr>
          <a:grpSpLocks noChangeAspect="1"/>
        </xdr:cNvGrpSpPr>
      </xdr:nvGrpSpPr>
      <xdr:grpSpPr>
        <a:xfrm>
          <a:off x="44767500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3" name="Oval 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34</xdr:row>
      <xdr:rowOff>57150</xdr:rowOff>
    </xdr:from>
    <xdr:to>
      <xdr:col>92</xdr:col>
      <xdr:colOff>666750</xdr:colOff>
      <xdr:row>34</xdr:row>
      <xdr:rowOff>171450</xdr:rowOff>
    </xdr:to>
    <xdr:grpSp>
      <xdr:nvGrpSpPr>
        <xdr:cNvPr id="276" name="Group 80"/>
        <xdr:cNvGrpSpPr>
          <a:grpSpLocks noChangeAspect="1"/>
        </xdr:cNvGrpSpPr>
      </xdr:nvGrpSpPr>
      <xdr:grpSpPr>
        <a:xfrm>
          <a:off x="68265675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7" name="Oval 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28</xdr:row>
      <xdr:rowOff>57150</xdr:rowOff>
    </xdr:from>
    <xdr:to>
      <xdr:col>104</xdr:col>
      <xdr:colOff>666750</xdr:colOff>
      <xdr:row>28</xdr:row>
      <xdr:rowOff>171450</xdr:rowOff>
    </xdr:to>
    <xdr:grpSp>
      <xdr:nvGrpSpPr>
        <xdr:cNvPr id="280" name="Group 84"/>
        <xdr:cNvGrpSpPr>
          <a:grpSpLocks noChangeAspect="1"/>
        </xdr:cNvGrpSpPr>
      </xdr:nvGrpSpPr>
      <xdr:grpSpPr>
        <a:xfrm>
          <a:off x="77181075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1" name="Oval 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209550</xdr:colOff>
      <xdr:row>25</xdr:row>
      <xdr:rowOff>57150</xdr:rowOff>
    </xdr:from>
    <xdr:to>
      <xdr:col>110</xdr:col>
      <xdr:colOff>504825</xdr:colOff>
      <xdr:row>25</xdr:row>
      <xdr:rowOff>171450</xdr:rowOff>
    </xdr:to>
    <xdr:grpSp>
      <xdr:nvGrpSpPr>
        <xdr:cNvPr id="284" name="Group 88"/>
        <xdr:cNvGrpSpPr>
          <a:grpSpLocks noChangeAspect="1"/>
        </xdr:cNvGrpSpPr>
      </xdr:nvGrpSpPr>
      <xdr:grpSpPr>
        <a:xfrm>
          <a:off x="8147685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5" name="Oval 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371475</xdr:colOff>
      <xdr:row>21</xdr:row>
      <xdr:rowOff>57150</xdr:rowOff>
    </xdr:from>
    <xdr:to>
      <xdr:col>112</xdr:col>
      <xdr:colOff>666750</xdr:colOff>
      <xdr:row>21</xdr:row>
      <xdr:rowOff>171450</xdr:rowOff>
    </xdr:to>
    <xdr:grpSp>
      <xdr:nvGrpSpPr>
        <xdr:cNvPr id="288" name="Group 92"/>
        <xdr:cNvGrpSpPr>
          <a:grpSpLocks noChangeAspect="1"/>
        </xdr:cNvGrpSpPr>
      </xdr:nvGrpSpPr>
      <xdr:grpSpPr>
        <a:xfrm>
          <a:off x="83124675" y="548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9" name="Oval 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28</xdr:row>
      <xdr:rowOff>57150</xdr:rowOff>
    </xdr:from>
    <xdr:to>
      <xdr:col>8</xdr:col>
      <xdr:colOff>657225</xdr:colOff>
      <xdr:row>28</xdr:row>
      <xdr:rowOff>171450</xdr:rowOff>
    </xdr:to>
    <xdr:grpSp>
      <xdr:nvGrpSpPr>
        <xdr:cNvPr id="292" name="Group 96"/>
        <xdr:cNvGrpSpPr>
          <a:grpSpLocks noChangeAspect="1"/>
        </xdr:cNvGrpSpPr>
      </xdr:nvGrpSpPr>
      <xdr:grpSpPr>
        <a:xfrm>
          <a:off x="5848350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3" name="Oval 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24</xdr:row>
      <xdr:rowOff>57150</xdr:rowOff>
    </xdr:from>
    <xdr:to>
      <xdr:col>9</xdr:col>
      <xdr:colOff>342900</xdr:colOff>
      <xdr:row>24</xdr:row>
      <xdr:rowOff>171450</xdr:rowOff>
    </xdr:to>
    <xdr:grpSp>
      <xdr:nvGrpSpPr>
        <xdr:cNvPr id="296" name="Group 100"/>
        <xdr:cNvGrpSpPr>
          <a:grpSpLocks noChangeAspect="1"/>
        </xdr:cNvGrpSpPr>
      </xdr:nvGrpSpPr>
      <xdr:grpSpPr>
        <a:xfrm>
          <a:off x="6505575" y="6172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7" name="Oval 1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300" name="Group 104"/>
        <xdr:cNvGrpSpPr>
          <a:grpSpLocks noChangeAspect="1"/>
        </xdr:cNvGrpSpPr>
      </xdr:nvGrpSpPr>
      <xdr:grpSpPr>
        <a:xfrm>
          <a:off x="2057400" y="5715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1" name="Line 1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308" name="Group 112"/>
        <xdr:cNvGrpSpPr>
          <a:grpSpLocks noChangeAspect="1"/>
        </xdr:cNvGrpSpPr>
      </xdr:nvGrpSpPr>
      <xdr:grpSpPr>
        <a:xfrm>
          <a:off x="2057400" y="6858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9" name="Line 1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942975</xdr:colOff>
      <xdr:row>19</xdr:row>
      <xdr:rowOff>57150</xdr:rowOff>
    </xdr:from>
    <xdr:to>
      <xdr:col>22</xdr:col>
      <xdr:colOff>285750</xdr:colOff>
      <xdr:row>19</xdr:row>
      <xdr:rowOff>171450</xdr:rowOff>
    </xdr:to>
    <xdr:grpSp>
      <xdr:nvGrpSpPr>
        <xdr:cNvPr id="316" name="Group 120"/>
        <xdr:cNvGrpSpPr>
          <a:grpSpLocks noChangeAspect="1"/>
        </xdr:cNvGrpSpPr>
      </xdr:nvGrpSpPr>
      <xdr:grpSpPr>
        <a:xfrm>
          <a:off x="15344775" y="5029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7" name="Line 1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600075</xdr:colOff>
      <xdr:row>22</xdr:row>
      <xdr:rowOff>57150</xdr:rowOff>
    </xdr:from>
    <xdr:to>
      <xdr:col>21</xdr:col>
      <xdr:colOff>457200</xdr:colOff>
      <xdr:row>22</xdr:row>
      <xdr:rowOff>171450</xdr:rowOff>
    </xdr:to>
    <xdr:grpSp>
      <xdr:nvGrpSpPr>
        <xdr:cNvPr id="324" name="Group 128"/>
        <xdr:cNvGrpSpPr>
          <a:grpSpLocks noChangeAspect="1"/>
        </xdr:cNvGrpSpPr>
      </xdr:nvGrpSpPr>
      <xdr:grpSpPr>
        <a:xfrm>
          <a:off x="15001875" y="5715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5" name="Line 1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104775</xdr:colOff>
      <xdr:row>25</xdr:row>
      <xdr:rowOff>57150</xdr:rowOff>
    </xdr:from>
    <xdr:to>
      <xdr:col>24</xdr:col>
      <xdr:colOff>933450</xdr:colOff>
      <xdr:row>25</xdr:row>
      <xdr:rowOff>171450</xdr:rowOff>
    </xdr:to>
    <xdr:grpSp>
      <xdr:nvGrpSpPr>
        <xdr:cNvPr id="332" name="Group 136"/>
        <xdr:cNvGrpSpPr>
          <a:grpSpLocks noChangeAspect="1"/>
        </xdr:cNvGrpSpPr>
      </xdr:nvGrpSpPr>
      <xdr:grpSpPr>
        <a:xfrm>
          <a:off x="17478375" y="6400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3" name="Line 1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1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619125</xdr:colOff>
      <xdr:row>28</xdr:row>
      <xdr:rowOff>57150</xdr:rowOff>
    </xdr:from>
    <xdr:to>
      <xdr:col>27</xdr:col>
      <xdr:colOff>485775</xdr:colOff>
      <xdr:row>28</xdr:row>
      <xdr:rowOff>171450</xdr:rowOff>
    </xdr:to>
    <xdr:grpSp>
      <xdr:nvGrpSpPr>
        <xdr:cNvPr id="340" name="Group 144"/>
        <xdr:cNvGrpSpPr>
          <a:grpSpLocks noChangeAspect="1"/>
        </xdr:cNvGrpSpPr>
      </xdr:nvGrpSpPr>
      <xdr:grpSpPr>
        <a:xfrm>
          <a:off x="19478625" y="70866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41" name="Line 1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32</xdr:row>
      <xdr:rowOff>57150</xdr:rowOff>
    </xdr:from>
    <xdr:to>
      <xdr:col>30</xdr:col>
      <xdr:colOff>933450</xdr:colOff>
      <xdr:row>32</xdr:row>
      <xdr:rowOff>171450</xdr:rowOff>
    </xdr:to>
    <xdr:grpSp>
      <xdr:nvGrpSpPr>
        <xdr:cNvPr id="348" name="Group 152"/>
        <xdr:cNvGrpSpPr>
          <a:grpSpLocks noChangeAspect="1"/>
        </xdr:cNvGrpSpPr>
      </xdr:nvGrpSpPr>
      <xdr:grpSpPr>
        <a:xfrm>
          <a:off x="21936075" y="8001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9" name="Line 1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22</xdr:row>
      <xdr:rowOff>57150</xdr:rowOff>
    </xdr:from>
    <xdr:to>
      <xdr:col>117</xdr:col>
      <xdr:colOff>457200</xdr:colOff>
      <xdr:row>22</xdr:row>
      <xdr:rowOff>171450</xdr:rowOff>
    </xdr:to>
    <xdr:grpSp>
      <xdr:nvGrpSpPr>
        <xdr:cNvPr id="356" name="Group 160"/>
        <xdr:cNvGrpSpPr>
          <a:grpSpLocks noChangeAspect="1"/>
        </xdr:cNvGrpSpPr>
      </xdr:nvGrpSpPr>
      <xdr:grpSpPr>
        <a:xfrm>
          <a:off x="86325075" y="5715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7" name="Line 1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364" name="Group 168"/>
        <xdr:cNvGrpSpPr>
          <a:grpSpLocks noChangeAspect="1"/>
        </xdr:cNvGrpSpPr>
      </xdr:nvGrpSpPr>
      <xdr:grpSpPr>
        <a:xfrm>
          <a:off x="86325075" y="6858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5" name="Line 1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1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34</xdr:row>
      <xdr:rowOff>57150</xdr:rowOff>
    </xdr:from>
    <xdr:to>
      <xdr:col>56</xdr:col>
      <xdr:colOff>95250</xdr:colOff>
      <xdr:row>34</xdr:row>
      <xdr:rowOff>171450</xdr:rowOff>
    </xdr:to>
    <xdr:grpSp>
      <xdr:nvGrpSpPr>
        <xdr:cNvPr id="372" name="Group 176"/>
        <xdr:cNvGrpSpPr>
          <a:grpSpLocks noChangeAspect="1"/>
        </xdr:cNvGrpSpPr>
      </xdr:nvGrpSpPr>
      <xdr:grpSpPr>
        <a:xfrm>
          <a:off x="40681275" y="845820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373" name="Line 177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78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79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80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81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9525</xdr:colOff>
      <xdr:row>32</xdr:row>
      <xdr:rowOff>38100</xdr:rowOff>
    </xdr:from>
    <xdr:to>
      <xdr:col>59</xdr:col>
      <xdr:colOff>438150</xdr:colOff>
      <xdr:row>32</xdr:row>
      <xdr:rowOff>152400</xdr:rowOff>
    </xdr:to>
    <xdr:grpSp>
      <xdr:nvGrpSpPr>
        <xdr:cNvPr id="378" name="Group 182"/>
        <xdr:cNvGrpSpPr>
          <a:grpSpLocks noChangeAspect="1"/>
        </xdr:cNvGrpSpPr>
      </xdr:nvGrpSpPr>
      <xdr:grpSpPr>
        <a:xfrm>
          <a:off x="43614975" y="7981950"/>
          <a:ext cx="428625" cy="114300"/>
          <a:chOff x="864" y="311"/>
          <a:chExt cx="39" cy="12"/>
        </a:xfrm>
        <a:solidFill>
          <a:srgbClr val="FFFFFF"/>
        </a:solidFill>
      </xdr:grpSpPr>
      <xdr:sp>
        <xdr:nvSpPr>
          <xdr:cNvPr id="379" name="Oval 183"/>
          <xdr:cNvSpPr>
            <a:spLocks noChangeAspect="1"/>
          </xdr:cNvSpPr>
        </xdr:nvSpPr>
        <xdr:spPr>
          <a:xfrm>
            <a:off x="87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84"/>
          <xdr:cNvSpPr>
            <a:spLocks noChangeAspect="1"/>
          </xdr:cNvSpPr>
        </xdr:nvSpPr>
        <xdr:spPr>
          <a:xfrm>
            <a:off x="88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85"/>
          <xdr:cNvSpPr>
            <a:spLocks noChangeAspect="1"/>
          </xdr:cNvSpPr>
        </xdr:nvSpPr>
        <xdr:spPr>
          <a:xfrm>
            <a:off x="86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186"/>
          <xdr:cNvSpPr>
            <a:spLocks noChangeAspect="1"/>
          </xdr:cNvSpPr>
        </xdr:nvSpPr>
        <xdr:spPr>
          <a:xfrm>
            <a:off x="900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108</xdr:col>
      <xdr:colOff>228600</xdr:colOff>
      <xdr:row>29</xdr:row>
      <xdr:rowOff>0</xdr:rowOff>
    </xdr:from>
    <xdr:ext cx="523875" cy="228600"/>
    <xdr:sp>
      <xdr:nvSpPr>
        <xdr:cNvPr id="383" name="text 7125"/>
        <xdr:cNvSpPr txBox="1">
          <a:spLocks noChangeArrowheads="1"/>
        </xdr:cNvSpPr>
      </xdr:nvSpPr>
      <xdr:spPr>
        <a:xfrm>
          <a:off x="80010000" y="725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4a **</a:t>
          </a:r>
        </a:p>
      </xdr:txBody>
    </xdr:sp>
    <xdr:clientData/>
  </xdr:oneCellAnchor>
  <xdr:oneCellAnchor>
    <xdr:from>
      <xdr:col>42</xdr:col>
      <xdr:colOff>209550</xdr:colOff>
      <xdr:row>20</xdr:row>
      <xdr:rowOff>171450</xdr:rowOff>
    </xdr:from>
    <xdr:ext cx="523875" cy="228600"/>
    <xdr:sp>
      <xdr:nvSpPr>
        <xdr:cNvPr id="384" name="text 7125"/>
        <xdr:cNvSpPr txBox="1">
          <a:spLocks noChangeArrowheads="1"/>
        </xdr:cNvSpPr>
      </xdr:nvSpPr>
      <xdr:spPr>
        <a:xfrm>
          <a:off x="30956250" y="5372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oneCellAnchor>
    <xdr:from>
      <xdr:col>42</xdr:col>
      <xdr:colOff>733425</xdr:colOff>
      <xdr:row>21</xdr:row>
      <xdr:rowOff>57150</xdr:rowOff>
    </xdr:from>
    <xdr:ext cx="523875" cy="228600"/>
    <xdr:sp>
      <xdr:nvSpPr>
        <xdr:cNvPr id="385" name="text 7125"/>
        <xdr:cNvSpPr txBox="1">
          <a:spLocks noChangeArrowheads="1"/>
        </xdr:cNvSpPr>
      </xdr:nvSpPr>
      <xdr:spPr>
        <a:xfrm>
          <a:off x="31480125" y="5486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395</a:t>
          </a:r>
        </a:p>
      </xdr:txBody>
    </xdr:sp>
    <xdr:clientData/>
  </xdr:oneCellAnchor>
  <xdr:oneCellAnchor>
    <xdr:from>
      <xdr:col>42</xdr:col>
      <xdr:colOff>733425</xdr:colOff>
      <xdr:row>27</xdr:row>
      <xdr:rowOff>171450</xdr:rowOff>
    </xdr:from>
    <xdr:ext cx="523875" cy="228600"/>
    <xdr:sp>
      <xdr:nvSpPr>
        <xdr:cNvPr id="386" name="text 7125"/>
        <xdr:cNvSpPr txBox="1">
          <a:spLocks noChangeArrowheads="1"/>
        </xdr:cNvSpPr>
      </xdr:nvSpPr>
      <xdr:spPr>
        <a:xfrm>
          <a:off x="31480125" y="6972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395</a:t>
          </a:r>
        </a:p>
      </xdr:txBody>
    </xdr:sp>
    <xdr:clientData/>
  </xdr:oneCellAnchor>
  <xdr:oneCellAnchor>
    <xdr:from>
      <xdr:col>42</xdr:col>
      <xdr:colOff>209550</xdr:colOff>
      <xdr:row>28</xdr:row>
      <xdr:rowOff>57150</xdr:rowOff>
    </xdr:from>
    <xdr:ext cx="523875" cy="228600"/>
    <xdr:sp>
      <xdr:nvSpPr>
        <xdr:cNvPr id="387" name="text 7125"/>
        <xdr:cNvSpPr txBox="1">
          <a:spLocks noChangeArrowheads="1"/>
        </xdr:cNvSpPr>
      </xdr:nvSpPr>
      <xdr:spPr>
        <a:xfrm>
          <a:off x="30956250" y="7086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oneCellAnchor>
    <xdr:from>
      <xdr:col>42</xdr:col>
      <xdr:colOff>228600</xdr:colOff>
      <xdr:row>34</xdr:row>
      <xdr:rowOff>152400</xdr:rowOff>
    </xdr:from>
    <xdr:ext cx="523875" cy="228600"/>
    <xdr:sp>
      <xdr:nvSpPr>
        <xdr:cNvPr id="388" name="text 7125"/>
        <xdr:cNvSpPr txBox="1">
          <a:spLocks noChangeArrowheads="1"/>
        </xdr:cNvSpPr>
      </xdr:nvSpPr>
      <xdr:spPr>
        <a:xfrm>
          <a:off x="30975300" y="8553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255</a:t>
          </a:r>
        </a:p>
      </xdr:txBody>
    </xdr:sp>
    <xdr:clientData/>
  </xdr:oneCellAnchor>
  <xdr:twoCellAnchor>
    <xdr:from>
      <xdr:col>41</xdr:col>
      <xdr:colOff>276225</xdr:colOff>
      <xdr:row>35</xdr:row>
      <xdr:rowOff>66675</xdr:rowOff>
    </xdr:from>
    <xdr:to>
      <xdr:col>42</xdr:col>
      <xdr:colOff>228600</xdr:colOff>
      <xdr:row>36</xdr:row>
      <xdr:rowOff>0</xdr:rowOff>
    </xdr:to>
    <xdr:sp>
      <xdr:nvSpPr>
        <xdr:cNvPr id="389" name="Rectangle 27"/>
        <xdr:cNvSpPr>
          <a:spLocks/>
        </xdr:cNvSpPr>
      </xdr:nvSpPr>
      <xdr:spPr>
        <a:xfrm>
          <a:off x="30508575" y="8696325"/>
          <a:ext cx="466725" cy="1619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752475</xdr:colOff>
      <xdr:row>35</xdr:row>
      <xdr:rowOff>66675</xdr:rowOff>
    </xdr:from>
    <xdr:to>
      <xdr:col>43</xdr:col>
      <xdr:colOff>247650</xdr:colOff>
      <xdr:row>36</xdr:row>
      <xdr:rowOff>0</xdr:rowOff>
    </xdr:to>
    <xdr:sp>
      <xdr:nvSpPr>
        <xdr:cNvPr id="390" name="Rectangle 196"/>
        <xdr:cNvSpPr>
          <a:spLocks/>
        </xdr:cNvSpPr>
      </xdr:nvSpPr>
      <xdr:spPr>
        <a:xfrm>
          <a:off x="31499175" y="8696325"/>
          <a:ext cx="466725" cy="1619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31</xdr:row>
      <xdr:rowOff>114300</xdr:rowOff>
    </xdr:from>
    <xdr:to>
      <xdr:col>17</xdr:col>
      <xdr:colOff>0</xdr:colOff>
      <xdr:row>33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3105150" y="8239125"/>
          <a:ext cx="9372600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276225</xdr:colOff>
      <xdr:row>32</xdr:row>
      <xdr:rowOff>0</xdr:rowOff>
    </xdr:from>
    <xdr:to>
      <xdr:col>5</xdr:col>
      <xdr:colOff>0</xdr:colOff>
      <xdr:row>33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409825" y="8353425"/>
          <a:ext cx="6953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21</xdr:col>
      <xdr:colOff>714375</xdr:colOff>
      <xdr:row>30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1114425" y="8010525"/>
          <a:ext cx="15963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20" name="Line 20"/>
        <xdr:cNvSpPr>
          <a:spLocks/>
        </xdr:cNvSpPr>
      </xdr:nvSpPr>
      <xdr:spPr>
        <a:xfrm flipH="1">
          <a:off x="133350" y="8010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34</xdr:col>
      <xdr:colOff>504825</xdr:colOff>
      <xdr:row>37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600075" y="9610725"/>
          <a:ext cx="26155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114300</xdr:rowOff>
    </xdr:from>
    <xdr:to>
      <xdr:col>35</xdr:col>
      <xdr:colOff>47625</xdr:colOff>
      <xdr:row>34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1114425" y="8924925"/>
          <a:ext cx="26155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Karviná - Darkov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247650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247650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26" name="Oval 26"/>
        <xdr:cNvSpPr>
          <a:spLocks noChangeAspect="1"/>
        </xdr:cNvSpPr>
      </xdr:nvSpPr>
      <xdr:spPr>
        <a:xfrm>
          <a:off x="13773150" y="136112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266700</xdr:colOff>
      <xdr:row>34</xdr:row>
      <xdr:rowOff>114300</xdr:rowOff>
    </xdr:from>
    <xdr:to>
      <xdr:col>29</xdr:col>
      <xdr:colOff>266700</xdr:colOff>
      <xdr:row>37</xdr:row>
      <xdr:rowOff>114300</xdr:rowOff>
    </xdr:to>
    <xdr:sp>
      <xdr:nvSpPr>
        <xdr:cNvPr id="27" name="Line 27"/>
        <xdr:cNvSpPr>
          <a:spLocks/>
        </xdr:cNvSpPr>
      </xdr:nvSpPr>
      <xdr:spPr>
        <a:xfrm flipH="1" flipV="1">
          <a:off x="18573750" y="8924925"/>
          <a:ext cx="445770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133350</xdr:colOff>
      <xdr:row>39</xdr:row>
      <xdr:rowOff>114300</xdr:rowOff>
    </xdr:from>
    <xdr:to>
      <xdr:col>36</xdr:col>
      <xdr:colOff>133350</xdr:colOff>
      <xdr:row>39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2787015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33350" y="94964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30" name="text 7093"/>
        <xdr:cNvSpPr txBox="1">
          <a:spLocks noChangeArrowheads="1"/>
        </xdr:cNvSpPr>
      </xdr:nvSpPr>
      <xdr:spPr>
        <a:xfrm>
          <a:off x="647700" y="78962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36</xdr:col>
      <xdr:colOff>0</xdr:colOff>
      <xdr:row>35</xdr:row>
      <xdr:rowOff>0</xdr:rowOff>
    </xdr:to>
    <xdr:sp>
      <xdr:nvSpPr>
        <xdr:cNvPr id="31" name="text 7094"/>
        <xdr:cNvSpPr txBox="1">
          <a:spLocks noChangeArrowheads="1"/>
        </xdr:cNvSpPr>
      </xdr:nvSpPr>
      <xdr:spPr>
        <a:xfrm>
          <a:off x="27222450" y="88106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34</xdr:col>
      <xdr:colOff>952500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27203400" y="96107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37</xdr:row>
      <xdr:rowOff>0</xdr:rowOff>
    </xdr:from>
    <xdr:to>
      <xdr:col>35</xdr:col>
      <xdr:colOff>0</xdr:colOff>
      <xdr:row>38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26708100" y="94964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21</xdr:col>
      <xdr:colOff>714375</xdr:colOff>
      <xdr:row>30</xdr:row>
      <xdr:rowOff>114300</xdr:rowOff>
    </xdr:from>
    <xdr:to>
      <xdr:col>22</xdr:col>
      <xdr:colOff>476250</xdr:colOff>
      <xdr:row>30</xdr:row>
      <xdr:rowOff>152400</xdr:rowOff>
    </xdr:to>
    <xdr:sp>
      <xdr:nvSpPr>
        <xdr:cNvPr id="34" name="Line 34"/>
        <xdr:cNvSpPr>
          <a:spLocks/>
        </xdr:cNvSpPr>
      </xdr:nvSpPr>
      <xdr:spPr>
        <a:xfrm flipH="1" flipV="1">
          <a:off x="17078325" y="801052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30</xdr:row>
      <xdr:rowOff>152400</xdr:rowOff>
    </xdr:from>
    <xdr:to>
      <xdr:col>23</xdr:col>
      <xdr:colOff>247650</xdr:colOff>
      <xdr:row>31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17811750" y="8048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2</xdr:col>
      <xdr:colOff>0</xdr:colOff>
      <xdr:row>34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133350" y="89249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0</xdr:rowOff>
    </xdr:from>
    <xdr:to>
      <xdr:col>30</xdr:col>
      <xdr:colOff>495300</xdr:colOff>
      <xdr:row>34</xdr:row>
      <xdr:rowOff>114300</xdr:rowOff>
    </xdr:to>
    <xdr:sp>
      <xdr:nvSpPr>
        <xdr:cNvPr id="37" name="Line 37"/>
        <xdr:cNvSpPr>
          <a:spLocks/>
        </xdr:cNvSpPr>
      </xdr:nvSpPr>
      <xdr:spPr>
        <a:xfrm flipH="1" flipV="1">
          <a:off x="18554700" y="8124825"/>
          <a:ext cx="5219700" cy="800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514350</xdr:colOff>
      <xdr:row>35</xdr:row>
      <xdr:rowOff>0</xdr:rowOff>
    </xdr:to>
    <xdr:sp>
      <xdr:nvSpPr>
        <xdr:cNvPr id="38" name="text 7094"/>
        <xdr:cNvSpPr txBox="1">
          <a:spLocks noChangeArrowheads="1"/>
        </xdr:cNvSpPr>
      </xdr:nvSpPr>
      <xdr:spPr>
        <a:xfrm>
          <a:off x="647700" y="8810625"/>
          <a:ext cx="514350" cy="2286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4</xdr:col>
      <xdr:colOff>247650</xdr:colOff>
      <xdr:row>41</xdr:row>
      <xdr:rowOff>0</xdr:rowOff>
    </xdr:from>
    <xdr:to>
      <xdr:col>5</xdr:col>
      <xdr:colOff>0</xdr:colOff>
      <xdr:row>42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2381250" y="10410825"/>
          <a:ext cx="723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76200</xdr:rowOff>
    </xdr:from>
    <xdr:to>
      <xdr:col>17</xdr:col>
      <xdr:colOff>0</xdr:colOff>
      <xdr:row>29</xdr:row>
      <xdr:rowOff>152400</xdr:rowOff>
    </xdr:to>
    <xdr:grpSp>
      <xdr:nvGrpSpPr>
        <xdr:cNvPr id="40" name="Group 40"/>
        <xdr:cNvGrpSpPr>
          <a:grpSpLocks/>
        </xdr:cNvGrpSpPr>
      </xdr:nvGrpSpPr>
      <xdr:grpSpPr>
        <a:xfrm>
          <a:off x="1619250" y="7515225"/>
          <a:ext cx="10858500" cy="304800"/>
          <a:chOff x="115" y="479"/>
          <a:chExt cx="1117" cy="40"/>
        </a:xfrm>
        <a:solidFill>
          <a:srgbClr val="FFFFFF"/>
        </a:solidFill>
      </xdr:grpSpPr>
      <xdr:sp>
        <xdr:nvSpPr>
          <xdr:cNvPr id="41" name="Rectangle 4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38</xdr:row>
      <xdr:rowOff>76200</xdr:rowOff>
    </xdr:from>
    <xdr:to>
      <xdr:col>17</xdr:col>
      <xdr:colOff>0</xdr:colOff>
      <xdr:row>39</xdr:row>
      <xdr:rowOff>152400</xdr:rowOff>
    </xdr:to>
    <xdr:grpSp>
      <xdr:nvGrpSpPr>
        <xdr:cNvPr id="50" name="Group 50"/>
        <xdr:cNvGrpSpPr>
          <a:grpSpLocks/>
        </xdr:cNvGrpSpPr>
      </xdr:nvGrpSpPr>
      <xdr:grpSpPr>
        <a:xfrm>
          <a:off x="1619250" y="9801225"/>
          <a:ext cx="10858500" cy="304800"/>
          <a:chOff x="115" y="388"/>
          <a:chExt cx="1117" cy="40"/>
        </a:xfrm>
        <a:solidFill>
          <a:srgbClr val="FFFFFF"/>
        </a:solidFill>
      </xdr:grpSpPr>
      <xdr:sp>
        <xdr:nvSpPr>
          <xdr:cNvPr id="51" name="Rectangle 5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42</xdr:row>
      <xdr:rowOff>0</xdr:rowOff>
    </xdr:from>
    <xdr:to>
      <xdr:col>10</xdr:col>
      <xdr:colOff>0</xdr:colOff>
      <xdr:row>43</xdr:row>
      <xdr:rowOff>0</xdr:rowOff>
    </xdr:to>
    <xdr:sp>
      <xdr:nvSpPr>
        <xdr:cNvPr id="60" name="text 207"/>
        <xdr:cNvSpPr txBox="1">
          <a:spLocks noChangeArrowheads="1"/>
        </xdr:cNvSpPr>
      </xdr:nvSpPr>
      <xdr:spPr>
        <a:xfrm>
          <a:off x="6076950" y="106394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RD</a:t>
          </a:r>
        </a:p>
      </xdr:txBody>
    </xdr:sp>
    <xdr:clientData/>
  </xdr:twoCellAnchor>
  <xdr:twoCellAnchor>
    <xdr:from>
      <xdr:col>23</xdr:col>
      <xdr:colOff>104775</xdr:colOff>
      <xdr:row>32</xdr:row>
      <xdr:rowOff>219075</xdr:rowOff>
    </xdr:from>
    <xdr:to>
      <xdr:col>23</xdr:col>
      <xdr:colOff>419100</xdr:colOff>
      <xdr:row>34</xdr:row>
      <xdr:rowOff>114300</xdr:rowOff>
    </xdr:to>
    <xdr:grpSp>
      <xdr:nvGrpSpPr>
        <xdr:cNvPr id="61" name="Group 61"/>
        <xdr:cNvGrpSpPr>
          <a:grpSpLocks noChangeAspect="1"/>
        </xdr:cNvGrpSpPr>
      </xdr:nvGrpSpPr>
      <xdr:grpSpPr>
        <a:xfrm>
          <a:off x="18411825" y="8572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32</xdr:row>
      <xdr:rowOff>219075</xdr:rowOff>
    </xdr:from>
    <xdr:to>
      <xdr:col>30</xdr:col>
      <xdr:colOff>647700</xdr:colOff>
      <xdr:row>34</xdr:row>
      <xdr:rowOff>114300</xdr:rowOff>
    </xdr:to>
    <xdr:grpSp>
      <xdr:nvGrpSpPr>
        <xdr:cNvPr id="64" name="Group 64"/>
        <xdr:cNvGrpSpPr>
          <a:grpSpLocks noChangeAspect="1"/>
        </xdr:cNvGrpSpPr>
      </xdr:nvGrpSpPr>
      <xdr:grpSpPr>
        <a:xfrm>
          <a:off x="23622000" y="8572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37</xdr:row>
      <xdr:rowOff>114300</xdr:rowOff>
    </xdr:from>
    <xdr:to>
      <xdr:col>29</xdr:col>
      <xdr:colOff>419100</xdr:colOff>
      <xdr:row>39</xdr:row>
      <xdr:rowOff>28575</xdr:rowOff>
    </xdr:to>
    <xdr:grpSp>
      <xdr:nvGrpSpPr>
        <xdr:cNvPr id="67" name="Group 67"/>
        <xdr:cNvGrpSpPr>
          <a:grpSpLocks noChangeAspect="1"/>
        </xdr:cNvGrpSpPr>
      </xdr:nvGrpSpPr>
      <xdr:grpSpPr>
        <a:xfrm>
          <a:off x="22869525" y="9610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" name="Line 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257175</xdr:colOff>
      <xdr:row>43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2133600" y="6981825"/>
          <a:ext cx="257175" cy="3886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200025</xdr:colOff>
      <xdr:row>28</xdr:row>
      <xdr:rowOff>114300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6791325" y="7553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264</a:t>
          </a:r>
        </a:p>
      </xdr:txBody>
    </xdr:sp>
    <xdr:clientData/>
  </xdr:oneCellAnchor>
  <xdr:oneCellAnchor>
    <xdr:from>
      <xdr:col>10</xdr:col>
      <xdr:colOff>200025</xdr:colOff>
      <xdr:row>32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6791325" y="8353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264</a:t>
          </a:r>
        </a:p>
      </xdr:txBody>
    </xdr:sp>
    <xdr:clientData/>
  </xdr:oneCellAnchor>
  <xdr:oneCellAnchor>
    <xdr:from>
      <xdr:col>10</xdr:col>
      <xdr:colOff>200025</xdr:colOff>
      <xdr:row>38</xdr:row>
      <xdr:rowOff>114300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6791325" y="9839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264</a:t>
          </a:r>
        </a:p>
      </xdr:txBody>
    </xdr:sp>
    <xdr:clientData/>
  </xdr:oneCellAnchor>
  <xdr:twoCellAnchor>
    <xdr:from>
      <xdr:col>9</xdr:col>
      <xdr:colOff>47625</xdr:colOff>
      <xdr:row>45</xdr:row>
      <xdr:rowOff>9525</xdr:rowOff>
    </xdr:from>
    <xdr:to>
      <xdr:col>9</xdr:col>
      <xdr:colOff>485775</xdr:colOff>
      <xdr:row>46</xdr:row>
      <xdr:rowOff>0</xdr:rowOff>
    </xdr:to>
    <xdr:grpSp>
      <xdr:nvGrpSpPr>
        <xdr:cNvPr id="74" name="Group 74"/>
        <xdr:cNvGrpSpPr>
          <a:grpSpLocks/>
        </xdr:cNvGrpSpPr>
      </xdr:nvGrpSpPr>
      <xdr:grpSpPr>
        <a:xfrm>
          <a:off x="6124575" y="113347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5" name="Oval 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7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962025</xdr:colOff>
      <xdr:row>33</xdr:row>
      <xdr:rowOff>57150</xdr:rowOff>
    </xdr:from>
    <xdr:to>
      <xdr:col>34</xdr:col>
      <xdr:colOff>171450</xdr:colOff>
      <xdr:row>33</xdr:row>
      <xdr:rowOff>171450</xdr:rowOff>
    </xdr:to>
    <xdr:grpSp>
      <xdr:nvGrpSpPr>
        <xdr:cNvPr id="79" name="Group 79"/>
        <xdr:cNvGrpSpPr>
          <a:grpSpLocks noChangeAspect="1"/>
        </xdr:cNvGrpSpPr>
      </xdr:nvGrpSpPr>
      <xdr:grpSpPr>
        <a:xfrm>
          <a:off x="25727025" y="8639175"/>
          <a:ext cx="695325" cy="114300"/>
          <a:chOff x="274" y="551"/>
          <a:chExt cx="64" cy="12"/>
        </a:xfrm>
        <a:solidFill>
          <a:srgbClr val="FFFFFF"/>
        </a:solidFill>
      </xdr:grpSpPr>
      <xdr:sp>
        <xdr:nvSpPr>
          <xdr:cNvPr id="80" name="Rectangle 80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6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962025</xdr:colOff>
      <xdr:row>38</xdr:row>
      <xdr:rowOff>57150</xdr:rowOff>
    </xdr:from>
    <xdr:to>
      <xdr:col>34</xdr:col>
      <xdr:colOff>171450</xdr:colOff>
      <xdr:row>38</xdr:row>
      <xdr:rowOff>171450</xdr:rowOff>
    </xdr:to>
    <xdr:grpSp>
      <xdr:nvGrpSpPr>
        <xdr:cNvPr id="87" name="Group 87"/>
        <xdr:cNvGrpSpPr>
          <a:grpSpLocks noChangeAspect="1"/>
        </xdr:cNvGrpSpPr>
      </xdr:nvGrpSpPr>
      <xdr:grpSpPr>
        <a:xfrm>
          <a:off x="25727025" y="9782175"/>
          <a:ext cx="695325" cy="114300"/>
          <a:chOff x="274" y="551"/>
          <a:chExt cx="64" cy="12"/>
        </a:xfrm>
        <a:solidFill>
          <a:srgbClr val="FFFFFF"/>
        </a:solidFill>
      </xdr:grpSpPr>
      <xdr:sp>
        <xdr:nvSpPr>
          <xdr:cNvPr id="88" name="Rectangle 88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89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0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1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2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428625</xdr:colOff>
      <xdr:row>38</xdr:row>
      <xdr:rowOff>57150</xdr:rowOff>
    </xdr:from>
    <xdr:to>
      <xdr:col>33</xdr:col>
      <xdr:colOff>19050</xdr:colOff>
      <xdr:row>38</xdr:row>
      <xdr:rowOff>171450</xdr:rowOff>
    </xdr:to>
    <xdr:grpSp>
      <xdr:nvGrpSpPr>
        <xdr:cNvPr id="95" name="Group 95"/>
        <xdr:cNvGrpSpPr>
          <a:grpSpLocks noChangeAspect="1"/>
        </xdr:cNvGrpSpPr>
      </xdr:nvGrpSpPr>
      <xdr:grpSpPr>
        <a:xfrm>
          <a:off x="25193625" y="9782175"/>
          <a:ext cx="561975" cy="114300"/>
          <a:chOff x="432" y="575"/>
          <a:chExt cx="52" cy="12"/>
        </a:xfrm>
        <a:solidFill>
          <a:srgbClr val="FFFFFF"/>
        </a:solidFill>
      </xdr:grpSpPr>
      <xdr:sp>
        <xdr:nvSpPr>
          <xdr:cNvPr id="96" name="Line 96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7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9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428625</xdr:colOff>
      <xdr:row>33</xdr:row>
      <xdr:rowOff>57150</xdr:rowOff>
    </xdr:from>
    <xdr:to>
      <xdr:col>33</xdr:col>
      <xdr:colOff>19050</xdr:colOff>
      <xdr:row>33</xdr:row>
      <xdr:rowOff>171450</xdr:rowOff>
    </xdr:to>
    <xdr:grpSp>
      <xdr:nvGrpSpPr>
        <xdr:cNvPr id="101" name="Group 101"/>
        <xdr:cNvGrpSpPr>
          <a:grpSpLocks noChangeAspect="1"/>
        </xdr:cNvGrpSpPr>
      </xdr:nvGrpSpPr>
      <xdr:grpSpPr>
        <a:xfrm>
          <a:off x="25193625" y="8639175"/>
          <a:ext cx="561975" cy="114300"/>
          <a:chOff x="432" y="575"/>
          <a:chExt cx="52" cy="12"/>
        </a:xfrm>
        <a:solidFill>
          <a:srgbClr val="FFFFFF"/>
        </a:solidFill>
      </xdr:grpSpPr>
      <xdr:sp>
        <xdr:nvSpPr>
          <xdr:cNvPr id="102" name="Line 102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3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4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5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6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3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170</v>
      </c>
      <c r="K4" s="14"/>
      <c r="L4" s="16"/>
      <c r="M4" s="14"/>
      <c r="N4" s="14"/>
      <c r="O4" s="14"/>
      <c r="P4" s="14"/>
      <c r="Q4" s="17" t="s">
        <v>1</v>
      </c>
      <c r="R4" s="235">
        <v>336743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48"/>
      <c r="I8" s="37"/>
      <c r="J8" s="38" t="s">
        <v>74</v>
      </c>
      <c r="K8" s="37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6"/>
      <c r="J9" s="228" t="s">
        <v>75</v>
      </c>
      <c r="K9" s="36"/>
      <c r="O9" s="36"/>
      <c r="P9" s="518" t="s">
        <v>76</v>
      </c>
      <c r="Q9" s="518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80" t="s">
        <v>77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295">
        <v>333.777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78</v>
      </c>
      <c r="D15" s="36"/>
      <c r="E15" s="36"/>
      <c r="J15" s="281" t="s">
        <v>79</v>
      </c>
      <c r="N15" s="48"/>
      <c r="O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70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39</v>
      </c>
      <c r="D18" s="36"/>
      <c r="E18" s="36"/>
      <c r="F18" s="36"/>
      <c r="G18" s="36"/>
      <c r="H18" s="36"/>
      <c r="J18" s="161" t="s">
        <v>51</v>
      </c>
      <c r="L18" s="36"/>
      <c r="M18" s="48"/>
      <c r="N18" s="48"/>
      <c r="O18" s="36"/>
      <c r="P18" s="518" t="s">
        <v>42</v>
      </c>
      <c r="Q18" s="518"/>
      <c r="R18" s="39"/>
      <c r="S18" s="33"/>
      <c r="T18" s="9"/>
      <c r="U18" s="7"/>
    </row>
    <row r="19" spans="1:21" ht="21" customHeight="1">
      <c r="A19" s="29"/>
      <c r="B19" s="34"/>
      <c r="C19" s="41" t="s">
        <v>40</v>
      </c>
      <c r="D19" s="36"/>
      <c r="E19" s="36"/>
      <c r="F19" s="36"/>
      <c r="G19" s="36"/>
      <c r="H19" s="36"/>
      <c r="J19" s="162" t="s">
        <v>41</v>
      </c>
      <c r="L19" s="36"/>
      <c r="M19" s="48"/>
      <c r="N19" s="48"/>
      <c r="O19" s="36"/>
      <c r="P19" s="518" t="s">
        <v>43</v>
      </c>
      <c r="Q19" s="518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37</v>
      </c>
      <c r="D23" s="36"/>
      <c r="H23" s="191" t="s">
        <v>88</v>
      </c>
      <c r="M23" s="191" t="s">
        <v>89</v>
      </c>
      <c r="N23" s="36"/>
      <c r="O23" s="36"/>
      <c r="P23" s="36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G24" s="37"/>
      <c r="H24" s="38" t="s">
        <v>38</v>
      </c>
      <c r="I24" s="37"/>
      <c r="L24" s="37"/>
      <c r="M24" s="38" t="s">
        <v>38</v>
      </c>
      <c r="N24" s="37"/>
      <c r="O24" s="36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G25" s="36"/>
      <c r="H25" s="228" t="s">
        <v>90</v>
      </c>
      <c r="I25" s="36"/>
      <c r="M25" s="228" t="s">
        <v>91</v>
      </c>
      <c r="N25" s="36"/>
      <c r="O25" s="36"/>
      <c r="P25" s="36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24.75" customHeight="1">
      <c r="A27" s="29"/>
      <c r="B27" s="282"/>
      <c r="C27" s="283" t="s">
        <v>80</v>
      </c>
      <c r="D27" s="284"/>
      <c r="E27" s="284"/>
      <c r="F27" s="44"/>
      <c r="G27" s="44"/>
      <c r="H27" s="285">
        <v>10</v>
      </c>
      <c r="I27" s="44"/>
      <c r="J27" s="44"/>
      <c r="K27" s="44"/>
      <c r="L27" s="44"/>
      <c r="M27" s="286">
        <v>10</v>
      </c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39</v>
      </c>
      <c r="D29" s="36"/>
      <c r="E29" s="36"/>
      <c r="F29" s="36"/>
      <c r="G29" s="36"/>
      <c r="H29" s="36"/>
      <c r="J29" s="161" t="s">
        <v>51</v>
      </c>
      <c r="L29" s="36"/>
      <c r="M29" s="48"/>
      <c r="N29" s="48"/>
      <c r="O29" s="36"/>
      <c r="P29" s="518" t="s">
        <v>42</v>
      </c>
      <c r="Q29" s="518"/>
      <c r="R29" s="39"/>
      <c r="S29" s="33"/>
      <c r="T29" s="9"/>
      <c r="U29" s="7"/>
    </row>
    <row r="30" spans="1:21" ht="21" customHeight="1">
      <c r="A30" s="29"/>
      <c r="B30" s="34"/>
      <c r="C30" s="41" t="s">
        <v>40</v>
      </c>
      <c r="D30" s="36"/>
      <c r="E30" s="36"/>
      <c r="F30" s="36"/>
      <c r="G30" s="36"/>
      <c r="H30" s="36"/>
      <c r="J30" s="162" t="s">
        <v>41</v>
      </c>
      <c r="L30" s="36"/>
      <c r="M30" s="48"/>
      <c r="N30" s="48"/>
      <c r="O30" s="36"/>
      <c r="P30" s="518" t="s">
        <v>43</v>
      </c>
      <c r="Q30" s="518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519" t="s">
        <v>8</v>
      </c>
      <c r="E33" s="520"/>
      <c r="F33" s="520"/>
      <c r="G33" s="520"/>
      <c r="H33" s="58"/>
      <c r="I33" s="59"/>
      <c r="J33" s="60"/>
      <c r="K33" s="57"/>
      <c r="L33" s="58"/>
      <c r="M33" s="519" t="s">
        <v>9</v>
      </c>
      <c r="N33" s="519"/>
      <c r="O33" s="519"/>
      <c r="P33" s="519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456" t="s">
        <v>14</v>
      </c>
      <c r="G34" s="383"/>
      <c r="H34" s="383"/>
      <c r="I34" s="384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456" t="s">
        <v>14</v>
      </c>
      <c r="P34" s="383"/>
      <c r="Q34" s="383"/>
      <c r="R34" s="384"/>
      <c r="S34" s="65"/>
      <c r="T34" s="5"/>
    </row>
    <row r="35" spans="1:20" s="19" customFormat="1" ht="21" customHeight="1" thickTop="1">
      <c r="A35" s="56"/>
      <c r="B35" s="67"/>
      <c r="C35" s="68"/>
      <c r="D35" s="256"/>
      <c r="E35" s="69"/>
      <c r="F35" s="70"/>
      <c r="G35" s="71"/>
      <c r="H35" s="71"/>
      <c r="I35" s="72"/>
      <c r="J35" s="60"/>
      <c r="K35" s="67"/>
      <c r="L35" s="68"/>
      <c r="M35" s="256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34">
        <v>1</v>
      </c>
      <c r="C36" s="73">
        <v>333.458</v>
      </c>
      <c r="D36" s="287">
        <v>334.348</v>
      </c>
      <c r="E36" s="288">
        <f>(D36-C36)*1000</f>
        <v>889.9999999999864</v>
      </c>
      <c r="F36" s="515" t="s">
        <v>52</v>
      </c>
      <c r="G36" s="516"/>
      <c r="H36" s="516"/>
      <c r="I36" s="517"/>
      <c r="J36" s="60"/>
      <c r="K36" s="67"/>
      <c r="L36" s="68"/>
      <c r="M36" s="256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67"/>
      <c r="C37" s="68"/>
      <c r="D37" s="289"/>
      <c r="E37" s="290"/>
      <c r="F37" s="70"/>
      <c r="G37" s="71"/>
      <c r="H37" s="71"/>
      <c r="I37" s="72"/>
      <c r="J37" s="60"/>
      <c r="K37" s="291" t="s">
        <v>131</v>
      </c>
      <c r="L37" s="292">
        <v>333.575</v>
      </c>
      <c r="M37" s="292">
        <v>333.875</v>
      </c>
      <c r="N37" s="288">
        <f>(M37-L37)*1000</f>
        <v>300.00000000001137</v>
      </c>
      <c r="O37" s="509" t="s">
        <v>69</v>
      </c>
      <c r="P37" s="510"/>
      <c r="Q37" s="510"/>
      <c r="R37" s="511"/>
      <c r="S37" s="33"/>
      <c r="T37" s="5"/>
    </row>
    <row r="38" spans="1:20" s="19" customFormat="1" ht="21" customHeight="1">
      <c r="A38" s="56"/>
      <c r="B38" s="234">
        <v>2</v>
      </c>
      <c r="C38" s="73">
        <v>333.498</v>
      </c>
      <c r="D38" s="287">
        <v>334.368</v>
      </c>
      <c r="E38" s="288">
        <f>(D38-C38)*1000</f>
        <v>870.0000000000045</v>
      </c>
      <c r="F38" s="515" t="s">
        <v>52</v>
      </c>
      <c r="G38" s="516"/>
      <c r="H38" s="516"/>
      <c r="I38" s="517"/>
      <c r="J38" s="60"/>
      <c r="K38" s="316">
        <v>1</v>
      </c>
      <c r="L38" s="292">
        <v>333.575</v>
      </c>
      <c r="M38" s="292">
        <v>333.97</v>
      </c>
      <c r="N38" s="288">
        <f>(M38-L38)*1000</f>
        <v>395.00000000003865</v>
      </c>
      <c r="O38" s="509" t="s">
        <v>134</v>
      </c>
      <c r="P38" s="510"/>
      <c r="Q38" s="510"/>
      <c r="R38" s="511"/>
      <c r="S38" s="33"/>
      <c r="T38" s="5"/>
    </row>
    <row r="39" spans="1:20" s="19" customFormat="1" ht="21" customHeight="1">
      <c r="A39" s="56"/>
      <c r="B39" s="67"/>
      <c r="C39" s="68"/>
      <c r="D39" s="289"/>
      <c r="E39" s="290"/>
      <c r="F39" s="70"/>
      <c r="G39" s="71"/>
      <c r="H39" s="71"/>
      <c r="I39" s="72"/>
      <c r="J39" s="60"/>
      <c r="K39" s="67"/>
      <c r="L39" s="68"/>
      <c r="M39" s="256"/>
      <c r="N39" s="69"/>
      <c r="O39" s="512" t="s">
        <v>162</v>
      </c>
      <c r="P39" s="513"/>
      <c r="Q39" s="513"/>
      <c r="R39" s="514"/>
      <c r="S39" s="33"/>
      <c r="T39" s="5"/>
    </row>
    <row r="40" spans="1:20" s="19" customFormat="1" ht="21" customHeight="1">
      <c r="A40" s="56"/>
      <c r="B40" s="234">
        <v>3</v>
      </c>
      <c r="C40" s="73">
        <v>333.463</v>
      </c>
      <c r="D40" s="287">
        <v>334.332</v>
      </c>
      <c r="E40" s="288">
        <f>(D40-C40)*1000</f>
        <v>868.9999999999714</v>
      </c>
      <c r="F40" s="506" t="s">
        <v>15</v>
      </c>
      <c r="G40" s="507"/>
      <c r="H40" s="507"/>
      <c r="I40" s="508"/>
      <c r="J40" s="60"/>
      <c r="K40" s="67"/>
      <c r="L40" s="68"/>
      <c r="M40" s="256"/>
      <c r="N40" s="69"/>
      <c r="O40" s="70"/>
      <c r="P40" s="71"/>
      <c r="Q40" s="71"/>
      <c r="R40" s="72"/>
      <c r="S40" s="33"/>
      <c r="T40" s="5"/>
    </row>
    <row r="41" spans="1:20" s="19" customFormat="1" ht="21" customHeight="1">
      <c r="A41" s="56"/>
      <c r="B41" s="67"/>
      <c r="C41" s="293"/>
      <c r="D41" s="294"/>
      <c r="E41" s="290"/>
      <c r="F41" s="70"/>
      <c r="G41" s="71"/>
      <c r="H41" s="71"/>
      <c r="I41" s="72"/>
      <c r="J41" s="60"/>
      <c r="K41" s="291" t="s">
        <v>132</v>
      </c>
      <c r="L41" s="292">
        <v>333.575</v>
      </c>
      <c r="M41" s="292">
        <v>333.875</v>
      </c>
      <c r="N41" s="288">
        <f>(M41-L41)*1000</f>
        <v>300.00000000001137</v>
      </c>
      <c r="O41" s="509" t="s">
        <v>133</v>
      </c>
      <c r="P41" s="510"/>
      <c r="Q41" s="510"/>
      <c r="R41" s="511"/>
      <c r="S41" s="33"/>
      <c r="T41" s="5"/>
    </row>
    <row r="42" spans="1:20" s="19" customFormat="1" ht="21" customHeight="1">
      <c r="A42" s="56"/>
      <c r="B42" s="234">
        <v>4</v>
      </c>
      <c r="C42" s="73">
        <v>333.533</v>
      </c>
      <c r="D42" s="287">
        <v>334.297</v>
      </c>
      <c r="E42" s="288">
        <f>(D42-C42)*1000</f>
        <v>764.00000000001</v>
      </c>
      <c r="F42" s="506" t="s">
        <v>15</v>
      </c>
      <c r="G42" s="507"/>
      <c r="H42" s="507"/>
      <c r="I42" s="508"/>
      <c r="J42" s="60"/>
      <c r="K42" s="316">
        <v>2</v>
      </c>
      <c r="L42" s="292">
        <v>333.575</v>
      </c>
      <c r="M42" s="292">
        <v>333.97</v>
      </c>
      <c r="N42" s="288">
        <f>(M42-L42)*1000</f>
        <v>395.00000000003865</v>
      </c>
      <c r="O42" s="509" t="s">
        <v>135</v>
      </c>
      <c r="P42" s="510"/>
      <c r="Q42" s="510"/>
      <c r="R42" s="511"/>
      <c r="S42" s="33"/>
      <c r="T42" s="5"/>
    </row>
    <row r="43" spans="1:20" s="19" customFormat="1" ht="21" customHeight="1">
      <c r="A43" s="56"/>
      <c r="B43" s="67"/>
      <c r="C43" s="293"/>
      <c r="D43" s="294"/>
      <c r="E43" s="290"/>
      <c r="F43" s="70"/>
      <c r="G43" s="71"/>
      <c r="H43" s="71"/>
      <c r="I43" s="72"/>
      <c r="J43" s="60"/>
      <c r="K43" s="67"/>
      <c r="L43" s="68"/>
      <c r="M43" s="256"/>
      <c r="N43" s="69"/>
      <c r="O43" s="70"/>
      <c r="P43" s="71"/>
      <c r="Q43" s="71"/>
      <c r="R43" s="72"/>
      <c r="S43" s="33"/>
      <c r="T43" s="5"/>
    </row>
    <row r="44" spans="1:20" s="19" customFormat="1" ht="21" customHeight="1">
      <c r="A44" s="56"/>
      <c r="B44" s="234">
        <v>6</v>
      </c>
      <c r="C44" s="73">
        <v>333.572</v>
      </c>
      <c r="D44" s="287">
        <v>333.884</v>
      </c>
      <c r="E44" s="288">
        <f>(D44-C44)*1000</f>
        <v>312.0000000000118</v>
      </c>
      <c r="F44" s="506" t="s">
        <v>15</v>
      </c>
      <c r="G44" s="507"/>
      <c r="H44" s="507"/>
      <c r="I44" s="508"/>
      <c r="J44" s="60"/>
      <c r="K44" s="67"/>
      <c r="L44" s="68"/>
      <c r="M44" s="256"/>
      <c r="N44" s="69"/>
      <c r="O44" s="70"/>
      <c r="P44" s="71"/>
      <c r="Q44" s="71"/>
      <c r="R44" s="72"/>
      <c r="S44" s="33"/>
      <c r="T44" s="5"/>
    </row>
    <row r="45" spans="1:20" s="19" customFormat="1" ht="21" customHeight="1">
      <c r="A45" s="56"/>
      <c r="B45" s="234"/>
      <c r="C45" s="73">
        <v>333.939</v>
      </c>
      <c r="D45" s="287">
        <v>334.269</v>
      </c>
      <c r="E45" s="288">
        <f>(D45-C45)*1000</f>
        <v>329.9999999999841</v>
      </c>
      <c r="F45" s="506" t="s">
        <v>136</v>
      </c>
      <c r="G45" s="507"/>
      <c r="H45" s="507"/>
      <c r="I45" s="508"/>
      <c r="J45" s="60"/>
      <c r="K45" s="316">
        <v>6</v>
      </c>
      <c r="L45" s="292">
        <v>333.575</v>
      </c>
      <c r="M45" s="292">
        <v>333.83</v>
      </c>
      <c r="N45" s="288">
        <f>(M45-L45)*1000</f>
        <v>254.99999999999545</v>
      </c>
      <c r="O45" s="509" t="s">
        <v>73</v>
      </c>
      <c r="P45" s="510"/>
      <c r="Q45" s="510"/>
      <c r="R45" s="511"/>
      <c r="S45" s="33"/>
      <c r="T45" s="5"/>
    </row>
    <row r="46" spans="1:20" s="19" customFormat="1" ht="21" customHeight="1">
      <c r="A46" s="56"/>
      <c r="B46" s="234"/>
      <c r="C46" s="293"/>
      <c r="D46" s="294"/>
      <c r="E46" s="290"/>
      <c r="F46" s="300"/>
      <c r="G46" s="301"/>
      <c r="H46" s="301"/>
      <c r="I46" s="302"/>
      <c r="J46" s="60"/>
      <c r="K46" s="67"/>
      <c r="L46" s="68"/>
      <c r="M46" s="256"/>
      <c r="N46" s="69"/>
      <c r="O46" s="70"/>
      <c r="P46" s="71"/>
      <c r="Q46" s="71"/>
      <c r="R46" s="72"/>
      <c r="S46" s="33"/>
      <c r="T46" s="5"/>
    </row>
    <row r="47" spans="1:20" s="19" customFormat="1" ht="21" customHeight="1">
      <c r="A47" s="56"/>
      <c r="B47" s="234">
        <v>8</v>
      </c>
      <c r="C47" s="303">
        <v>333.959</v>
      </c>
      <c r="D47" s="287">
        <v>334.269</v>
      </c>
      <c r="E47" s="288">
        <f>(D47-C47)*1000</f>
        <v>310.0000000000023</v>
      </c>
      <c r="F47" s="506" t="s">
        <v>137</v>
      </c>
      <c r="G47" s="507"/>
      <c r="H47" s="507"/>
      <c r="I47" s="508"/>
      <c r="J47" s="60"/>
      <c r="K47" s="67"/>
      <c r="L47" s="68"/>
      <c r="M47" s="256"/>
      <c r="N47" s="69"/>
      <c r="O47" s="70"/>
      <c r="P47" s="71"/>
      <c r="Q47" s="71"/>
      <c r="R47" s="72"/>
      <c r="S47" s="33"/>
      <c r="T47" s="5"/>
    </row>
    <row r="48" spans="1:20" s="11" customFormat="1" ht="21" customHeight="1">
      <c r="A48" s="56"/>
      <c r="B48" s="74"/>
      <c r="C48" s="75"/>
      <c r="D48" s="257"/>
      <c r="E48" s="76"/>
      <c r="F48" s="77"/>
      <c r="G48" s="78"/>
      <c r="H48" s="78"/>
      <c r="I48" s="79"/>
      <c r="J48" s="60"/>
      <c r="K48" s="74"/>
      <c r="L48" s="75"/>
      <c r="M48" s="257"/>
      <c r="N48" s="76"/>
      <c r="O48" s="77"/>
      <c r="P48" s="78"/>
      <c r="Q48" s="78"/>
      <c r="R48" s="79"/>
      <c r="S48" s="33"/>
      <c r="T48" s="5"/>
    </row>
    <row r="49" spans="1:19" ht="24.75" customHeight="1" thickBot="1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2"/>
    </row>
    <row r="53" ht="12.75" customHeight="1"/>
  </sheetData>
  <sheetProtection password="E9A7" sheet="1" objects="1" scenarios="1"/>
  <mergeCells count="22">
    <mergeCell ref="P9:Q9"/>
    <mergeCell ref="D33:G33"/>
    <mergeCell ref="M33:P33"/>
    <mergeCell ref="F34:I34"/>
    <mergeCell ref="O34:R34"/>
    <mergeCell ref="P29:Q29"/>
    <mergeCell ref="P30:Q30"/>
    <mergeCell ref="P18:Q18"/>
    <mergeCell ref="P19:Q19"/>
    <mergeCell ref="F36:I36"/>
    <mergeCell ref="F44:I44"/>
    <mergeCell ref="F38:I38"/>
    <mergeCell ref="F45:I45"/>
    <mergeCell ref="F40:I40"/>
    <mergeCell ref="F42:I42"/>
    <mergeCell ref="F47:I47"/>
    <mergeCell ref="O37:R37"/>
    <mergeCell ref="O41:R41"/>
    <mergeCell ref="O45:R45"/>
    <mergeCell ref="O39:R39"/>
    <mergeCell ref="O38:R38"/>
    <mergeCell ref="O42:R4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94" customFormat="1" ht="13.5" customHeight="1" thickBot="1">
      <c r="AD1" s="85"/>
      <c r="AE1" s="173"/>
      <c r="BH1" s="85"/>
      <c r="BI1" s="173"/>
      <c r="CE1"/>
      <c r="CF1"/>
      <c r="CG1"/>
      <c r="CH1"/>
      <c r="CI1"/>
      <c r="CL1" s="85"/>
      <c r="CM1" s="173"/>
    </row>
    <row r="2" spans="2:119" ht="36" customHeight="1">
      <c r="B2" s="163"/>
      <c r="C2" s="164"/>
      <c r="D2" s="164"/>
      <c r="E2" s="164"/>
      <c r="F2" s="552" t="s">
        <v>44</v>
      </c>
      <c r="G2" s="552"/>
      <c r="H2" s="552"/>
      <c r="I2" s="552"/>
      <c r="J2" s="164"/>
      <c r="K2" s="164"/>
      <c r="L2" s="164"/>
      <c r="M2" s="165"/>
      <c r="P2" s="166"/>
      <c r="Q2" s="167"/>
      <c r="R2" s="167"/>
      <c r="S2" s="167"/>
      <c r="T2" s="536" t="s">
        <v>45</v>
      </c>
      <c r="U2" s="536"/>
      <c r="V2" s="536"/>
      <c r="W2" s="536"/>
      <c r="X2" s="536"/>
      <c r="Y2" s="536"/>
      <c r="Z2" s="167"/>
      <c r="AA2" s="167"/>
      <c r="AB2" s="167"/>
      <c r="AC2" s="168"/>
      <c r="AE2" s="194"/>
      <c r="AF2" s="543" t="s">
        <v>45</v>
      </c>
      <c r="AG2" s="536"/>
      <c r="AH2" s="536"/>
      <c r="AI2" s="544"/>
      <c r="AJ2" s="194"/>
      <c r="AK2" s="194"/>
      <c r="AL2" s="194"/>
      <c r="AM2" s="194"/>
      <c r="AN2" s="194"/>
      <c r="AO2" s="194"/>
      <c r="AP2" s="194"/>
      <c r="AQ2" s="194"/>
      <c r="CN2" s="166"/>
      <c r="CO2" s="167"/>
      <c r="CP2" s="167"/>
      <c r="CQ2" s="167"/>
      <c r="CR2" s="167"/>
      <c r="CS2" s="167"/>
      <c r="CT2" s="536" t="s">
        <v>45</v>
      </c>
      <c r="CU2" s="536"/>
      <c r="CV2" s="536"/>
      <c r="CW2" s="536"/>
      <c r="CX2" s="167"/>
      <c r="CY2" s="167"/>
      <c r="CZ2" s="167"/>
      <c r="DA2" s="167"/>
      <c r="DB2" s="167"/>
      <c r="DC2" s="168"/>
      <c r="DF2" s="163"/>
      <c r="DG2" s="164"/>
      <c r="DH2" s="552" t="s">
        <v>44</v>
      </c>
      <c r="DI2" s="552"/>
      <c r="DJ2" s="552"/>
      <c r="DK2" s="552"/>
      <c r="DL2" s="552"/>
      <c r="DM2" s="552"/>
      <c r="DN2" s="164"/>
      <c r="DO2" s="165"/>
    </row>
    <row r="3" spans="2:119" ht="21" customHeight="1" thickBot="1">
      <c r="B3" s="344"/>
      <c r="C3" s="339"/>
      <c r="D3" s="339"/>
      <c r="E3" s="353"/>
      <c r="F3" s="352"/>
      <c r="G3" s="352"/>
      <c r="H3" s="352"/>
      <c r="I3" s="359"/>
      <c r="M3" s="86"/>
      <c r="P3" s="578" t="s">
        <v>22</v>
      </c>
      <c r="Q3" s="562"/>
      <c r="R3" s="562"/>
      <c r="S3" s="564"/>
      <c r="T3" s="183"/>
      <c r="U3" s="195"/>
      <c r="V3" s="538" t="s">
        <v>23</v>
      </c>
      <c r="W3" s="562"/>
      <c r="X3" s="562"/>
      <c r="Y3" s="564"/>
      <c r="Z3" s="183"/>
      <c r="AA3" s="195"/>
      <c r="AB3" s="538" t="s">
        <v>94</v>
      </c>
      <c r="AC3" s="539"/>
      <c r="AD3" s="194"/>
      <c r="AE3" s="194"/>
      <c r="AF3" s="540" t="s">
        <v>24</v>
      </c>
      <c r="AG3" s="541"/>
      <c r="AH3" s="541"/>
      <c r="AI3" s="542"/>
      <c r="AJ3" s="194"/>
      <c r="AK3" s="194"/>
      <c r="AL3" s="194"/>
      <c r="AM3" s="194"/>
      <c r="AN3" s="194"/>
      <c r="AO3" s="194"/>
      <c r="AP3" s="194"/>
      <c r="AQ3" s="194"/>
      <c r="CN3" s="540" t="s">
        <v>24</v>
      </c>
      <c r="CO3" s="541"/>
      <c r="CP3" s="541"/>
      <c r="CQ3" s="569"/>
      <c r="CR3" s="182"/>
      <c r="CS3" s="183"/>
      <c r="CT3" s="562" t="s">
        <v>23</v>
      </c>
      <c r="CU3" s="562"/>
      <c r="CV3" s="183"/>
      <c r="CW3" s="183"/>
      <c r="CX3" s="182"/>
      <c r="CY3" s="183"/>
      <c r="CZ3" s="538" t="s">
        <v>22</v>
      </c>
      <c r="DA3" s="562"/>
      <c r="DB3" s="562"/>
      <c r="DC3" s="539"/>
      <c r="DF3" s="84"/>
      <c r="DI3" s="85"/>
      <c r="DJ3" s="194"/>
      <c r="DK3" s="198"/>
      <c r="DO3" s="86"/>
    </row>
    <row r="4" spans="2:119" ht="23.25" customHeight="1" thickTop="1">
      <c r="B4" s="553" t="s">
        <v>81</v>
      </c>
      <c r="C4" s="554"/>
      <c r="D4" s="554"/>
      <c r="E4" s="555"/>
      <c r="F4" s="579" t="s">
        <v>156</v>
      </c>
      <c r="G4" s="579"/>
      <c r="H4" s="579"/>
      <c r="I4" s="580"/>
      <c r="J4" s="554" t="s">
        <v>82</v>
      </c>
      <c r="K4" s="554"/>
      <c r="L4" s="554"/>
      <c r="M4" s="557"/>
      <c r="P4" s="169"/>
      <c r="Q4" s="143"/>
      <c r="R4" s="143"/>
      <c r="S4" s="143"/>
      <c r="T4" s="563" t="s">
        <v>83</v>
      </c>
      <c r="U4" s="563"/>
      <c r="V4" s="563"/>
      <c r="W4" s="563"/>
      <c r="X4" s="563"/>
      <c r="Y4" s="563"/>
      <c r="Z4" s="143"/>
      <c r="AA4" s="143"/>
      <c r="AB4" s="170"/>
      <c r="AC4" s="335"/>
      <c r="AD4" s="194"/>
      <c r="AE4" s="194"/>
      <c r="AF4" s="545" t="s">
        <v>83</v>
      </c>
      <c r="AG4" s="546"/>
      <c r="AH4" s="546"/>
      <c r="AI4" s="547"/>
      <c r="AJ4" s="194"/>
      <c r="AK4" s="194"/>
      <c r="AL4" s="194"/>
      <c r="AM4" s="194"/>
      <c r="AN4" s="194"/>
      <c r="AO4" s="194"/>
      <c r="AP4" s="194"/>
      <c r="AQ4" s="194"/>
      <c r="AS4" s="15" t="s">
        <v>170</v>
      </c>
      <c r="CN4" s="169"/>
      <c r="CO4" s="143"/>
      <c r="CP4" s="143"/>
      <c r="CQ4" s="143"/>
      <c r="CR4" s="143"/>
      <c r="CS4" s="143"/>
      <c r="CT4" s="563" t="s">
        <v>83</v>
      </c>
      <c r="CU4" s="563"/>
      <c r="CV4" s="563"/>
      <c r="CW4" s="563"/>
      <c r="CX4" s="143"/>
      <c r="CY4" s="143"/>
      <c r="CZ4" s="143"/>
      <c r="DA4" s="143"/>
      <c r="DB4" s="143"/>
      <c r="DC4" s="171"/>
      <c r="DF4" s="553" t="s">
        <v>84</v>
      </c>
      <c r="DG4" s="554"/>
      <c r="DH4" s="554"/>
      <c r="DI4" s="555"/>
      <c r="DJ4" s="194"/>
      <c r="DK4" s="198"/>
      <c r="DL4" s="556" t="s">
        <v>85</v>
      </c>
      <c r="DM4" s="554"/>
      <c r="DN4" s="554"/>
      <c r="DO4" s="557"/>
    </row>
    <row r="5" spans="2:119" ht="21" customHeight="1">
      <c r="B5" s="533" t="s">
        <v>25</v>
      </c>
      <c r="C5" s="534"/>
      <c r="D5" s="534"/>
      <c r="E5" s="535"/>
      <c r="F5" s="581" t="s">
        <v>157</v>
      </c>
      <c r="G5" s="581"/>
      <c r="H5" s="581"/>
      <c r="I5" s="582"/>
      <c r="J5" s="534" t="s">
        <v>25</v>
      </c>
      <c r="K5" s="534"/>
      <c r="L5" s="534"/>
      <c r="M5" s="559"/>
      <c r="P5" s="222"/>
      <c r="Q5" s="223"/>
      <c r="R5" s="110"/>
      <c r="S5" s="225"/>
      <c r="T5" s="202"/>
      <c r="U5" s="89"/>
      <c r="V5" s="91"/>
      <c r="W5" s="181"/>
      <c r="X5" s="91"/>
      <c r="Y5" s="262"/>
      <c r="Z5" s="202"/>
      <c r="AA5" s="89"/>
      <c r="AB5" s="88"/>
      <c r="AC5" s="336"/>
      <c r="AD5" s="194"/>
      <c r="AE5" s="194"/>
      <c r="AF5" s="104"/>
      <c r="AG5" s="93"/>
      <c r="AH5" s="92"/>
      <c r="AI5" s="95"/>
      <c r="AJ5" s="194"/>
      <c r="AK5" s="194"/>
      <c r="AL5" s="194"/>
      <c r="AM5" s="194"/>
      <c r="AN5" s="194"/>
      <c r="AO5" s="194"/>
      <c r="AP5" s="194"/>
      <c r="AQ5" s="194"/>
      <c r="CN5" s="172"/>
      <c r="CO5" s="93"/>
      <c r="CP5" s="96"/>
      <c r="CQ5" s="229"/>
      <c r="CR5" s="91"/>
      <c r="CS5" s="97"/>
      <c r="CT5" s="91"/>
      <c r="CU5" s="97"/>
      <c r="CV5" s="91"/>
      <c r="CW5" s="98"/>
      <c r="CX5" s="88"/>
      <c r="CY5" s="184"/>
      <c r="CZ5" s="115"/>
      <c r="DA5" s="97"/>
      <c r="DB5" s="91"/>
      <c r="DC5" s="99"/>
      <c r="DF5" s="533" t="s">
        <v>25</v>
      </c>
      <c r="DG5" s="534"/>
      <c r="DH5" s="534"/>
      <c r="DI5" s="535"/>
      <c r="DJ5" s="194"/>
      <c r="DK5" s="198"/>
      <c r="DL5" s="558" t="s">
        <v>25</v>
      </c>
      <c r="DM5" s="534"/>
      <c r="DN5" s="534"/>
      <c r="DO5" s="559"/>
    </row>
    <row r="6" spans="2:119" ht="21.75" customHeight="1" thickBot="1">
      <c r="B6" s="570" t="s">
        <v>28</v>
      </c>
      <c r="C6" s="526"/>
      <c r="D6" s="571" t="s">
        <v>29</v>
      </c>
      <c r="E6" s="572"/>
      <c r="F6" s="567" t="s">
        <v>155</v>
      </c>
      <c r="G6" s="567"/>
      <c r="H6" s="567"/>
      <c r="I6" s="568"/>
      <c r="J6" s="573" t="s">
        <v>28</v>
      </c>
      <c r="K6" s="574"/>
      <c r="L6" s="529" t="s">
        <v>29</v>
      </c>
      <c r="M6" s="577"/>
      <c r="P6" s="531" t="s">
        <v>27</v>
      </c>
      <c r="Q6" s="532"/>
      <c r="R6" s="575" t="s">
        <v>26</v>
      </c>
      <c r="S6" s="576"/>
      <c r="T6" s="203"/>
      <c r="U6" s="89"/>
      <c r="V6" s="110"/>
      <c r="W6" s="109"/>
      <c r="X6" s="101" t="s">
        <v>58</v>
      </c>
      <c r="Y6" s="264">
        <v>333.463</v>
      </c>
      <c r="Z6" s="203"/>
      <c r="AA6" s="89"/>
      <c r="AB6" s="88"/>
      <c r="AC6" s="336"/>
      <c r="AD6" s="194"/>
      <c r="AE6" s="194"/>
      <c r="AF6" s="361"/>
      <c r="AG6" s="112"/>
      <c r="AH6" s="177"/>
      <c r="AI6" s="113"/>
      <c r="AJ6" s="194"/>
      <c r="AK6" s="194"/>
      <c r="AL6" s="194"/>
      <c r="AM6" s="194"/>
      <c r="AN6" s="194"/>
      <c r="AO6" s="194"/>
      <c r="AP6" s="194"/>
      <c r="AQ6" s="194"/>
      <c r="AR6" s="227" t="s">
        <v>164</v>
      </c>
      <c r="AS6" s="114" t="s">
        <v>30</v>
      </c>
      <c r="AT6" s="226" t="s">
        <v>31</v>
      </c>
      <c r="CN6" s="174" t="s">
        <v>65</v>
      </c>
      <c r="CO6" s="185">
        <v>334.269</v>
      </c>
      <c r="CP6" s="96"/>
      <c r="CQ6" s="237"/>
      <c r="CR6" s="94"/>
      <c r="CS6" s="105"/>
      <c r="CT6" s="91"/>
      <c r="CU6" s="105"/>
      <c r="CV6" s="91"/>
      <c r="CW6" s="98"/>
      <c r="CX6" s="88"/>
      <c r="CY6" s="89"/>
      <c r="CZ6" s="565" t="s">
        <v>27</v>
      </c>
      <c r="DA6" s="566"/>
      <c r="DB6" s="560" t="s">
        <v>26</v>
      </c>
      <c r="DC6" s="561"/>
      <c r="DF6" s="527" t="s">
        <v>28</v>
      </c>
      <c r="DG6" s="528"/>
      <c r="DH6" s="529" t="s">
        <v>29</v>
      </c>
      <c r="DI6" s="530"/>
      <c r="DJ6" s="199"/>
      <c r="DK6" s="196"/>
      <c r="DL6" s="525" t="s">
        <v>28</v>
      </c>
      <c r="DM6" s="526"/>
      <c r="DN6" s="523" t="s">
        <v>29</v>
      </c>
      <c r="DO6" s="524"/>
    </row>
    <row r="7" spans="2:119" ht="21" customHeight="1" thickTop="1">
      <c r="B7" s="354"/>
      <c r="C7" s="355"/>
      <c r="D7" s="356"/>
      <c r="E7" s="355"/>
      <c r="F7" s="357"/>
      <c r="G7" s="358"/>
      <c r="H7" s="340"/>
      <c r="I7" s="341"/>
      <c r="J7" s="92"/>
      <c r="K7" s="107"/>
      <c r="L7" s="92"/>
      <c r="M7" s="153"/>
      <c r="P7" s="108"/>
      <c r="Q7" s="109"/>
      <c r="R7" s="110"/>
      <c r="S7" s="263"/>
      <c r="T7" s="203"/>
      <c r="U7" s="89"/>
      <c r="V7" s="111" t="s">
        <v>56</v>
      </c>
      <c r="W7" s="259">
        <v>333.458</v>
      </c>
      <c r="X7" s="110"/>
      <c r="Y7" s="263"/>
      <c r="Z7" s="203"/>
      <c r="AA7" s="89"/>
      <c r="AB7" s="101" t="s">
        <v>95</v>
      </c>
      <c r="AC7" s="337">
        <v>333.884</v>
      </c>
      <c r="AD7" s="194"/>
      <c r="AE7" s="194"/>
      <c r="AF7" s="362" t="s">
        <v>67</v>
      </c>
      <c r="AG7" s="298">
        <v>333.278</v>
      </c>
      <c r="AH7" s="103" t="s">
        <v>20</v>
      </c>
      <c r="AI7" s="186">
        <v>333.9</v>
      </c>
      <c r="AJ7" s="194"/>
      <c r="AK7" s="194"/>
      <c r="AL7" s="194"/>
      <c r="AM7" s="194"/>
      <c r="AN7" s="194"/>
      <c r="AO7" s="194"/>
      <c r="AP7" s="194"/>
      <c r="AQ7" s="194"/>
      <c r="CN7" s="174"/>
      <c r="CO7" s="185"/>
      <c r="CP7" s="253" t="s">
        <v>97</v>
      </c>
      <c r="CQ7" s="237">
        <v>334.504</v>
      </c>
      <c r="CR7" s="111" t="s">
        <v>16</v>
      </c>
      <c r="CS7" s="102">
        <v>334.348</v>
      </c>
      <c r="CT7" s="101" t="s">
        <v>18</v>
      </c>
      <c r="CU7" s="102">
        <v>334.332</v>
      </c>
      <c r="CV7" s="101" t="s">
        <v>98</v>
      </c>
      <c r="CW7" s="106">
        <v>334.269</v>
      </c>
      <c r="CX7" s="88"/>
      <c r="CY7" s="89"/>
      <c r="CZ7" s="110"/>
      <c r="DA7" s="109"/>
      <c r="DB7" s="110"/>
      <c r="DC7" s="254"/>
      <c r="DF7" s="104"/>
      <c r="DG7" s="107"/>
      <c r="DH7" s="92"/>
      <c r="DI7" s="107"/>
      <c r="DJ7" s="200"/>
      <c r="DK7" s="198"/>
      <c r="DL7" s="92"/>
      <c r="DM7" s="107"/>
      <c r="DN7" s="92"/>
      <c r="DO7" s="153"/>
    </row>
    <row r="8" spans="2:119" ht="21" customHeight="1">
      <c r="B8" s="347" t="s">
        <v>106</v>
      </c>
      <c r="C8" s="273">
        <v>327.899</v>
      </c>
      <c r="D8" s="348" t="s">
        <v>107</v>
      </c>
      <c r="E8" s="274">
        <v>327.899</v>
      </c>
      <c r="F8" s="349" t="s">
        <v>149</v>
      </c>
      <c r="G8" s="346">
        <v>327.899</v>
      </c>
      <c r="H8" s="340"/>
      <c r="I8" s="341"/>
      <c r="J8" s="349" t="s">
        <v>108</v>
      </c>
      <c r="K8" s="237">
        <v>331.845</v>
      </c>
      <c r="L8" s="348" t="s">
        <v>109</v>
      </c>
      <c r="M8" s="272">
        <v>331.845</v>
      </c>
      <c r="P8" s="175" t="s">
        <v>70</v>
      </c>
      <c r="Q8" s="266">
        <v>332.994</v>
      </c>
      <c r="R8" s="252" t="s">
        <v>55</v>
      </c>
      <c r="S8" s="264">
        <v>332.994</v>
      </c>
      <c r="T8" s="203"/>
      <c r="U8" s="89"/>
      <c r="V8" s="100"/>
      <c r="W8" s="260"/>
      <c r="X8" s="101" t="s">
        <v>59</v>
      </c>
      <c r="Y8" s="264">
        <v>333.533</v>
      </c>
      <c r="Z8" s="203"/>
      <c r="AA8" s="89"/>
      <c r="AB8" s="110"/>
      <c r="AC8" s="338"/>
      <c r="AD8" s="194"/>
      <c r="AE8" s="194"/>
      <c r="AF8" s="361"/>
      <c r="AG8" s="112"/>
      <c r="AH8" s="177"/>
      <c r="AI8" s="113"/>
      <c r="AJ8" s="194"/>
      <c r="AK8" s="194"/>
      <c r="AL8" s="194"/>
      <c r="AM8" s="194"/>
      <c r="AN8" s="194"/>
      <c r="AO8" s="194"/>
      <c r="AP8" s="194"/>
      <c r="AQ8" s="194"/>
      <c r="AS8" s="118" t="s">
        <v>163</v>
      </c>
      <c r="CN8" s="174" t="s">
        <v>71</v>
      </c>
      <c r="CO8" s="185">
        <v>334.355</v>
      </c>
      <c r="CP8" s="96"/>
      <c r="CQ8" s="237"/>
      <c r="CR8" s="117"/>
      <c r="CS8" s="90"/>
      <c r="CT8" s="91"/>
      <c r="CU8" s="90"/>
      <c r="CV8" s="91"/>
      <c r="CW8" s="98"/>
      <c r="CX8" s="88"/>
      <c r="CY8" s="89"/>
      <c r="CZ8" s="276" t="s">
        <v>32</v>
      </c>
      <c r="DA8" s="259">
        <v>335.015</v>
      </c>
      <c r="DB8" s="277" t="s">
        <v>72</v>
      </c>
      <c r="DC8" s="278">
        <v>335.015</v>
      </c>
      <c r="DF8" s="363" t="s">
        <v>122</v>
      </c>
      <c r="DG8" s="237">
        <v>335.634</v>
      </c>
      <c r="DH8" s="348" t="s">
        <v>123</v>
      </c>
      <c r="DI8" s="236">
        <v>335.634</v>
      </c>
      <c r="DK8" s="85"/>
      <c r="DL8" s="305" t="s">
        <v>124</v>
      </c>
      <c r="DM8" s="364">
        <v>338.417</v>
      </c>
      <c r="DN8" s="304" t="s">
        <v>125</v>
      </c>
      <c r="DO8" s="365">
        <v>338.417</v>
      </c>
    </row>
    <row r="9" spans="2:119" ht="21" customHeight="1">
      <c r="B9" s="347" t="s">
        <v>110</v>
      </c>
      <c r="C9" s="273">
        <v>329.345</v>
      </c>
      <c r="D9" s="348" t="s">
        <v>111</v>
      </c>
      <c r="E9" s="274">
        <v>329.345</v>
      </c>
      <c r="F9" s="349" t="s">
        <v>150</v>
      </c>
      <c r="G9" s="346">
        <v>329.345</v>
      </c>
      <c r="H9" s="549" t="s">
        <v>157</v>
      </c>
      <c r="I9" s="549"/>
      <c r="J9" s="549"/>
      <c r="K9" s="549"/>
      <c r="L9" s="549"/>
      <c r="M9" s="551"/>
      <c r="P9" s="108"/>
      <c r="Q9" s="260"/>
      <c r="R9" s="110"/>
      <c r="S9" s="267"/>
      <c r="T9" s="203"/>
      <c r="U9" s="89"/>
      <c r="V9" s="111" t="s">
        <v>57</v>
      </c>
      <c r="W9" s="259">
        <v>333.498</v>
      </c>
      <c r="X9" s="110"/>
      <c r="Y9" s="263"/>
      <c r="Z9" s="203"/>
      <c r="AA9" s="89"/>
      <c r="AB9" s="101" t="s">
        <v>96</v>
      </c>
      <c r="AC9" s="337">
        <v>333.939</v>
      </c>
      <c r="AD9" s="194"/>
      <c r="AE9" s="194"/>
      <c r="AF9" s="362" t="s">
        <v>68</v>
      </c>
      <c r="AG9" s="298">
        <v>333.292</v>
      </c>
      <c r="AH9" s="103" t="s">
        <v>54</v>
      </c>
      <c r="AI9" s="186">
        <v>333.959</v>
      </c>
      <c r="AJ9" s="194"/>
      <c r="AK9" s="194"/>
      <c r="AL9" s="194"/>
      <c r="AM9" s="194"/>
      <c r="AN9" s="194"/>
      <c r="AO9" s="194"/>
      <c r="AP9" s="194"/>
      <c r="AQ9" s="194"/>
      <c r="CN9" s="174"/>
      <c r="CO9" s="185"/>
      <c r="CP9" s="253" t="s">
        <v>101</v>
      </c>
      <c r="CQ9" s="299">
        <v>334.602</v>
      </c>
      <c r="CR9" s="111" t="s">
        <v>17</v>
      </c>
      <c r="CS9" s="102">
        <v>334.368</v>
      </c>
      <c r="CT9" s="101" t="s">
        <v>19</v>
      </c>
      <c r="CU9" s="102">
        <v>334.297</v>
      </c>
      <c r="CV9" s="101" t="s">
        <v>99</v>
      </c>
      <c r="CW9" s="106">
        <v>334.269</v>
      </c>
      <c r="CX9" s="88"/>
      <c r="CY9" s="89"/>
      <c r="CZ9" s="115"/>
      <c r="DA9" s="97"/>
      <c r="DB9" s="91"/>
      <c r="DC9" s="99"/>
      <c r="DF9" s="246"/>
      <c r="DG9" s="237"/>
      <c r="DH9" s="247"/>
      <c r="DI9" s="236"/>
      <c r="DK9" s="85"/>
      <c r="DL9" s="248"/>
      <c r="DM9" s="237"/>
      <c r="DN9" s="247"/>
      <c r="DO9" s="240"/>
    </row>
    <row r="10" spans="2:119" ht="21" customHeight="1">
      <c r="B10" s="347" t="s">
        <v>114</v>
      </c>
      <c r="C10" s="273">
        <v>330.845</v>
      </c>
      <c r="D10" s="348" t="s">
        <v>115</v>
      </c>
      <c r="E10" s="274">
        <v>330.845</v>
      </c>
      <c r="F10" s="349" t="s">
        <v>152</v>
      </c>
      <c r="G10" s="346">
        <v>330.845</v>
      </c>
      <c r="H10" s="349" t="s">
        <v>151</v>
      </c>
      <c r="I10" s="342">
        <v>330.845</v>
      </c>
      <c r="J10" s="349" t="s">
        <v>112</v>
      </c>
      <c r="K10" s="237">
        <v>330.845</v>
      </c>
      <c r="L10" s="348" t="s">
        <v>113</v>
      </c>
      <c r="M10" s="272">
        <v>330.845</v>
      </c>
      <c r="P10" s="108"/>
      <c r="Q10" s="260"/>
      <c r="R10" s="110"/>
      <c r="S10" s="267"/>
      <c r="T10" s="203"/>
      <c r="U10" s="89"/>
      <c r="V10" s="110"/>
      <c r="W10" s="260"/>
      <c r="X10" s="101" t="s">
        <v>92</v>
      </c>
      <c r="Y10" s="264">
        <v>333.572</v>
      </c>
      <c r="Z10" s="203"/>
      <c r="AA10" s="89"/>
      <c r="AB10" s="88"/>
      <c r="AC10" s="336"/>
      <c r="AD10" s="194"/>
      <c r="AE10" s="194"/>
      <c r="AF10" s="361"/>
      <c r="AG10" s="112"/>
      <c r="AH10" s="177"/>
      <c r="AI10" s="113"/>
      <c r="AJ10" s="194"/>
      <c r="AK10" s="194"/>
      <c r="AL10" s="194"/>
      <c r="AM10" s="194"/>
      <c r="AN10" s="194"/>
      <c r="AO10" s="194"/>
      <c r="AP10" s="194"/>
      <c r="AQ10" s="194"/>
      <c r="AS10" s="192" t="s">
        <v>47</v>
      </c>
      <c r="CN10" s="174" t="s">
        <v>100</v>
      </c>
      <c r="CO10" s="185">
        <v>334.584</v>
      </c>
      <c r="CP10" s="96"/>
      <c r="CQ10" s="237"/>
      <c r="CR10" s="117"/>
      <c r="CS10" s="90"/>
      <c r="CT10" s="91"/>
      <c r="CU10" s="90"/>
      <c r="CV10" s="91"/>
      <c r="CW10" s="98"/>
      <c r="CX10" s="88"/>
      <c r="CY10" s="89"/>
      <c r="CZ10" s="115"/>
      <c r="DA10" s="97"/>
      <c r="DB10" s="91"/>
      <c r="DC10" s="99"/>
      <c r="DF10" s="306" t="s">
        <v>126</v>
      </c>
      <c r="DG10" s="364">
        <v>337.48</v>
      </c>
      <c r="DH10" s="304" t="s">
        <v>127</v>
      </c>
      <c r="DI10" s="364">
        <v>337.48</v>
      </c>
      <c r="DK10" s="85"/>
      <c r="DL10" s="385" t="s">
        <v>174</v>
      </c>
      <c r="DM10" s="386"/>
      <c r="DN10" s="386"/>
      <c r="DO10" s="387"/>
    </row>
    <row r="11" spans="2:119" ht="21" customHeight="1" thickBot="1">
      <c r="B11" s="548" t="s">
        <v>157</v>
      </c>
      <c r="C11" s="549"/>
      <c r="D11" s="549"/>
      <c r="E11" s="549"/>
      <c r="F11" s="549"/>
      <c r="G11" s="550"/>
      <c r="H11" s="349" t="s">
        <v>153</v>
      </c>
      <c r="I11" s="342">
        <v>329.345</v>
      </c>
      <c r="J11" s="349" t="s">
        <v>116</v>
      </c>
      <c r="K11" s="237">
        <v>329.345</v>
      </c>
      <c r="L11" s="348" t="s">
        <v>117</v>
      </c>
      <c r="M11" s="272">
        <v>329.345</v>
      </c>
      <c r="P11" s="119"/>
      <c r="Q11" s="261"/>
      <c r="R11" s="224"/>
      <c r="S11" s="268"/>
      <c r="T11" s="204"/>
      <c r="U11" s="121"/>
      <c r="V11" s="120"/>
      <c r="W11" s="261"/>
      <c r="X11" s="120"/>
      <c r="Y11" s="265"/>
      <c r="Z11" s="204"/>
      <c r="AA11" s="121"/>
      <c r="AB11" s="120"/>
      <c r="AC11" s="131"/>
      <c r="AD11" s="194"/>
      <c r="AE11" s="194"/>
      <c r="AF11" s="218"/>
      <c r="AG11" s="123"/>
      <c r="AH11" s="122"/>
      <c r="AI11" s="124"/>
      <c r="AJ11" s="194"/>
      <c r="AK11" s="194"/>
      <c r="AL11" s="194"/>
      <c r="AM11" s="194"/>
      <c r="AN11" s="194"/>
      <c r="AO11" s="194"/>
      <c r="AP11" s="194"/>
      <c r="AQ11" s="194"/>
      <c r="AS11" s="178" t="s">
        <v>48</v>
      </c>
      <c r="CN11" s="176"/>
      <c r="CO11" s="123"/>
      <c r="CP11" s="126"/>
      <c r="CQ11" s="230"/>
      <c r="CR11" s="122"/>
      <c r="CS11" s="127"/>
      <c r="CT11" s="122"/>
      <c r="CU11" s="127"/>
      <c r="CV11" s="122"/>
      <c r="CW11" s="128"/>
      <c r="CX11" s="120"/>
      <c r="CY11" s="121"/>
      <c r="CZ11" s="129"/>
      <c r="DA11" s="130"/>
      <c r="DB11" s="120"/>
      <c r="DC11" s="131"/>
      <c r="DF11" s="104"/>
      <c r="DG11" s="107"/>
      <c r="DH11" s="92"/>
      <c r="DI11" s="107"/>
      <c r="DK11" s="85"/>
      <c r="DL11" s="92"/>
      <c r="DM11" s="107"/>
      <c r="DN11" s="92"/>
      <c r="DO11" s="153"/>
    </row>
    <row r="12" spans="2:119" ht="21" customHeight="1">
      <c r="B12" s="350" t="s">
        <v>118</v>
      </c>
      <c r="C12" s="271">
        <v>331.845</v>
      </c>
      <c r="D12" s="249" t="s">
        <v>119</v>
      </c>
      <c r="E12" s="239">
        <v>331.845</v>
      </c>
      <c r="F12" s="340"/>
      <c r="G12" s="345"/>
      <c r="H12" s="351" t="s">
        <v>154</v>
      </c>
      <c r="I12" s="360">
        <v>327.899</v>
      </c>
      <c r="J12" s="351" t="s">
        <v>120</v>
      </c>
      <c r="K12" s="271">
        <v>327.899</v>
      </c>
      <c r="L12" s="351" t="s">
        <v>121</v>
      </c>
      <c r="M12" s="275">
        <v>327.899</v>
      </c>
      <c r="T12" s="194"/>
      <c r="U12" s="194"/>
      <c r="V12" s="194"/>
      <c r="W12" s="194"/>
      <c r="X12" s="194"/>
      <c r="Y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S12" s="178" t="s">
        <v>93</v>
      </c>
      <c r="DF12" s="521" t="s">
        <v>174</v>
      </c>
      <c r="DG12" s="386"/>
      <c r="DH12" s="386"/>
      <c r="DI12" s="522"/>
      <c r="DK12" s="85"/>
      <c r="DL12" s="351" t="s">
        <v>128</v>
      </c>
      <c r="DM12" s="106">
        <v>336.566</v>
      </c>
      <c r="DN12" s="351" t="s">
        <v>129</v>
      </c>
      <c r="DO12" s="238">
        <v>336.566</v>
      </c>
    </row>
    <row r="13" spans="2:119" ht="21" customHeight="1" thickBot="1">
      <c r="B13" s="218"/>
      <c r="C13" s="128"/>
      <c r="D13" s="122"/>
      <c r="E13" s="128"/>
      <c r="F13" s="250"/>
      <c r="G13" s="343"/>
      <c r="H13" s="250"/>
      <c r="I13" s="251"/>
      <c r="J13" s="122"/>
      <c r="K13" s="128"/>
      <c r="L13" s="122"/>
      <c r="M13" s="219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DF13" s="218"/>
      <c r="DG13" s="128"/>
      <c r="DH13" s="122"/>
      <c r="DI13" s="128"/>
      <c r="DJ13" s="250"/>
      <c r="DK13" s="251"/>
      <c r="DL13" s="122"/>
      <c r="DM13" s="128"/>
      <c r="DN13" s="122"/>
      <c r="DO13" s="219"/>
    </row>
    <row r="14" spans="26:119" ht="18" customHeight="1"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L14" s="194"/>
      <c r="AM14" s="194"/>
      <c r="AN14" s="194"/>
      <c r="AO14" s="194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</row>
    <row r="15" spans="20:119" ht="18" customHeight="1">
      <c r="T15" s="194"/>
      <c r="U15" s="194"/>
      <c r="V15" s="194"/>
      <c r="W15" s="194"/>
      <c r="AB15" s="194"/>
      <c r="AC15" s="194"/>
      <c r="AD15" s="194"/>
      <c r="AE15" s="194"/>
      <c r="AF15" s="194"/>
      <c r="AG15" s="194"/>
      <c r="AH15" s="194"/>
      <c r="AI15" s="194"/>
      <c r="AL15" s="194"/>
      <c r="AM15" s="194"/>
      <c r="AN15" s="194"/>
      <c r="AO15" s="194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</row>
    <row r="16" spans="24:41" ht="18" customHeight="1"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L16" s="194"/>
      <c r="AM16" s="194"/>
      <c r="AN16" s="194"/>
      <c r="AO16" s="194"/>
    </row>
    <row r="17" spans="20:120" ht="18" customHeight="1">
      <c r="T17" s="194"/>
      <c r="U17" s="194"/>
      <c r="V17" s="194"/>
      <c r="W17" s="194"/>
      <c r="AB17" s="194"/>
      <c r="AC17" s="194"/>
      <c r="AD17" s="194"/>
      <c r="AG17" s="194"/>
      <c r="AH17" s="194"/>
      <c r="AL17" s="194"/>
      <c r="AM17" s="194"/>
      <c r="AN17" s="194"/>
      <c r="AO17" s="194"/>
      <c r="DP17" s="88"/>
    </row>
    <row r="18" spans="61:109" ht="18" customHeight="1">
      <c r="BI18" s="132"/>
      <c r="BJ18" s="132"/>
      <c r="BW18" s="132"/>
      <c r="BX18" s="132"/>
      <c r="CW18" s="132"/>
      <c r="DD18" s="132"/>
      <c r="DE18" s="132"/>
    </row>
    <row r="19" spans="23:117" ht="18" customHeight="1">
      <c r="W19" s="308" t="s">
        <v>58</v>
      </c>
      <c r="AD19" s="132"/>
      <c r="AI19" s="132"/>
      <c r="AJ19" s="132"/>
      <c r="BK19" s="132"/>
      <c r="DH19" s="188"/>
      <c r="DI19" s="188"/>
      <c r="DJ19" s="188"/>
      <c r="DK19" s="188"/>
      <c r="DL19" s="188"/>
      <c r="DM19" s="188"/>
    </row>
    <row r="20" spans="24:117" ht="18" customHeight="1">
      <c r="X20" s="132"/>
      <c r="Y20" s="132"/>
      <c r="Z20" s="132"/>
      <c r="AE20" s="132"/>
      <c r="AF20" s="132"/>
      <c r="AG20" s="132"/>
      <c r="AH20" s="132"/>
      <c r="AI20" s="132"/>
      <c r="AJ20" s="132"/>
      <c r="AS20" s="133"/>
      <c r="BF20" s="132"/>
      <c r="BG20" s="132"/>
      <c r="BI20" s="132"/>
      <c r="BJ20" s="132"/>
      <c r="BK20" s="132"/>
      <c r="BL20" s="132"/>
      <c r="CG20" s="132"/>
      <c r="CK20" s="132"/>
      <c r="CL20" s="132"/>
      <c r="CY20" s="132"/>
      <c r="CZ20" s="132"/>
      <c r="DA20" s="132"/>
      <c r="DB20" s="132"/>
      <c r="DH20" s="188"/>
      <c r="DI20" s="197"/>
      <c r="DJ20" s="188"/>
      <c r="DK20" s="188"/>
      <c r="DL20" s="188"/>
      <c r="DM20" s="188"/>
    </row>
    <row r="21" spans="25:117" ht="18" customHeight="1">
      <c r="Y21" s="133"/>
      <c r="AE21" s="133"/>
      <c r="AF21" s="132"/>
      <c r="AI21" s="132"/>
      <c r="AQ21" s="132"/>
      <c r="AR21" s="188"/>
      <c r="AS21" s="132"/>
      <c r="BC21" s="132"/>
      <c r="BE21" s="132"/>
      <c r="BK21" s="132"/>
      <c r="BL21" s="132"/>
      <c r="BO21" s="133"/>
      <c r="BQ21" s="133"/>
      <c r="BS21" s="132"/>
      <c r="BX21" s="132"/>
      <c r="CE21" s="132"/>
      <c r="CF21" s="132"/>
      <c r="CK21" s="132"/>
      <c r="CL21" s="132"/>
      <c r="CM21" s="132"/>
      <c r="CN21" s="132"/>
      <c r="DH21" s="188"/>
      <c r="DI21" s="310" t="s">
        <v>101</v>
      </c>
      <c r="DJ21" s="188"/>
      <c r="DM21" s="188"/>
    </row>
    <row r="22" spans="4:118" ht="18" customHeight="1">
      <c r="D22" s="296" t="s">
        <v>55</v>
      </c>
      <c r="V22" s="231" t="s">
        <v>56</v>
      </c>
      <c r="Y22" s="133"/>
      <c r="AB22" s="132"/>
      <c r="AC22" s="132"/>
      <c r="AE22" s="188"/>
      <c r="AI22" s="132"/>
      <c r="AJ22" s="132"/>
      <c r="AL22" s="132"/>
      <c r="AM22" s="132"/>
      <c r="AR22" s="132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32"/>
      <c r="CN22" s="132"/>
      <c r="CP22" s="132"/>
      <c r="DH22" s="188"/>
      <c r="DI22" s="188"/>
      <c r="DL22" s="188"/>
      <c r="DM22" s="188"/>
      <c r="DN22" s="258" t="s">
        <v>72</v>
      </c>
    </row>
    <row r="23" spans="14:117" ht="18" customHeight="1">
      <c r="N23" s="193">
        <v>2</v>
      </c>
      <c r="O23" s="193">
        <v>3</v>
      </c>
      <c r="Q23" s="193">
        <v>4</v>
      </c>
      <c r="AE23" s="188"/>
      <c r="AG23" s="132"/>
      <c r="AH23" s="132"/>
      <c r="AI23" s="132"/>
      <c r="AJ23" s="132"/>
      <c r="AR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I23" s="132"/>
      <c r="BJ23" s="132"/>
      <c r="BK23" s="132"/>
      <c r="BL23" s="132"/>
      <c r="CM23" s="232" t="s">
        <v>18</v>
      </c>
      <c r="CS23" s="193">
        <v>19</v>
      </c>
      <c r="CT23" s="193">
        <v>20</v>
      </c>
      <c r="DI23" s="193">
        <v>26</v>
      </c>
      <c r="DM23" s="188"/>
    </row>
    <row r="24" spans="2:120" ht="18" customHeight="1">
      <c r="B24" s="197"/>
      <c r="D24" s="132"/>
      <c r="K24" s="132"/>
      <c r="L24" s="132"/>
      <c r="N24" s="132"/>
      <c r="O24" s="132"/>
      <c r="Q24" s="132"/>
      <c r="R24" s="132"/>
      <c r="S24" s="132"/>
      <c r="T24" s="132"/>
      <c r="X24" s="132"/>
      <c r="Y24" s="132"/>
      <c r="Z24" s="132"/>
      <c r="AA24" s="132"/>
      <c r="AC24" s="132"/>
      <c r="AE24" s="188"/>
      <c r="AF24" s="132"/>
      <c r="AK24" s="132"/>
      <c r="AL24" s="132"/>
      <c r="AN24" s="132"/>
      <c r="AR24" s="132"/>
      <c r="AS24" s="133"/>
      <c r="AV24" s="132"/>
      <c r="AW24" s="132"/>
      <c r="BM24" s="132"/>
      <c r="BO24" s="133"/>
      <c r="BQ24" s="133"/>
      <c r="BS24" s="132"/>
      <c r="BX24" s="132"/>
      <c r="BY24" s="132"/>
      <c r="CE24" s="132"/>
      <c r="CP24" s="132"/>
      <c r="CQ24" s="132"/>
      <c r="CR24" s="132"/>
      <c r="CS24" s="132"/>
      <c r="CT24" s="132"/>
      <c r="CX24" s="132"/>
      <c r="CY24" s="132"/>
      <c r="CZ24" s="132"/>
      <c r="DB24" s="132"/>
      <c r="DF24" s="132"/>
      <c r="DG24" s="132"/>
      <c r="DH24" s="188"/>
      <c r="DI24" s="132"/>
      <c r="DL24" s="132"/>
      <c r="DM24" s="188"/>
      <c r="DN24" s="134"/>
      <c r="DP24" s="134"/>
    </row>
    <row r="25" spans="2:117" ht="18" customHeight="1">
      <c r="B25" s="132"/>
      <c r="D25" s="132"/>
      <c r="Y25" s="231" t="s">
        <v>57</v>
      </c>
      <c r="AE25" s="188"/>
      <c r="AF25" s="132"/>
      <c r="AG25" s="132"/>
      <c r="AN25" s="132"/>
      <c r="BF25" s="188"/>
      <c r="BY25" s="188"/>
      <c r="CR25" s="188"/>
      <c r="CT25" s="132"/>
      <c r="DH25" s="188"/>
      <c r="DI25" s="188"/>
      <c r="DL25" s="188"/>
      <c r="DM25" s="188"/>
    </row>
    <row r="26" spans="2:117" ht="18" customHeight="1">
      <c r="B26" s="132"/>
      <c r="D26" s="132"/>
      <c r="J26" s="189" t="s">
        <v>68</v>
      </c>
      <c r="X26" s="132"/>
      <c r="Y26" s="132"/>
      <c r="AE26" s="188"/>
      <c r="AM26" s="132"/>
      <c r="AN26" s="132"/>
      <c r="AO26" s="132"/>
      <c r="AP26" s="132"/>
      <c r="BY26" s="188"/>
      <c r="CO26" s="244" t="s">
        <v>16</v>
      </c>
      <c r="CZ26" s="193">
        <v>22</v>
      </c>
      <c r="DG26" s="311" t="s">
        <v>100</v>
      </c>
      <c r="DH26" s="188"/>
      <c r="DI26" s="188"/>
      <c r="DL26" s="188"/>
      <c r="DM26" s="188"/>
    </row>
    <row r="27" spans="2:119" ht="18" customHeight="1">
      <c r="B27" s="134"/>
      <c r="D27" s="132"/>
      <c r="I27" s="132"/>
      <c r="K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E27" s="188"/>
      <c r="AH27" s="132"/>
      <c r="AI27" s="132"/>
      <c r="AL27" s="132"/>
      <c r="AP27" s="132"/>
      <c r="AQ27" s="132"/>
      <c r="AR27" s="132"/>
      <c r="AS27" s="133"/>
      <c r="BL27" s="132"/>
      <c r="BO27" s="133"/>
      <c r="BS27" s="132"/>
      <c r="BX27" s="132"/>
      <c r="BY27" s="188"/>
      <c r="CE27" s="132"/>
      <c r="CO27" s="132"/>
      <c r="CP27" s="132"/>
      <c r="CQ27" s="132"/>
      <c r="CR27" s="132"/>
      <c r="CS27" s="132"/>
      <c r="CW27" s="132"/>
      <c r="CX27" s="132"/>
      <c r="CZ27" s="132"/>
      <c r="DB27" s="132"/>
      <c r="DC27" s="132"/>
      <c r="DE27" s="132"/>
      <c r="DF27" s="132"/>
      <c r="DG27" s="132"/>
      <c r="DH27" s="188"/>
      <c r="DI27" s="188"/>
      <c r="DL27" s="188"/>
      <c r="DM27" s="188"/>
      <c r="DN27" s="197"/>
      <c r="DO27" s="197"/>
    </row>
    <row r="28" spans="9:117" ht="18" customHeight="1">
      <c r="I28" s="193">
        <v>1</v>
      </c>
      <c r="T28" s="193">
        <v>6</v>
      </c>
      <c r="U28" s="193">
        <v>7</v>
      </c>
      <c r="W28" s="132"/>
      <c r="AB28" s="231" t="s">
        <v>59</v>
      </c>
      <c r="AE28" s="188"/>
      <c r="AM28" s="132"/>
      <c r="AO28" s="132"/>
      <c r="AQ28" s="132"/>
      <c r="BC28" s="132"/>
      <c r="BY28" s="188"/>
      <c r="DA28" s="310" t="s">
        <v>97</v>
      </c>
      <c r="DB28" s="193">
        <v>21</v>
      </c>
      <c r="DC28" s="193">
        <v>24</v>
      </c>
      <c r="DH28" s="188"/>
      <c r="DI28" s="188"/>
      <c r="DL28" s="188"/>
      <c r="DM28" s="188"/>
    </row>
    <row r="29" spans="4:118" ht="18" customHeight="1">
      <c r="D29" s="297" t="s">
        <v>70</v>
      </c>
      <c r="W29" s="193">
        <v>9</v>
      </c>
      <c r="AA29" s="132"/>
      <c r="AB29" s="132"/>
      <c r="AC29" s="132"/>
      <c r="AD29" s="132"/>
      <c r="AE29" s="133"/>
      <c r="AF29" s="132"/>
      <c r="AL29" s="132"/>
      <c r="AR29" s="132"/>
      <c r="CK29" s="132"/>
      <c r="CL29" s="132"/>
      <c r="CM29" s="132"/>
      <c r="CO29" s="132"/>
      <c r="CP29" s="244" t="s">
        <v>17</v>
      </c>
      <c r="CR29" s="132"/>
      <c r="DG29" s="321" t="s">
        <v>173</v>
      </c>
      <c r="DH29" s="188"/>
      <c r="DI29" s="188"/>
      <c r="DL29" s="188"/>
      <c r="DM29" s="188"/>
      <c r="DN29" s="201" t="s">
        <v>32</v>
      </c>
    </row>
    <row r="30" spans="2:117" ht="18" customHeight="1">
      <c r="B30" s="134"/>
      <c r="I30" s="307" t="s">
        <v>67</v>
      </c>
      <c r="AB30" s="132"/>
      <c r="AC30" s="132"/>
      <c r="AE30" s="188"/>
      <c r="BK30" s="132"/>
      <c r="BL30" s="132"/>
      <c r="BO30" s="133"/>
      <c r="BS30" s="132"/>
      <c r="BX30" s="132"/>
      <c r="BZ30" s="132"/>
      <c r="CE30" s="132"/>
      <c r="CF30" s="132"/>
      <c r="CG30" s="132"/>
      <c r="CH30" s="132"/>
      <c r="CI30" s="132"/>
      <c r="CT30" s="132"/>
      <c r="CV30" s="132"/>
      <c r="DA30" s="188"/>
      <c r="DB30" s="188"/>
      <c r="DC30" s="188"/>
      <c r="DD30" s="133"/>
      <c r="DE30" s="132"/>
      <c r="DH30" s="133"/>
      <c r="DI30" s="188"/>
      <c r="DJ30" s="188"/>
      <c r="DK30" s="188"/>
      <c r="DL30" s="132"/>
      <c r="DM30" s="188"/>
    </row>
    <row r="31" spans="30:117" ht="18" customHeight="1">
      <c r="AD31" s="132"/>
      <c r="AG31" s="132"/>
      <c r="AH31" s="132"/>
      <c r="AQ31" s="132"/>
      <c r="AR31" s="132"/>
      <c r="AS31" s="133"/>
      <c r="BA31" s="132"/>
      <c r="BF31" s="132"/>
      <c r="BG31" s="132"/>
      <c r="BL31" s="132"/>
      <c r="CM31" s="132"/>
      <c r="CO31" s="132"/>
      <c r="CP31" s="132"/>
      <c r="CT31" s="193">
        <v>18</v>
      </c>
      <c r="CV31" s="313" t="s">
        <v>105</v>
      </c>
      <c r="DA31" s="132"/>
      <c r="DH31" s="188"/>
      <c r="DI31" s="188"/>
      <c r="DJ31" s="188"/>
      <c r="DK31" s="270" t="s">
        <v>165</v>
      </c>
      <c r="DL31" s="188"/>
      <c r="DM31" s="188"/>
    </row>
    <row r="32" spans="27:117" ht="18" customHeight="1">
      <c r="AA32" s="132"/>
      <c r="AB32" s="132"/>
      <c r="AC32" s="132"/>
      <c r="AD32" s="132"/>
      <c r="AE32" s="231" t="s">
        <v>92</v>
      </c>
      <c r="AG32" s="132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369" t="s">
        <v>96</v>
      </c>
      <c r="BZ32" s="188"/>
      <c r="CI32" s="132"/>
      <c r="CJ32" s="132"/>
      <c r="CK32" s="244" t="s">
        <v>19</v>
      </c>
      <c r="CL32" s="132"/>
      <c r="CN32" s="132"/>
      <c r="CO32" s="132"/>
      <c r="CP32" s="132"/>
      <c r="DA32" s="245" t="s">
        <v>104</v>
      </c>
      <c r="DH32" s="366" t="s">
        <v>160</v>
      </c>
      <c r="DI32" s="188"/>
      <c r="DJ32" s="188"/>
      <c r="DK32" s="373">
        <v>6043</v>
      </c>
      <c r="DL32" s="188"/>
      <c r="DM32" s="188"/>
    </row>
    <row r="33" spans="19:112" ht="18" customHeight="1">
      <c r="S33" s="309">
        <v>333.408</v>
      </c>
      <c r="T33" s="132"/>
      <c r="U33" s="132"/>
      <c r="V33" s="132"/>
      <c r="AA33" s="132"/>
      <c r="AB33" s="132"/>
      <c r="AC33" s="132"/>
      <c r="AD33" s="132"/>
      <c r="AH33" s="132"/>
      <c r="AI33" s="132"/>
      <c r="AJ33" s="132"/>
      <c r="BG33" s="132"/>
      <c r="BK33" s="132"/>
      <c r="BL33" s="132"/>
      <c r="BO33" s="133"/>
      <c r="BQ33" s="133"/>
      <c r="BS33" s="132"/>
      <c r="BX33" s="132"/>
      <c r="CE33" s="132"/>
      <c r="CF33" s="132"/>
      <c r="CK33" s="132"/>
      <c r="CN33" s="132"/>
      <c r="CO33" s="132"/>
      <c r="CP33" s="193">
        <v>17</v>
      </c>
      <c r="DH33" s="366" t="s">
        <v>161</v>
      </c>
    </row>
    <row r="34" spans="20:93" ht="18" customHeight="1">
      <c r="T34" s="132"/>
      <c r="U34" s="132"/>
      <c r="W34" s="132"/>
      <c r="X34" s="132"/>
      <c r="Y34" s="132"/>
      <c r="AD34" s="132"/>
      <c r="AE34" s="132"/>
      <c r="AF34" s="132"/>
      <c r="AG34" s="132"/>
      <c r="AH34" s="132"/>
      <c r="AQ34" s="132"/>
      <c r="AR34" s="132"/>
      <c r="AS34" s="133"/>
      <c r="BA34" s="132"/>
      <c r="BE34" s="132"/>
      <c r="BF34" s="132"/>
      <c r="BI34" s="190" t="s">
        <v>54</v>
      </c>
      <c r="BL34" s="132"/>
      <c r="BO34" s="132"/>
      <c r="CF34" s="132"/>
      <c r="CG34" s="132"/>
      <c r="CO34" s="310" t="s">
        <v>71</v>
      </c>
    </row>
    <row r="35" spans="27:97" ht="18" customHeight="1">
      <c r="AA35" s="132"/>
      <c r="AB35" s="132"/>
      <c r="AC35" s="132"/>
      <c r="AD35" s="132"/>
      <c r="AE35" s="193">
        <v>11</v>
      </c>
      <c r="AG35" s="132"/>
      <c r="AH35" s="132"/>
      <c r="AJ35" s="132"/>
      <c r="AK35" s="132"/>
      <c r="AQ35" s="132"/>
      <c r="BE35" s="193">
        <v>12</v>
      </c>
      <c r="CB35" s="132"/>
      <c r="CH35" s="312" t="s">
        <v>98</v>
      </c>
      <c r="CM35" s="132"/>
      <c r="CN35" s="132"/>
      <c r="CS35" s="368">
        <v>334.395</v>
      </c>
    </row>
    <row r="36" spans="25:95" ht="18" customHeight="1">
      <c r="Y36" s="270" t="s">
        <v>166</v>
      </c>
      <c r="AA36" s="245" t="s">
        <v>130</v>
      </c>
      <c r="AJ36" s="132"/>
      <c r="AK36" s="132"/>
      <c r="AL36" s="132"/>
      <c r="BD36" s="244" t="s">
        <v>95</v>
      </c>
      <c r="BG36" s="132"/>
      <c r="BH36" s="132"/>
      <c r="BI36" s="132"/>
      <c r="BK36" s="132"/>
      <c r="BL36" s="132"/>
      <c r="BQ36" s="132"/>
      <c r="BR36" s="132"/>
      <c r="BW36" s="133"/>
      <c r="CA36" s="132"/>
      <c r="CI36" s="132"/>
      <c r="CK36" s="132"/>
      <c r="CM36" s="132"/>
      <c r="CQ36" s="132"/>
    </row>
    <row r="37" spans="37:90" ht="18" customHeight="1">
      <c r="AK37" s="330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31"/>
      <c r="BA37" s="132"/>
      <c r="BE37" s="132"/>
      <c r="BF37" s="132"/>
      <c r="BI37" s="537">
        <v>13</v>
      </c>
      <c r="CJ37" s="132"/>
      <c r="CK37" s="132"/>
      <c r="CL37" s="193">
        <v>14</v>
      </c>
    </row>
    <row r="38" spans="37:86" ht="18" customHeight="1">
      <c r="AK38" s="378"/>
      <c r="AL38" s="379"/>
      <c r="AM38" s="379"/>
      <c r="AN38" s="87"/>
      <c r="AO38" s="87"/>
      <c r="AP38" s="87"/>
      <c r="AQ38" s="319" t="s">
        <v>168</v>
      </c>
      <c r="AR38" s="87"/>
      <c r="AS38" s="87"/>
      <c r="AT38" s="379"/>
      <c r="AV38" s="320"/>
      <c r="AW38" s="380"/>
      <c r="AZ38" s="376" t="s">
        <v>167</v>
      </c>
      <c r="BI38" s="537"/>
      <c r="CH38" s="312" t="s">
        <v>99</v>
      </c>
    </row>
    <row r="39" spans="37:59" ht="18" customHeight="1">
      <c r="AK39" s="378"/>
      <c r="AL39" s="379"/>
      <c r="AM39" s="379"/>
      <c r="AN39" s="87"/>
      <c r="AO39" s="87"/>
      <c r="AP39" s="87"/>
      <c r="AQ39" s="381" t="s">
        <v>169</v>
      </c>
      <c r="AR39" s="87"/>
      <c r="AS39" s="87"/>
      <c r="AT39" s="379"/>
      <c r="AV39" s="320"/>
      <c r="AW39" s="380"/>
      <c r="BE39" s="307" t="s">
        <v>20</v>
      </c>
      <c r="BF39" s="132"/>
      <c r="BG39" s="132"/>
    </row>
    <row r="40" spans="37:49" ht="18" customHeight="1">
      <c r="AK40" s="332"/>
      <c r="AL40" s="382"/>
      <c r="AM40" s="382"/>
      <c r="AN40" s="382"/>
      <c r="AO40" s="382"/>
      <c r="AP40" s="379"/>
      <c r="AQ40" s="379"/>
      <c r="AR40" s="379"/>
      <c r="AS40" s="382"/>
      <c r="AT40" s="382"/>
      <c r="AU40" s="382"/>
      <c r="AV40" s="382"/>
      <c r="AW40" s="333"/>
    </row>
    <row r="41" spans="42:44" ht="18" customHeight="1">
      <c r="AP41" s="332"/>
      <c r="AQ41" s="382"/>
      <c r="AR41" s="333"/>
    </row>
    <row r="42" spans="83:86" ht="18" customHeight="1">
      <c r="CE42" s="132"/>
      <c r="CF42" s="132"/>
      <c r="CH42" s="269" t="s">
        <v>65</v>
      </c>
    </row>
    <row r="43" spans="56:118" ht="18" customHeight="1">
      <c r="BD43" s="87"/>
      <c r="BE43" s="87"/>
      <c r="BI43" s="87"/>
      <c r="BJ43" s="87"/>
      <c r="BN43" s="133"/>
      <c r="BO43" s="133"/>
      <c r="BP43" s="133"/>
      <c r="BY43" s="132"/>
      <c r="BZ43" s="132"/>
      <c r="CB43" s="132"/>
      <c r="CC43" s="132"/>
      <c r="CD43" s="132"/>
      <c r="CE43" s="132"/>
      <c r="CF43" s="132"/>
      <c r="CT43" s="188"/>
      <c r="DM43" s="133"/>
      <c r="DN43" s="132"/>
    </row>
    <row r="44" spans="61:95" ht="18" customHeight="1">
      <c r="BI44" s="87"/>
      <c r="BN44" s="133"/>
      <c r="BO44" s="133"/>
      <c r="BP44" s="133"/>
      <c r="BW44" s="132"/>
      <c r="BY44" s="132"/>
      <c r="BZ44" s="133"/>
      <c r="CB44" s="132"/>
      <c r="CC44" s="132"/>
      <c r="CE44" s="132"/>
      <c r="CQ44" s="132"/>
    </row>
    <row r="45" spans="2:118" ht="21" customHeight="1" thickBot="1">
      <c r="B45" s="135" t="s">
        <v>10</v>
      </c>
      <c r="C45" s="136" t="s">
        <v>33</v>
      </c>
      <c r="D45" s="136" t="s">
        <v>21</v>
      </c>
      <c r="E45" s="136" t="s">
        <v>34</v>
      </c>
      <c r="F45" s="137" t="s">
        <v>35</v>
      </c>
      <c r="G45" s="138"/>
      <c r="H45" s="136" t="s">
        <v>10</v>
      </c>
      <c r="I45" s="136" t="s">
        <v>33</v>
      </c>
      <c r="J45" s="137" t="s">
        <v>35</v>
      </c>
      <c r="K45" s="138"/>
      <c r="L45" s="136" t="s">
        <v>10</v>
      </c>
      <c r="M45" s="136" t="s">
        <v>33</v>
      </c>
      <c r="N45" s="137" t="s">
        <v>35</v>
      </c>
      <c r="O45" s="138"/>
      <c r="P45" s="136" t="s">
        <v>10</v>
      </c>
      <c r="Q45" s="136" t="s">
        <v>33</v>
      </c>
      <c r="R45" s="141" t="s">
        <v>35</v>
      </c>
      <c r="AJ45" s="87"/>
      <c r="AK45" s="87"/>
      <c r="AL45" s="87"/>
      <c r="AM45" s="87"/>
      <c r="AN45" s="87"/>
      <c r="BI45" s="367">
        <v>333.947</v>
      </c>
      <c r="BJ45" s="87"/>
      <c r="BP45" s="133"/>
      <c r="BT45" s="133"/>
      <c r="BU45" s="133"/>
      <c r="BV45" s="133"/>
      <c r="BW45" s="133"/>
      <c r="BX45" s="133"/>
      <c r="BZ45" s="321" t="s">
        <v>171</v>
      </c>
      <c r="CA45" s="133"/>
      <c r="CB45" s="133"/>
      <c r="CC45" s="133"/>
      <c r="CX45" s="135" t="s">
        <v>10</v>
      </c>
      <c r="CY45" s="139" t="s">
        <v>33</v>
      </c>
      <c r="CZ45" s="140" t="s">
        <v>35</v>
      </c>
      <c r="DA45" s="138"/>
      <c r="DB45" s="136" t="s">
        <v>10</v>
      </c>
      <c r="DC45" s="139" t="s">
        <v>33</v>
      </c>
      <c r="DD45" s="140" t="s">
        <v>35</v>
      </c>
      <c r="DE45" s="138"/>
      <c r="DF45" s="136" t="s">
        <v>10</v>
      </c>
      <c r="DG45" s="136" t="s">
        <v>33</v>
      </c>
      <c r="DH45" s="137" t="s">
        <v>35</v>
      </c>
      <c r="DI45" s="138"/>
      <c r="DJ45" s="136" t="s">
        <v>10</v>
      </c>
      <c r="DK45" s="136" t="s">
        <v>33</v>
      </c>
      <c r="DL45" s="136" t="s">
        <v>21</v>
      </c>
      <c r="DM45" s="136" t="s">
        <v>34</v>
      </c>
      <c r="DN45" s="141" t="s">
        <v>35</v>
      </c>
    </row>
    <row r="46" spans="2:118" ht="21" customHeight="1" thickTop="1">
      <c r="B46" s="142"/>
      <c r="C46" s="179"/>
      <c r="D46" s="179"/>
      <c r="E46" s="180"/>
      <c r="F46" s="180"/>
      <c r="G46" s="180"/>
      <c r="H46" s="180"/>
      <c r="I46" s="180"/>
      <c r="J46" s="170" t="s">
        <v>87</v>
      </c>
      <c r="K46" s="180"/>
      <c r="L46" s="180"/>
      <c r="M46" s="180"/>
      <c r="N46" s="180"/>
      <c r="O46" s="180"/>
      <c r="P46" s="180"/>
      <c r="Q46" s="180"/>
      <c r="R46" s="206"/>
      <c r="BI46" s="87"/>
      <c r="BJ46" s="87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321" t="s">
        <v>172</v>
      </c>
      <c r="CA46" s="133"/>
      <c r="CB46" s="133"/>
      <c r="CC46" s="133"/>
      <c r="CX46" s="187"/>
      <c r="CY46" s="179"/>
      <c r="CZ46" s="179"/>
      <c r="DA46" s="179"/>
      <c r="DB46" s="179"/>
      <c r="DC46" s="179"/>
      <c r="DD46" s="179"/>
      <c r="DE46" s="179"/>
      <c r="DF46" s="170" t="s">
        <v>87</v>
      </c>
      <c r="DG46" s="179"/>
      <c r="DH46" s="179"/>
      <c r="DI46" s="179"/>
      <c r="DJ46" s="179"/>
      <c r="DK46" s="179"/>
      <c r="DL46" s="179"/>
      <c r="DM46" s="179"/>
      <c r="DN46" s="144"/>
    </row>
    <row r="47" spans="2:118" ht="21" customHeight="1">
      <c r="B47" s="145"/>
      <c r="C47" s="146"/>
      <c r="D47" s="146"/>
      <c r="E47" s="146"/>
      <c r="F47" s="147"/>
      <c r="G47" s="147"/>
      <c r="H47" s="146"/>
      <c r="I47" s="146"/>
      <c r="J47" s="147"/>
      <c r="K47" s="147"/>
      <c r="L47" s="146"/>
      <c r="M47" s="146"/>
      <c r="N47" s="147"/>
      <c r="O47" s="147"/>
      <c r="P47" s="146"/>
      <c r="Q47" s="146"/>
      <c r="R47" s="148"/>
      <c r="BI47" s="87"/>
      <c r="BJ47" s="87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X47" s="145"/>
      <c r="CY47" s="146"/>
      <c r="CZ47" s="147"/>
      <c r="DA47" s="147"/>
      <c r="DB47" s="146"/>
      <c r="DC47" s="146"/>
      <c r="DD47" s="147"/>
      <c r="DE47" s="147"/>
      <c r="DF47" s="146"/>
      <c r="DG47" s="146"/>
      <c r="DH47" s="147"/>
      <c r="DI47" s="150"/>
      <c r="DJ47" s="146"/>
      <c r="DK47" s="146"/>
      <c r="DL47" s="146"/>
      <c r="DM47" s="146"/>
      <c r="DN47" s="148"/>
    </row>
    <row r="48" spans="2:118" ht="21" customHeight="1">
      <c r="B48" s="145"/>
      <c r="C48" s="146"/>
      <c r="D48" s="146"/>
      <c r="E48" s="146"/>
      <c r="F48" s="147"/>
      <c r="G48" s="147"/>
      <c r="H48" s="241">
        <v>3</v>
      </c>
      <c r="I48" s="102">
        <v>333.355</v>
      </c>
      <c r="J48" s="149" t="s">
        <v>36</v>
      </c>
      <c r="K48" s="147"/>
      <c r="L48" s="241">
        <v>7</v>
      </c>
      <c r="M48" s="102">
        <v>333.439</v>
      </c>
      <c r="N48" s="149" t="s">
        <v>36</v>
      </c>
      <c r="O48" s="147"/>
      <c r="P48" s="241">
        <v>12</v>
      </c>
      <c r="Q48" s="102">
        <v>333.896</v>
      </c>
      <c r="R48" s="113" t="s">
        <v>36</v>
      </c>
      <c r="BI48" s="87"/>
      <c r="BJ48" s="87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X48" s="242">
        <v>14</v>
      </c>
      <c r="CY48" s="102">
        <v>334.311</v>
      </c>
      <c r="CZ48" s="149" t="s">
        <v>36</v>
      </c>
      <c r="DA48" s="150"/>
      <c r="DB48" s="241" t="s">
        <v>105</v>
      </c>
      <c r="DC48" s="102">
        <v>334.442</v>
      </c>
      <c r="DD48" s="149" t="s">
        <v>36</v>
      </c>
      <c r="DE48" s="150"/>
      <c r="DF48" s="146"/>
      <c r="DG48" s="146"/>
      <c r="DH48" s="147"/>
      <c r="DI48" s="150"/>
      <c r="DJ48" s="146"/>
      <c r="DK48" s="146"/>
      <c r="DL48" s="146"/>
      <c r="DM48" s="146"/>
      <c r="DN48" s="148"/>
    </row>
    <row r="49" spans="2:118" ht="21" customHeight="1">
      <c r="B49" s="255">
        <v>1</v>
      </c>
      <c r="C49" s="233">
        <v>333.28</v>
      </c>
      <c r="D49" s="151">
        <v>51</v>
      </c>
      <c r="E49" s="152">
        <f>C49+D49*0.001</f>
        <v>333.33099999999996</v>
      </c>
      <c r="F49" s="149" t="s">
        <v>36</v>
      </c>
      <c r="G49" s="147"/>
      <c r="H49" s="146"/>
      <c r="I49" s="146"/>
      <c r="J49" s="147"/>
      <c r="K49" s="147"/>
      <c r="L49" s="146"/>
      <c r="M49" s="146"/>
      <c r="N49" s="147"/>
      <c r="O49" s="147"/>
      <c r="P49" s="146"/>
      <c r="Q49" s="146"/>
      <c r="R49" s="148"/>
      <c r="V49" s="207"/>
      <c r="W49" s="208"/>
      <c r="X49" s="208"/>
      <c r="Y49" s="209" t="s">
        <v>158</v>
      </c>
      <c r="Z49" s="208"/>
      <c r="AA49" s="208"/>
      <c r="AB49" s="210"/>
      <c r="AS49" s="125" t="s">
        <v>49</v>
      </c>
      <c r="BI49" s="87"/>
      <c r="BJ49" s="87"/>
      <c r="BP49" s="133"/>
      <c r="BQ49" s="133"/>
      <c r="BR49" s="133"/>
      <c r="BS49" s="133"/>
      <c r="BT49" s="133"/>
      <c r="BU49" s="133"/>
      <c r="BV49" s="133"/>
      <c r="BX49" s="133"/>
      <c r="BY49" s="133"/>
      <c r="BZ49" s="133"/>
      <c r="CA49" s="133"/>
      <c r="CB49" s="133"/>
      <c r="CC49" s="133"/>
      <c r="CN49" s="207"/>
      <c r="CO49" s="208"/>
      <c r="CP49" s="208"/>
      <c r="CQ49" s="209" t="s">
        <v>86</v>
      </c>
      <c r="CR49" s="208"/>
      <c r="CS49" s="208"/>
      <c r="CT49" s="210"/>
      <c r="CX49" s="145"/>
      <c r="CY49" s="146"/>
      <c r="CZ49" s="147"/>
      <c r="DA49" s="150"/>
      <c r="DB49" s="146"/>
      <c r="DC49" s="146"/>
      <c r="DD49" s="147"/>
      <c r="DE49" s="150"/>
      <c r="DF49" s="314">
        <v>21</v>
      </c>
      <c r="DG49" s="315">
        <v>334.518</v>
      </c>
      <c r="DH49" s="149" t="s">
        <v>36</v>
      </c>
      <c r="DI49" s="150"/>
      <c r="DJ49" s="243">
        <v>24</v>
      </c>
      <c r="DK49" s="233">
        <v>334.525</v>
      </c>
      <c r="DL49" s="151">
        <v>51</v>
      </c>
      <c r="DM49" s="152">
        <f>DK49+DL49*0.001</f>
        <v>334.57599999999996</v>
      </c>
      <c r="DN49" s="113" t="s">
        <v>36</v>
      </c>
    </row>
    <row r="50" spans="2:118" ht="21" customHeight="1" thickBot="1">
      <c r="B50" s="145"/>
      <c r="C50" s="146"/>
      <c r="D50" s="146"/>
      <c r="E50" s="146"/>
      <c r="F50" s="147"/>
      <c r="G50" s="147"/>
      <c r="H50" s="241">
        <v>4</v>
      </c>
      <c r="I50" s="102">
        <v>333.392</v>
      </c>
      <c r="J50" s="149" t="s">
        <v>36</v>
      </c>
      <c r="K50" s="147"/>
      <c r="L50" s="241">
        <v>9</v>
      </c>
      <c r="M50" s="102">
        <v>333.472</v>
      </c>
      <c r="N50" s="149" t="s">
        <v>36</v>
      </c>
      <c r="O50" s="147"/>
      <c r="P50" s="241">
        <v>13</v>
      </c>
      <c r="Q50" s="102">
        <v>333.955</v>
      </c>
      <c r="R50" s="113" t="s">
        <v>36</v>
      </c>
      <c r="V50" s="211"/>
      <c r="W50" s="212" t="s">
        <v>60</v>
      </c>
      <c r="X50" s="213"/>
      <c r="Y50" s="214" t="s">
        <v>62</v>
      </c>
      <c r="Z50" s="215"/>
      <c r="AA50" s="212" t="s">
        <v>63</v>
      </c>
      <c r="AB50" s="216"/>
      <c r="AS50" s="178" t="s">
        <v>53</v>
      </c>
      <c r="BI50" s="87"/>
      <c r="BJ50" s="87"/>
      <c r="BP50" s="133"/>
      <c r="BQ50" s="133"/>
      <c r="BR50" s="133"/>
      <c r="BS50" s="133"/>
      <c r="BT50" s="133"/>
      <c r="BU50" s="133"/>
      <c r="BV50" s="133"/>
      <c r="BX50" s="133"/>
      <c r="BY50" s="133"/>
      <c r="BZ50" s="133"/>
      <c r="CA50" s="133"/>
      <c r="CB50" s="133"/>
      <c r="CC50" s="133"/>
      <c r="CN50" s="211"/>
      <c r="CO50" s="212" t="s">
        <v>60</v>
      </c>
      <c r="CP50" s="213"/>
      <c r="CQ50" s="214" t="s">
        <v>62</v>
      </c>
      <c r="CR50" s="215"/>
      <c r="CS50" s="212" t="s">
        <v>63</v>
      </c>
      <c r="CT50" s="216"/>
      <c r="CX50" s="242">
        <v>17</v>
      </c>
      <c r="CY50" s="102">
        <v>334.37</v>
      </c>
      <c r="CZ50" s="149" t="s">
        <v>36</v>
      </c>
      <c r="DA50" s="150"/>
      <c r="DB50" s="241">
        <v>19</v>
      </c>
      <c r="DC50" s="102">
        <v>334.403</v>
      </c>
      <c r="DD50" s="149" t="s">
        <v>36</v>
      </c>
      <c r="DE50" s="150"/>
      <c r="DF50" s="146"/>
      <c r="DG50" s="146"/>
      <c r="DH50" s="147"/>
      <c r="DI50" s="150"/>
      <c r="DJ50" s="146"/>
      <c r="DK50" s="146"/>
      <c r="DL50" s="146"/>
      <c r="DM50" s="146"/>
      <c r="DN50" s="148"/>
    </row>
    <row r="51" spans="2:118" ht="21" customHeight="1" thickTop="1">
      <c r="B51" s="255">
        <v>2</v>
      </c>
      <c r="C51" s="233">
        <v>333.355</v>
      </c>
      <c r="D51" s="151">
        <v>-51</v>
      </c>
      <c r="E51" s="152">
        <f>C51+D51*0.001</f>
        <v>333.30400000000003</v>
      </c>
      <c r="F51" s="149" t="s">
        <v>36</v>
      </c>
      <c r="G51" s="147"/>
      <c r="H51" s="146"/>
      <c r="I51" s="146"/>
      <c r="J51" s="147"/>
      <c r="K51" s="147"/>
      <c r="L51" s="146"/>
      <c r="M51" s="146"/>
      <c r="N51" s="147"/>
      <c r="O51" s="147"/>
      <c r="P51" s="146"/>
      <c r="Q51" s="146"/>
      <c r="R51" s="148"/>
      <c r="V51" s="104"/>
      <c r="W51" s="92"/>
      <c r="X51" s="107"/>
      <c r="Y51" s="107"/>
      <c r="Z51" s="92"/>
      <c r="AA51" s="92"/>
      <c r="AB51" s="153"/>
      <c r="AS51" s="178" t="s">
        <v>50</v>
      </c>
      <c r="BI51" s="87"/>
      <c r="BJ51" s="87"/>
      <c r="BP51" s="133"/>
      <c r="BQ51" s="133"/>
      <c r="BR51" s="133"/>
      <c r="BS51" s="133"/>
      <c r="BT51" s="133"/>
      <c r="BU51" s="133"/>
      <c r="BV51" s="133"/>
      <c r="BX51" s="133"/>
      <c r="BY51" s="133"/>
      <c r="BZ51" s="133"/>
      <c r="CA51" s="133"/>
      <c r="CB51" s="133"/>
      <c r="CC51" s="133"/>
      <c r="CN51" s="104"/>
      <c r="CO51" s="92"/>
      <c r="CP51" s="107"/>
      <c r="CQ51" s="107"/>
      <c r="CR51" s="92"/>
      <c r="CS51" s="92"/>
      <c r="CT51" s="153"/>
      <c r="CX51" s="145"/>
      <c r="CY51" s="146"/>
      <c r="CZ51" s="147"/>
      <c r="DA51" s="150"/>
      <c r="DB51" s="146"/>
      <c r="DC51" s="146"/>
      <c r="DD51" s="147"/>
      <c r="DE51" s="150"/>
      <c r="DF51" s="314">
        <v>22</v>
      </c>
      <c r="DG51" s="315">
        <v>334.485</v>
      </c>
      <c r="DH51" s="149" t="s">
        <v>36</v>
      </c>
      <c r="DI51" s="150"/>
      <c r="DJ51" s="243">
        <v>26</v>
      </c>
      <c r="DK51" s="233">
        <v>334.601</v>
      </c>
      <c r="DL51" s="151">
        <v>-51</v>
      </c>
      <c r="DM51" s="152">
        <f>DK51+DL51*0.001</f>
        <v>334.55</v>
      </c>
      <c r="DN51" s="113" t="s">
        <v>36</v>
      </c>
    </row>
    <row r="52" spans="2:118" ht="21" customHeight="1">
      <c r="B52" s="145"/>
      <c r="C52" s="146"/>
      <c r="D52" s="146"/>
      <c r="E52" s="146"/>
      <c r="F52" s="147"/>
      <c r="G52" s="147"/>
      <c r="H52" s="241">
        <v>6</v>
      </c>
      <c r="I52" s="102">
        <v>333.433</v>
      </c>
      <c r="J52" s="149" t="s">
        <v>36</v>
      </c>
      <c r="K52" s="147"/>
      <c r="L52" s="241">
        <v>11</v>
      </c>
      <c r="M52" s="102">
        <v>333.567</v>
      </c>
      <c r="N52" s="149" t="s">
        <v>36</v>
      </c>
      <c r="O52" s="147"/>
      <c r="P52" s="374" t="s">
        <v>130</v>
      </c>
      <c r="Q52" s="375">
        <v>333.523</v>
      </c>
      <c r="R52" s="113" t="s">
        <v>36</v>
      </c>
      <c r="V52" s="104"/>
      <c r="W52" s="205" t="s">
        <v>64</v>
      </c>
      <c r="X52" s="107"/>
      <c r="Y52" s="217" t="s">
        <v>102</v>
      </c>
      <c r="Z52" s="92"/>
      <c r="AA52" s="205" t="s">
        <v>103</v>
      </c>
      <c r="AB52" s="153"/>
      <c r="BI52" s="87"/>
      <c r="BJ52" s="87"/>
      <c r="BP52" s="133"/>
      <c r="BQ52" s="133"/>
      <c r="BR52" s="133"/>
      <c r="BS52" s="133"/>
      <c r="BT52" s="133"/>
      <c r="BU52" s="133"/>
      <c r="BV52" s="133"/>
      <c r="BX52" s="133"/>
      <c r="BY52" s="133"/>
      <c r="BZ52" s="133"/>
      <c r="CA52" s="133"/>
      <c r="CB52" s="133"/>
      <c r="CC52" s="133"/>
      <c r="CN52" s="104"/>
      <c r="CO52" s="205" t="s">
        <v>61</v>
      </c>
      <c r="CP52" s="107"/>
      <c r="CQ52" s="217" t="s">
        <v>66</v>
      </c>
      <c r="CR52" s="92"/>
      <c r="CS52" s="205" t="s">
        <v>159</v>
      </c>
      <c r="CT52" s="153"/>
      <c r="CX52" s="242">
        <v>18</v>
      </c>
      <c r="CY52" s="102">
        <v>334.413</v>
      </c>
      <c r="CZ52" s="149" t="s">
        <v>36</v>
      </c>
      <c r="DA52" s="150"/>
      <c r="DB52" s="241">
        <v>20</v>
      </c>
      <c r="DC52" s="102">
        <v>334.409</v>
      </c>
      <c r="DD52" s="149" t="s">
        <v>36</v>
      </c>
      <c r="DE52" s="150"/>
      <c r="DF52" s="146"/>
      <c r="DG52" s="146"/>
      <c r="DH52" s="147"/>
      <c r="DI52" s="150"/>
      <c r="DJ52" s="146"/>
      <c r="DK52" s="146"/>
      <c r="DL52" s="146"/>
      <c r="DM52" s="146"/>
      <c r="DN52" s="148"/>
    </row>
    <row r="53" spans="2:118" ht="21" customHeight="1" thickBot="1">
      <c r="B53" s="154"/>
      <c r="C53" s="155"/>
      <c r="D53" s="156"/>
      <c r="E53" s="156"/>
      <c r="F53" s="157"/>
      <c r="G53" s="158"/>
      <c r="H53" s="159"/>
      <c r="I53" s="155"/>
      <c r="J53" s="157"/>
      <c r="K53" s="158"/>
      <c r="L53" s="159"/>
      <c r="M53" s="155"/>
      <c r="N53" s="157"/>
      <c r="O53" s="158"/>
      <c r="P53" s="159"/>
      <c r="Q53" s="155"/>
      <c r="R53" s="160"/>
      <c r="V53" s="218"/>
      <c r="W53" s="122"/>
      <c r="X53" s="128"/>
      <c r="Y53" s="220"/>
      <c r="Z53" s="122"/>
      <c r="AA53" s="221"/>
      <c r="AB53" s="219"/>
      <c r="AD53" s="85"/>
      <c r="AE53" s="173"/>
      <c r="BH53" s="85"/>
      <c r="BI53" s="17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L53" s="85"/>
      <c r="CM53" s="173"/>
      <c r="CN53" s="218"/>
      <c r="CO53" s="122"/>
      <c r="CP53" s="128"/>
      <c r="CQ53" s="220"/>
      <c r="CR53" s="122"/>
      <c r="CS53" s="221"/>
      <c r="CT53" s="219"/>
      <c r="CX53" s="154"/>
      <c r="CY53" s="155"/>
      <c r="CZ53" s="157"/>
      <c r="DA53" s="158"/>
      <c r="DB53" s="159"/>
      <c r="DC53" s="155"/>
      <c r="DD53" s="157"/>
      <c r="DE53" s="158"/>
      <c r="DF53" s="159"/>
      <c r="DG53" s="155"/>
      <c r="DH53" s="157"/>
      <c r="DI53" s="158"/>
      <c r="DJ53" s="159"/>
      <c r="DK53" s="155"/>
      <c r="DL53" s="156"/>
      <c r="DM53" s="156"/>
      <c r="DN53" s="160"/>
    </row>
    <row r="54" spans="68:109" ht="12.75" customHeight="1"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DC54" s="87"/>
      <c r="DD54" s="87"/>
      <c r="DE54" s="87"/>
    </row>
    <row r="55" spans="107:109" ht="12.75">
      <c r="DC55" s="87"/>
      <c r="DD55" s="87"/>
      <c r="DE55" s="87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43">
    <mergeCell ref="B4:E4"/>
    <mergeCell ref="P3:S3"/>
    <mergeCell ref="F4:I4"/>
    <mergeCell ref="F5:I5"/>
    <mergeCell ref="F6:I6"/>
    <mergeCell ref="F2:I2"/>
    <mergeCell ref="CN3:CQ3"/>
    <mergeCell ref="B6:C6"/>
    <mergeCell ref="D6:E6"/>
    <mergeCell ref="J6:K6"/>
    <mergeCell ref="R6:S6"/>
    <mergeCell ref="J4:M4"/>
    <mergeCell ref="J5:M5"/>
    <mergeCell ref="L6:M6"/>
    <mergeCell ref="T4:Y4"/>
    <mergeCell ref="V3:Y3"/>
    <mergeCell ref="CT2:CW2"/>
    <mergeCell ref="CZ6:DA6"/>
    <mergeCell ref="DB6:DC6"/>
    <mergeCell ref="CZ3:DC3"/>
    <mergeCell ref="CT4:CW4"/>
    <mergeCell ref="CT3:CU3"/>
    <mergeCell ref="DH2:DM2"/>
    <mergeCell ref="DF4:DI4"/>
    <mergeCell ref="DL4:DO4"/>
    <mergeCell ref="DF5:DI5"/>
    <mergeCell ref="DL5:DO5"/>
    <mergeCell ref="P6:Q6"/>
    <mergeCell ref="B5:E5"/>
    <mergeCell ref="T2:Y2"/>
    <mergeCell ref="BI37:BI38"/>
    <mergeCell ref="AB3:AC3"/>
    <mergeCell ref="AF3:AI3"/>
    <mergeCell ref="AF2:AI2"/>
    <mergeCell ref="AF4:AI4"/>
    <mergeCell ref="B11:G11"/>
    <mergeCell ref="H9:M9"/>
    <mergeCell ref="DL10:DO10"/>
    <mergeCell ref="DF12:DI12"/>
    <mergeCell ref="DN6:DO6"/>
    <mergeCell ref="DL6:DM6"/>
    <mergeCell ref="DF6:DG6"/>
    <mergeCell ref="DH6:DI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8"/>
  <ignoredErrors>
    <ignoredError sqref="AZ38" numberStoredAsText="1"/>
  </ignoredErrors>
  <drawing r:id="rId7"/>
  <legacyDrawing r:id="rId6"/>
  <oleObjects>
    <oleObject progId="Paint.Picture" shapeId="686231" r:id="rId1"/>
    <oleObject progId="Paint.Picture" shapeId="686514" r:id="rId2"/>
    <oleObject progId="Paint.Picture" shapeId="687046" r:id="rId3"/>
    <oleObject progId="Paint.Picture" shapeId="725310" r:id="rId4"/>
    <oleObject progId="Paint.Picture" shapeId="740937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AL62"/>
  <sheetViews>
    <sheetView showGridLines="0" showRowColHeader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8" customFormat="1" ht="12.75" customHeight="1" thickBot="1">
      <c r="B1"/>
      <c r="C1"/>
      <c r="D1" s="197"/>
      <c r="E1" s="197"/>
      <c r="F1" s="197"/>
      <c r="G1" s="197"/>
      <c r="H1" s="197"/>
      <c r="I1" s="132"/>
      <c r="J1" s="132"/>
      <c r="K1" s="132"/>
      <c r="L1"/>
      <c r="M1"/>
      <c r="N1" s="321"/>
      <c r="O1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3"/>
      <c r="AJ1" s="132"/>
    </row>
    <row r="2" spans="2:38" s="94" customFormat="1" ht="36" customHeight="1">
      <c r="B2" s="163"/>
      <c r="C2" s="164"/>
      <c r="D2" s="164"/>
      <c r="E2" s="164"/>
      <c r="F2" s="552" t="s">
        <v>44</v>
      </c>
      <c r="G2" s="552"/>
      <c r="H2" s="552"/>
      <c r="I2" s="552"/>
      <c r="J2" s="164"/>
      <c r="K2" s="164"/>
      <c r="L2" s="164"/>
      <c r="M2" s="165"/>
      <c r="N2" s="92"/>
      <c r="P2" s="388"/>
      <c r="Q2" s="92"/>
      <c r="R2" s="92"/>
      <c r="S2" s="92"/>
      <c r="T2" s="92"/>
      <c r="U2" s="92"/>
      <c r="V2" s="92"/>
      <c r="Y2" s="197"/>
      <c r="Z2" s="163"/>
      <c r="AA2" s="164"/>
      <c r="AB2" s="552" t="s">
        <v>44</v>
      </c>
      <c r="AC2" s="552"/>
      <c r="AD2" s="552"/>
      <c r="AE2" s="552"/>
      <c r="AF2" s="552"/>
      <c r="AG2" s="552"/>
      <c r="AH2" s="164"/>
      <c r="AI2" s="165"/>
      <c r="AK2" s="92"/>
      <c r="AL2" s="92"/>
    </row>
    <row r="3" spans="2:36" s="194" customFormat="1" ht="36" customHeight="1" thickBot="1">
      <c r="B3" s="586" t="s">
        <v>175</v>
      </c>
      <c r="C3" s="587"/>
      <c r="D3" s="587"/>
      <c r="E3" s="587"/>
      <c r="F3" s="587"/>
      <c r="G3" s="589"/>
      <c r="H3" s="592" t="s">
        <v>176</v>
      </c>
      <c r="I3" s="587"/>
      <c r="J3" s="587"/>
      <c r="K3" s="587"/>
      <c r="L3" s="587"/>
      <c r="M3" s="593"/>
      <c r="O3" s="317" t="s">
        <v>138</v>
      </c>
      <c r="Q3"/>
      <c r="S3" s="389" t="s">
        <v>177</v>
      </c>
      <c r="T3" s="390"/>
      <c r="U3"/>
      <c r="W3" s="12" t="s">
        <v>148</v>
      </c>
      <c r="X3" s="391"/>
      <c r="Y3" s="391"/>
      <c r="Z3" s="586" t="s">
        <v>178</v>
      </c>
      <c r="AA3" s="587"/>
      <c r="AB3" s="587"/>
      <c r="AC3" s="588"/>
      <c r="AE3" s="198"/>
      <c r="AF3" s="587" t="s">
        <v>179</v>
      </c>
      <c r="AG3" s="587"/>
      <c r="AH3" s="587"/>
      <c r="AI3" s="593"/>
      <c r="AJ3"/>
    </row>
    <row r="4" spans="2:35" s="393" customFormat="1" ht="30" customHeight="1" thickTop="1">
      <c r="B4" s="371"/>
      <c r="C4" s="279"/>
      <c r="D4" s="534" t="s">
        <v>25</v>
      </c>
      <c r="E4" s="534"/>
      <c r="F4" s="318"/>
      <c r="G4" s="392"/>
      <c r="I4" s="318"/>
      <c r="J4" s="534" t="s">
        <v>25</v>
      </c>
      <c r="K4" s="534"/>
      <c r="L4" s="279"/>
      <c r="M4" s="372"/>
      <c r="N4" s="391"/>
      <c r="O4" s="394"/>
      <c r="P4" s="395"/>
      <c r="Q4" s="395"/>
      <c r="R4" s="395"/>
      <c r="S4" s="395"/>
      <c r="T4" s="395"/>
      <c r="U4" s="395"/>
      <c r="V4" s="395"/>
      <c r="W4" s="396"/>
      <c r="X4" s="391"/>
      <c r="Y4" s="391"/>
      <c r="Z4" s="533" t="s">
        <v>25</v>
      </c>
      <c r="AA4" s="534"/>
      <c r="AB4" s="534"/>
      <c r="AC4" s="535"/>
      <c r="AD4" s="194"/>
      <c r="AE4" s="198"/>
      <c r="AF4" s="558" t="s">
        <v>25</v>
      </c>
      <c r="AG4" s="534"/>
      <c r="AH4" s="534"/>
      <c r="AI4" s="559"/>
    </row>
    <row r="5" spans="2:35" s="94" customFormat="1" ht="26.25" customHeight="1" thickBot="1">
      <c r="B5" s="570" t="s">
        <v>28</v>
      </c>
      <c r="C5" s="526"/>
      <c r="D5" s="523" t="s">
        <v>29</v>
      </c>
      <c r="E5" s="590"/>
      <c r="F5" s="583" t="s">
        <v>155</v>
      </c>
      <c r="G5" s="584"/>
      <c r="H5" s="567" t="s">
        <v>155</v>
      </c>
      <c r="I5" s="568"/>
      <c r="J5" s="591" t="s">
        <v>28</v>
      </c>
      <c r="K5" s="528"/>
      <c r="L5" s="529" t="s">
        <v>29</v>
      </c>
      <c r="M5" s="577"/>
      <c r="N5" s="391"/>
      <c r="O5" s="397"/>
      <c r="P5" s="398"/>
      <c r="Q5" s="398"/>
      <c r="R5" s="399"/>
      <c r="S5" s="38" t="s">
        <v>180</v>
      </c>
      <c r="T5" s="400"/>
      <c r="U5" s="398"/>
      <c r="V5" s="398"/>
      <c r="W5" s="401"/>
      <c r="X5" s="391"/>
      <c r="Y5" s="391"/>
      <c r="Z5" s="527" t="s">
        <v>28</v>
      </c>
      <c r="AA5" s="528"/>
      <c r="AB5" s="529" t="s">
        <v>29</v>
      </c>
      <c r="AC5" s="530"/>
      <c r="AD5" s="199"/>
      <c r="AE5" s="196"/>
      <c r="AF5" s="525" t="s">
        <v>28</v>
      </c>
      <c r="AG5" s="526"/>
      <c r="AH5" s="523" t="s">
        <v>29</v>
      </c>
      <c r="AI5" s="524"/>
    </row>
    <row r="6" spans="2:35" s="94" customFormat="1" ht="23.25" customHeight="1" thickTop="1">
      <c r="B6" s="402"/>
      <c r="C6" s="403"/>
      <c r="D6" s="404"/>
      <c r="E6" s="403"/>
      <c r="F6" s="405"/>
      <c r="G6" s="406"/>
      <c r="H6" s="407"/>
      <c r="I6" s="408"/>
      <c r="J6" s="91"/>
      <c r="K6" s="196"/>
      <c r="L6" s="91"/>
      <c r="M6" s="409"/>
      <c r="N6" s="391"/>
      <c r="O6" s="397"/>
      <c r="P6" s="398"/>
      <c r="Q6" s="398"/>
      <c r="R6" s="398"/>
      <c r="T6" s="398"/>
      <c r="U6" s="398"/>
      <c r="V6" s="398"/>
      <c r="W6" s="401"/>
      <c r="X6" s="391"/>
      <c r="Y6" s="391"/>
      <c r="Z6" s="104"/>
      <c r="AA6" s="107"/>
      <c r="AB6" s="92"/>
      <c r="AC6" s="107"/>
      <c r="AD6" s="200"/>
      <c r="AE6" s="198"/>
      <c r="AF6" s="92"/>
      <c r="AG6" s="107"/>
      <c r="AH6" s="92"/>
      <c r="AI6" s="153"/>
    </row>
    <row r="7" spans="2:35" s="94" customFormat="1" ht="21" customHeight="1">
      <c r="B7" s="347" t="s">
        <v>106</v>
      </c>
      <c r="C7" s="273">
        <v>327.899</v>
      </c>
      <c r="D7" s="410" t="s">
        <v>107</v>
      </c>
      <c r="E7" s="274">
        <v>327.899</v>
      </c>
      <c r="F7" s="411" t="s">
        <v>149</v>
      </c>
      <c r="G7" s="412">
        <v>327.899</v>
      </c>
      <c r="H7" s="411" t="s">
        <v>151</v>
      </c>
      <c r="I7" s="413">
        <v>330.845</v>
      </c>
      <c r="J7" s="411" t="s">
        <v>112</v>
      </c>
      <c r="K7" s="273">
        <v>330.845</v>
      </c>
      <c r="L7" s="410" t="s">
        <v>113</v>
      </c>
      <c r="M7" s="272">
        <v>330.845</v>
      </c>
      <c r="N7" s="391"/>
      <c r="O7" s="397"/>
      <c r="P7" s="414"/>
      <c r="Q7" s="414"/>
      <c r="R7" s="116"/>
      <c r="S7" s="415" t="s">
        <v>140</v>
      </c>
      <c r="T7" s="414"/>
      <c r="U7" s="116"/>
      <c r="V7" s="116"/>
      <c r="W7" s="401"/>
      <c r="X7" s="391"/>
      <c r="Y7" s="391"/>
      <c r="Z7" s="416"/>
      <c r="AA7" s="196"/>
      <c r="AB7" s="91"/>
      <c r="AC7" s="196"/>
      <c r="AD7" s="200"/>
      <c r="AE7" s="85"/>
      <c r="AF7" s="91"/>
      <c r="AG7" s="196"/>
      <c r="AH7" s="91"/>
      <c r="AI7" s="409"/>
    </row>
    <row r="8" spans="2:35" s="94" customFormat="1" ht="21" customHeight="1">
      <c r="B8" s="416"/>
      <c r="C8" s="417"/>
      <c r="D8" s="200"/>
      <c r="E8" s="417"/>
      <c r="F8" s="418"/>
      <c r="G8" s="419"/>
      <c r="H8" s="418"/>
      <c r="I8" s="420"/>
      <c r="J8" s="200"/>
      <c r="K8" s="417"/>
      <c r="L8" s="200"/>
      <c r="M8" s="421"/>
      <c r="N8" s="391"/>
      <c r="O8" s="397"/>
      <c r="P8" s="414"/>
      <c r="Q8" s="414"/>
      <c r="R8" s="414"/>
      <c r="S8" s="422" t="s">
        <v>181</v>
      </c>
      <c r="T8" s="414"/>
      <c r="U8" s="414"/>
      <c r="V8" s="414"/>
      <c r="W8" s="401"/>
      <c r="X8" s="391"/>
      <c r="Y8" s="391"/>
      <c r="Z8" s="416"/>
      <c r="AA8" s="196"/>
      <c r="AB8" s="91"/>
      <c r="AC8" s="196"/>
      <c r="AD8" s="200"/>
      <c r="AE8" s="85"/>
      <c r="AF8" s="91"/>
      <c r="AG8" s="196"/>
      <c r="AH8" s="91"/>
      <c r="AI8" s="409"/>
    </row>
    <row r="9" spans="2:35" s="94" customFormat="1" ht="21" customHeight="1">
      <c r="B9" s="347" t="s">
        <v>110</v>
      </c>
      <c r="C9" s="273">
        <v>329.345</v>
      </c>
      <c r="D9" s="410" t="s">
        <v>111</v>
      </c>
      <c r="E9" s="274">
        <v>329.345</v>
      </c>
      <c r="F9" s="411" t="s">
        <v>150</v>
      </c>
      <c r="G9" s="412">
        <v>329.345</v>
      </c>
      <c r="H9" s="411" t="s">
        <v>153</v>
      </c>
      <c r="I9" s="413">
        <v>329.345</v>
      </c>
      <c r="J9" s="411" t="s">
        <v>116</v>
      </c>
      <c r="K9" s="273">
        <v>329.345</v>
      </c>
      <c r="L9" s="410" t="s">
        <v>117</v>
      </c>
      <c r="M9" s="272">
        <v>329.345</v>
      </c>
      <c r="N9" s="391"/>
      <c r="O9" s="397"/>
      <c r="P9" s="92"/>
      <c r="Q9" s="92"/>
      <c r="R9" s="92"/>
      <c r="S9" s="423" t="s">
        <v>182</v>
      </c>
      <c r="T9" s="92"/>
      <c r="U9" s="92"/>
      <c r="V9" s="92"/>
      <c r="W9" s="401"/>
      <c r="X9" s="391"/>
      <c r="Y9" s="391"/>
      <c r="Z9" s="350" t="s">
        <v>118</v>
      </c>
      <c r="AA9" s="271">
        <v>331.845</v>
      </c>
      <c r="AB9" s="249" t="s">
        <v>119</v>
      </c>
      <c r="AC9" s="239">
        <v>331.845</v>
      </c>
      <c r="AD9"/>
      <c r="AE9" s="85"/>
      <c r="AF9" s="349" t="s">
        <v>108</v>
      </c>
      <c r="AG9" s="237">
        <v>331.845</v>
      </c>
      <c r="AH9" s="348" t="s">
        <v>109</v>
      </c>
      <c r="AI9" s="272">
        <v>331.845</v>
      </c>
    </row>
    <row r="10" spans="2:35" s="94" customFormat="1" ht="21" customHeight="1">
      <c r="B10" s="416"/>
      <c r="C10" s="417"/>
      <c r="D10" s="200"/>
      <c r="E10" s="417"/>
      <c r="F10" s="418"/>
      <c r="G10" s="419"/>
      <c r="H10" s="418"/>
      <c r="I10" s="420"/>
      <c r="J10" s="200"/>
      <c r="K10" s="417"/>
      <c r="L10" s="200"/>
      <c r="M10" s="421"/>
      <c r="N10" s="391"/>
      <c r="O10" s="397"/>
      <c r="P10" s="92"/>
      <c r="Q10" s="92"/>
      <c r="R10" s="92"/>
      <c r="S10" s="424" t="s">
        <v>139</v>
      </c>
      <c r="T10" s="92"/>
      <c r="U10" s="92"/>
      <c r="V10" s="92"/>
      <c r="W10" s="401"/>
      <c r="X10" s="391"/>
      <c r="Y10" s="391"/>
      <c r="Z10" s="416"/>
      <c r="AA10" s="196"/>
      <c r="AB10" s="91"/>
      <c r="AC10" s="196"/>
      <c r="AD10" s="200"/>
      <c r="AE10" s="85"/>
      <c r="AF10" s="91"/>
      <c r="AG10" s="196"/>
      <c r="AH10" s="91"/>
      <c r="AI10" s="409"/>
    </row>
    <row r="11" spans="2:35" s="94" customFormat="1" ht="21" customHeight="1" thickBot="1">
      <c r="B11" s="347" t="s">
        <v>114</v>
      </c>
      <c r="C11" s="273">
        <v>330.845</v>
      </c>
      <c r="D11" s="410" t="s">
        <v>115</v>
      </c>
      <c r="E11" s="274">
        <v>330.845</v>
      </c>
      <c r="F11" s="411" t="s">
        <v>152</v>
      </c>
      <c r="G11" s="412">
        <v>330.845</v>
      </c>
      <c r="H11" s="425" t="s">
        <v>154</v>
      </c>
      <c r="I11" s="426">
        <v>327.899</v>
      </c>
      <c r="J11" s="425" t="s">
        <v>120</v>
      </c>
      <c r="K11" s="271">
        <v>327.899</v>
      </c>
      <c r="L11" s="425" t="s">
        <v>121</v>
      </c>
      <c r="M11" s="275">
        <v>327.899</v>
      </c>
      <c r="N11" s="391"/>
      <c r="O11" s="427"/>
      <c r="P11" s="428"/>
      <c r="Q11" s="428"/>
      <c r="R11" s="428"/>
      <c r="S11" s="428"/>
      <c r="T11" s="428"/>
      <c r="U11" s="428"/>
      <c r="V11" s="428"/>
      <c r="W11" s="429"/>
      <c r="X11" s="391"/>
      <c r="Y11" s="391"/>
      <c r="Z11" s="416"/>
      <c r="AA11" s="196"/>
      <c r="AB11" s="91"/>
      <c r="AC11" s="196"/>
      <c r="AD11" s="200"/>
      <c r="AE11" s="85"/>
      <c r="AF11" s="91"/>
      <c r="AG11" s="196"/>
      <c r="AH11" s="91"/>
      <c r="AI11" s="409"/>
    </row>
    <row r="12" spans="2:35" s="94" customFormat="1" ht="21" customHeight="1" thickBot="1" thickTop="1">
      <c r="B12" s="218"/>
      <c r="C12" s="128"/>
      <c r="D12" s="122"/>
      <c r="E12" s="128"/>
      <c r="F12" s="250"/>
      <c r="G12" s="343"/>
      <c r="H12" s="250"/>
      <c r="I12" s="251"/>
      <c r="J12" s="122"/>
      <c r="K12" s="128"/>
      <c r="L12" s="122"/>
      <c r="M12" s="219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430"/>
      <c r="AA12" s="431"/>
      <c r="AB12" s="432"/>
      <c r="AC12" s="431"/>
      <c r="AD12" s="122"/>
      <c r="AE12" s="128"/>
      <c r="AF12" s="432"/>
      <c r="AG12" s="128"/>
      <c r="AH12" s="122"/>
      <c r="AI12" s="219"/>
    </row>
    <row r="13" spans="14:35" s="94" customFormat="1" ht="21" customHeight="1">
      <c r="N13" s="391"/>
      <c r="O13" s="391"/>
      <c r="P13" s="391"/>
      <c r="Q13" s="391"/>
      <c r="R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I13" s="391"/>
    </row>
    <row r="14" spans="14:29" s="94" customFormat="1" ht="21" customHeight="1">
      <c r="N14" s="391"/>
      <c r="O14" s="391"/>
      <c r="P14" s="391"/>
      <c r="Q14" s="391"/>
      <c r="R14" s="391"/>
      <c r="W14" s="391"/>
      <c r="X14" s="391"/>
      <c r="Y14" s="391"/>
      <c r="Z14" s="391"/>
      <c r="AA14" s="391"/>
      <c r="AB14" s="391"/>
      <c r="AC14" s="391"/>
    </row>
    <row r="15" spans="2:29" s="94" customFormat="1" ht="21" customHeight="1">
      <c r="B15"/>
      <c r="C15"/>
      <c r="D15"/>
      <c r="E15"/>
      <c r="F15"/>
      <c r="G15"/>
      <c r="H15"/>
      <c r="I15"/>
      <c r="J15"/>
      <c r="K15"/>
      <c r="L15"/>
      <c r="M15"/>
      <c r="N15" s="391"/>
      <c r="O15" s="391"/>
      <c r="P15" s="391"/>
      <c r="Q15" s="391"/>
      <c r="R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</row>
    <row r="16" spans="12:32" s="92" customFormat="1" ht="18" customHeight="1">
      <c r="L16" s="391"/>
      <c r="M16" s="391"/>
      <c r="N16" s="391"/>
      <c r="O16" s="391"/>
      <c r="P16" s="391"/>
      <c r="Q16" s="391"/>
      <c r="R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F16" s="94"/>
    </row>
    <row r="17" spans="16:29" s="433" customFormat="1" ht="16.5" customHeight="1">
      <c r="P17" s="434"/>
      <c r="Q17" s="434"/>
      <c r="R17" s="434"/>
      <c r="T17" s="434"/>
      <c r="U17" s="434"/>
      <c r="V17" s="434"/>
      <c r="W17" s="434"/>
      <c r="X17" s="434"/>
      <c r="Y17" s="434"/>
      <c r="Z17" s="434"/>
      <c r="AC17" s="434"/>
    </row>
    <row r="18" s="433" customFormat="1" ht="18" customHeight="1">
      <c r="S18" s="435" t="s">
        <v>147</v>
      </c>
    </row>
    <row r="19" s="433" customFormat="1" ht="18" customHeight="1">
      <c r="S19" s="435" t="s">
        <v>144</v>
      </c>
    </row>
    <row r="20" s="433" customFormat="1" ht="18" customHeight="1"/>
    <row r="21" s="433" customFormat="1" ht="18" customHeight="1"/>
    <row r="22" s="433" customFormat="1" ht="18" customHeight="1"/>
    <row r="23" spans="4:15" s="433" customFormat="1" ht="18" customHeight="1">
      <c r="D23"/>
      <c r="E23"/>
      <c r="M23"/>
      <c r="N23"/>
      <c r="O23"/>
    </row>
    <row r="24" spans="4:26" s="433" customFormat="1" ht="18" customHeight="1">
      <c r="D24" s="585" t="s">
        <v>183</v>
      </c>
      <c r="E24" s="585"/>
      <c r="M24"/>
      <c r="O24"/>
      <c r="Z24" s="132"/>
    </row>
    <row r="25" spans="4:29" s="433" customFormat="1" ht="18" customHeight="1">
      <c r="D25" s="585" t="s">
        <v>184</v>
      </c>
      <c r="E25" s="585"/>
      <c r="M25"/>
      <c r="O25"/>
      <c r="AA25" s="437"/>
      <c r="AC25" s="132"/>
    </row>
    <row r="26" spans="13:29" s="433" customFormat="1" ht="18" customHeight="1">
      <c r="M26"/>
      <c r="N26"/>
      <c r="O26" s="132"/>
      <c r="AA26" s="437"/>
      <c r="AC26" s="132"/>
    </row>
    <row r="27" spans="11:27" s="433" customFormat="1" ht="18" customHeight="1">
      <c r="K27" s="132"/>
      <c r="M27"/>
      <c r="N27"/>
      <c r="O27"/>
      <c r="AA27" s="437"/>
    </row>
    <row r="28" spans="13:27" s="433" customFormat="1" ht="18" customHeight="1">
      <c r="M28"/>
      <c r="N28"/>
      <c r="O28"/>
      <c r="W28" s="132"/>
      <c r="AA28" s="437"/>
    </row>
    <row r="29" spans="10:27" s="433" customFormat="1" ht="18" customHeight="1">
      <c r="J29" s="132"/>
      <c r="K29" s="132"/>
      <c r="L29" s="132"/>
      <c r="M29" s="132"/>
      <c r="N29" s="132"/>
      <c r="O29" s="132"/>
      <c r="W29" s="132"/>
      <c r="AA29" s="132"/>
    </row>
    <row r="30" spans="13:37" s="433" customFormat="1" ht="18" customHeight="1">
      <c r="M30" s="132"/>
      <c r="N30" s="132"/>
      <c r="O30" s="132"/>
      <c r="AA30" s="132"/>
      <c r="AC30" s="132"/>
      <c r="AD30" s="132"/>
      <c r="AF30" s="132"/>
      <c r="AG30" s="132"/>
      <c r="AH30" s="134"/>
      <c r="AI30" s="438"/>
      <c r="AK30" s="438"/>
    </row>
    <row r="31" spans="4:26" s="433" customFormat="1" ht="18" customHeight="1">
      <c r="D31" s="197"/>
      <c r="H31" s="132"/>
      <c r="I31" s="132"/>
      <c r="M31" s="132"/>
      <c r="N31" s="132"/>
      <c r="O31" s="132"/>
      <c r="R31" s="132"/>
      <c r="U31" s="132"/>
      <c r="V31" s="132"/>
      <c r="W31" s="132"/>
      <c r="X31" s="132"/>
      <c r="Z31" s="132"/>
    </row>
    <row r="32" spans="2:37" s="433" customFormat="1" ht="18" customHeight="1">
      <c r="B32" s="434"/>
      <c r="H32" s="132"/>
      <c r="I32" s="133"/>
      <c r="J32"/>
      <c r="M32" s="132"/>
      <c r="N32" s="132"/>
      <c r="O32" s="132"/>
      <c r="Y32" s="132"/>
      <c r="Z32" s="132"/>
      <c r="AB32" s="132"/>
      <c r="AJ32" s="434"/>
      <c r="AK32" s="434"/>
    </row>
    <row r="33" spans="2:37" s="433" customFormat="1" ht="18" customHeight="1">
      <c r="B33" s="434"/>
      <c r="E33" s="132"/>
      <c r="F33" s="434"/>
      <c r="K33" s="132"/>
      <c r="L33" s="132"/>
      <c r="M33" s="132"/>
      <c r="N33" s="132"/>
      <c r="O33"/>
      <c r="P33" s="437"/>
      <c r="Q33" s="438"/>
      <c r="R33" s="438"/>
      <c r="T33" s="438"/>
      <c r="U33" s="438"/>
      <c r="W33" s="132"/>
      <c r="X33" s="132"/>
      <c r="Y33" s="438"/>
      <c r="Z33" s="438"/>
      <c r="AA33" s="132"/>
      <c r="AB33" s="439"/>
      <c r="AC33" s="438"/>
      <c r="AD33" s="132"/>
      <c r="AE33" s="132"/>
      <c r="AG33" s="248" t="s">
        <v>108</v>
      </c>
      <c r="AH33" s="440" t="s">
        <v>119</v>
      </c>
      <c r="AI33" s="197"/>
      <c r="AK33" s="434"/>
    </row>
    <row r="34" spans="3:37" s="433" customFormat="1" ht="18" customHeight="1">
      <c r="C34" s="134"/>
      <c r="D34"/>
      <c r="E34" s="134"/>
      <c r="H34" s="132"/>
      <c r="I34" s="132"/>
      <c r="M34" s="132"/>
      <c r="N34" s="132"/>
      <c r="O34"/>
      <c r="P34" s="438"/>
      <c r="Q34" s="434"/>
      <c r="R34" s="438"/>
      <c r="U34" s="132"/>
      <c r="X34" s="193">
        <v>1</v>
      </c>
      <c r="Y34" s="438"/>
      <c r="Z34" s="132"/>
      <c r="AC34" s="438"/>
      <c r="AE34" s="193">
        <v>2</v>
      </c>
      <c r="AF34" s="132"/>
      <c r="AI34" s="132"/>
      <c r="AJ34" s="434"/>
      <c r="AK34" s="434"/>
    </row>
    <row r="35" spans="2:37" s="433" customFormat="1" ht="18" customHeight="1">
      <c r="B35"/>
      <c r="D35" s="134"/>
      <c r="E35" s="134"/>
      <c r="I35" s="132"/>
      <c r="M35" s="132"/>
      <c r="N35" s="132"/>
      <c r="O35"/>
      <c r="Q35" s="438"/>
      <c r="R35" s="132"/>
      <c r="S35" s="132"/>
      <c r="T35" s="133"/>
      <c r="U35" s="133"/>
      <c r="W35" s="133"/>
      <c r="X35" s="132"/>
      <c r="Y35" s="133"/>
      <c r="Z35" s="133"/>
      <c r="AA35" s="133"/>
      <c r="AB35" s="133"/>
      <c r="AC35" s="133"/>
      <c r="AD35" s="133"/>
      <c r="AE35" s="132"/>
      <c r="AF35" s="133"/>
      <c r="AG35" s="133"/>
      <c r="AH35" s="133"/>
      <c r="AI35" s="133"/>
      <c r="AJ35" s="134"/>
      <c r="AK35" s="133"/>
    </row>
    <row r="36" spans="2:37" s="433" customFormat="1" ht="18" customHeight="1">
      <c r="B36" s="132"/>
      <c r="F36" s="132"/>
      <c r="M36" s="132"/>
      <c r="N36" s="132"/>
      <c r="O36"/>
      <c r="R36" s="438"/>
      <c r="S36" s="438"/>
      <c r="T36" s="438"/>
      <c r="U36" s="438"/>
      <c r="V36" s="438"/>
      <c r="W36" s="132"/>
      <c r="Y36" s="132"/>
      <c r="Z36" s="434"/>
      <c r="AF36" s="437"/>
      <c r="AG36" s="132"/>
      <c r="AI36" s="133"/>
      <c r="AK36" s="434"/>
    </row>
    <row r="37" spans="2:37" s="433" customFormat="1" ht="18" customHeight="1">
      <c r="B37" s="132"/>
      <c r="E37" s="134"/>
      <c r="J37" s="132"/>
      <c r="M37" s="132"/>
      <c r="N37" s="132"/>
      <c r="O37" s="132"/>
      <c r="R37" s="438"/>
      <c r="S37" s="438"/>
      <c r="T37" s="438"/>
      <c r="U37" s="438"/>
      <c r="V37" s="438"/>
      <c r="W37" s="132"/>
      <c r="X37" s="441"/>
      <c r="Y37" s="442"/>
      <c r="Z37" s="438"/>
      <c r="AB37" s="132"/>
      <c r="AG37" s="132"/>
      <c r="AI37" s="132"/>
      <c r="AJ37" s="434"/>
      <c r="AK37" s="434"/>
    </row>
    <row r="38" spans="2:37" s="433" customFormat="1" ht="18" customHeight="1">
      <c r="B38" s="134"/>
      <c r="E38" s="134"/>
      <c r="F38" s="132"/>
      <c r="G38" s="132"/>
      <c r="I38" s="132"/>
      <c r="J38" s="132"/>
      <c r="K38" s="132"/>
      <c r="L38" s="438"/>
      <c r="M38" s="132"/>
      <c r="N38" s="132"/>
      <c r="O38" s="132"/>
      <c r="R38" s="438"/>
      <c r="Z38" s="132"/>
      <c r="AB38" s="132"/>
      <c r="AD38" s="132"/>
      <c r="AF38" s="132"/>
      <c r="AG38" s="132"/>
      <c r="AH38" s="132"/>
      <c r="AI38" s="443"/>
      <c r="AJ38"/>
      <c r="AK38"/>
    </row>
    <row r="39" spans="2:38" s="433" customFormat="1" ht="18" customHeight="1">
      <c r="B39" s="434"/>
      <c r="E39" s="134"/>
      <c r="K39" s="132"/>
      <c r="L39" s="132"/>
      <c r="M39"/>
      <c r="N39" s="132"/>
      <c r="O39" s="132"/>
      <c r="Q39" s="439"/>
      <c r="R39" s="438"/>
      <c r="S39" s="132"/>
      <c r="T39" s="444"/>
      <c r="U39" s="442"/>
      <c r="V39" s="438"/>
      <c r="X39" s="132"/>
      <c r="Y39" s="438"/>
      <c r="Z39" s="132"/>
      <c r="AB39" s="438"/>
      <c r="AD39" s="193">
        <v>3</v>
      </c>
      <c r="AF39"/>
      <c r="AG39"/>
      <c r="AH39"/>
      <c r="AI39"/>
      <c r="AK39"/>
      <c r="AL39"/>
    </row>
    <row r="40" spans="7:38" s="433" customFormat="1" ht="18" customHeight="1">
      <c r="G40" s="437"/>
      <c r="H40" s="132"/>
      <c r="I40" s="132"/>
      <c r="J40" s="132"/>
      <c r="K40" s="132"/>
      <c r="L40" s="132"/>
      <c r="M40" s="438"/>
      <c r="N40" s="132"/>
      <c r="O40" s="438"/>
      <c r="P40" s="132"/>
      <c r="Q40" s="132"/>
      <c r="R40" s="438"/>
      <c r="S40" s="132"/>
      <c r="T40" s="438"/>
      <c r="U40" s="442"/>
      <c r="W40" s="132"/>
      <c r="X40" s="132"/>
      <c r="Y40" s="132"/>
      <c r="Z40" s="132"/>
      <c r="AA40" s="132"/>
      <c r="AB40" s="132"/>
      <c r="AC40" s="132"/>
      <c r="AD40" s="132"/>
      <c r="AE40" s="434"/>
      <c r="AG40" s="445" t="s">
        <v>109</v>
      </c>
      <c r="AH40" s="248" t="s">
        <v>118</v>
      </c>
      <c r="AI40"/>
      <c r="AJ40"/>
      <c r="AK40"/>
      <c r="AL40"/>
    </row>
    <row r="41" spans="2:37" s="433" customFormat="1" ht="18" customHeight="1">
      <c r="B41" s="134"/>
      <c r="E41"/>
      <c r="F41" s="132"/>
      <c r="G41" s="132"/>
      <c r="I41" s="132"/>
      <c r="J41" s="132"/>
      <c r="K41" s="132"/>
      <c r="L41" s="438"/>
      <c r="M41" s="132"/>
      <c r="N41" s="438"/>
      <c r="O41" s="446"/>
      <c r="R41" s="438"/>
      <c r="Z41" s="132"/>
      <c r="AB41" s="132"/>
      <c r="AF41" s="132"/>
      <c r="AG41" s="132"/>
      <c r="AH41" s="132"/>
      <c r="AK41"/>
    </row>
    <row r="42" spans="2:37" s="433" customFormat="1" ht="18" customHeight="1">
      <c r="B42" s="434"/>
      <c r="C42" s="438"/>
      <c r="E42"/>
      <c r="F42" s="438"/>
      <c r="G42" s="437"/>
      <c r="I42"/>
      <c r="K42" s="132"/>
      <c r="L42" s="132"/>
      <c r="M42" s="442"/>
      <c r="N42" s="132"/>
      <c r="O42" s="132"/>
      <c r="P42" s="132"/>
      <c r="Q42" s="132"/>
      <c r="R42" s="132"/>
      <c r="AK42" s="434"/>
    </row>
    <row r="43" spans="2:37" s="433" customFormat="1" ht="18" customHeight="1">
      <c r="B43" s="439"/>
      <c r="H43" s="447"/>
      <c r="J43"/>
      <c r="K43" s="438"/>
      <c r="S43" s="132"/>
      <c r="U43" s="132"/>
      <c r="V43" s="132"/>
      <c r="W43" s="132"/>
      <c r="X43" s="438"/>
      <c r="Y43" s="132"/>
      <c r="Z43" s="438"/>
      <c r="AB43" s="132"/>
      <c r="AC43" s="132"/>
      <c r="AD43" s="438"/>
      <c r="AF43" s="441"/>
      <c r="AG43" s="438"/>
      <c r="AH43" s="132"/>
      <c r="AI43" s="443"/>
      <c r="AJ43"/>
      <c r="AK43" s="434"/>
    </row>
    <row r="44" spans="2:37" s="433" customFormat="1" ht="18" customHeight="1">
      <c r="B44" s="434"/>
      <c r="C44" s="448"/>
      <c r="D44"/>
      <c r="J44" s="334" t="s">
        <v>185</v>
      </c>
      <c r="K44" s="132"/>
      <c r="O44" s="132"/>
      <c r="P44" s="132"/>
      <c r="Q44" s="434"/>
      <c r="R44" s="438"/>
      <c r="S44" s="132"/>
      <c r="T44" s="439"/>
      <c r="U44" s="438"/>
      <c r="V44" s="438"/>
      <c r="X44" s="132"/>
      <c r="Y44" s="132"/>
      <c r="Z44" s="132"/>
      <c r="AA44" s="132"/>
      <c r="AD44" s="438"/>
      <c r="AE44" s="449"/>
      <c r="AF44" s="438"/>
      <c r="AG44" s="438"/>
      <c r="AH44" s="438"/>
      <c r="AI44" s="438"/>
      <c r="AJ44" s="438"/>
      <c r="AK44" s="434"/>
    </row>
    <row r="45" spans="2:37" s="433" customFormat="1" ht="18" customHeight="1">
      <c r="B45" s="434"/>
      <c r="C45" s="438"/>
      <c r="D45" s="438"/>
      <c r="F45" s="132"/>
      <c r="H45" s="450" t="s">
        <v>187</v>
      </c>
      <c r="J45" s="307" t="s">
        <v>186</v>
      </c>
      <c r="N45" s="132"/>
      <c r="O45" s="132"/>
      <c r="P45" s="132"/>
      <c r="Y45" s="132"/>
      <c r="Z45" s="132"/>
      <c r="AF45" s="438"/>
      <c r="AG45" s="438"/>
      <c r="AH45" s="438"/>
      <c r="AJ45" s="434"/>
      <c r="AK45" s="434"/>
    </row>
    <row r="46" spans="8:25" s="433" customFormat="1" ht="18" customHeight="1">
      <c r="H46" s="436" t="s">
        <v>188</v>
      </c>
      <c r="J46"/>
      <c r="M46" s="132"/>
      <c r="N46" s="132"/>
      <c r="O46" s="132"/>
      <c r="P46" s="132"/>
      <c r="Y46" s="132"/>
    </row>
    <row r="47" spans="2:37" s="433" customFormat="1" ht="16.5" customHeight="1">
      <c r="B47" s="434"/>
      <c r="C47" s="434"/>
      <c r="D47" s="434"/>
      <c r="F47" s="434"/>
      <c r="G47" s="434"/>
      <c r="H47" s="436" t="s">
        <v>148</v>
      </c>
      <c r="I47" s="434"/>
      <c r="P47" s="434"/>
      <c r="Q47" s="434"/>
      <c r="R47" s="434"/>
      <c r="T47" s="434"/>
      <c r="U47" s="434"/>
      <c r="V47" s="434"/>
      <c r="W47" s="434"/>
      <c r="X47" s="434"/>
      <c r="Y47" s="132"/>
      <c r="Z47" s="434"/>
      <c r="AC47" s="434"/>
      <c r="AD47" s="434"/>
      <c r="AE47" s="434"/>
      <c r="AF47" s="434"/>
      <c r="AG47" s="434"/>
      <c r="AH47" s="434"/>
      <c r="AI47" s="434"/>
      <c r="AJ47" s="434"/>
      <c r="AK47" s="434"/>
    </row>
    <row r="48" s="433" customFormat="1" ht="18" customHeight="1"/>
    <row r="49" spans="2:37" s="433" customFormat="1" ht="18" customHeight="1">
      <c r="B49" s="434"/>
      <c r="C49" s="448"/>
      <c r="M49" s="132"/>
      <c r="S49" s="192" t="s">
        <v>47</v>
      </c>
      <c r="Z49" s="438"/>
      <c r="AA49" s="442"/>
      <c r="AB49" s="438"/>
      <c r="AC49" s="438"/>
      <c r="AD49" s="438"/>
      <c r="AE49" s="438"/>
      <c r="AG49" s="449"/>
      <c r="AI49" s="448"/>
      <c r="AJ49" s="434"/>
      <c r="AK49" s="434"/>
    </row>
    <row r="50" spans="2:37" s="433" customFormat="1" ht="18" customHeight="1">
      <c r="B50" s="434"/>
      <c r="C50" s="451"/>
      <c r="D50" s="451"/>
      <c r="H50" s="438"/>
      <c r="J50" s="438"/>
      <c r="L50" s="437"/>
      <c r="M50" s="437"/>
      <c r="N50" s="438"/>
      <c r="O50" s="438"/>
      <c r="P50" s="438"/>
      <c r="Q50" s="438"/>
      <c r="R50" s="438"/>
      <c r="S50" s="178" t="s">
        <v>189</v>
      </c>
      <c r="T50" s="434"/>
      <c r="U50" s="438"/>
      <c r="V50" s="438"/>
      <c r="W50" s="438"/>
      <c r="X50" s="438"/>
      <c r="Z50" s="438"/>
      <c r="AA50" s="438"/>
      <c r="AB50" s="437"/>
      <c r="AD50" s="437"/>
      <c r="AH50" s="434"/>
      <c r="AI50" s="438"/>
      <c r="AJ50" s="448"/>
      <c r="AK50" s="434"/>
    </row>
    <row r="51" spans="2:37" s="433" customFormat="1" ht="18" customHeight="1">
      <c r="B51" s="434"/>
      <c r="C51" s="451"/>
      <c r="D51" s="451"/>
      <c r="H51" s="438"/>
      <c r="J51" s="438"/>
      <c r="L51" s="437"/>
      <c r="M51" s="437"/>
      <c r="N51" s="438"/>
      <c r="O51" s="438"/>
      <c r="P51" s="438"/>
      <c r="Q51" s="438"/>
      <c r="R51" s="438"/>
      <c r="T51" s="434"/>
      <c r="U51" s="438"/>
      <c r="V51" s="438"/>
      <c r="W51" s="438"/>
      <c r="X51" s="438"/>
      <c r="Z51" s="438"/>
      <c r="AA51" s="438"/>
      <c r="AB51" s="437"/>
      <c r="AD51" s="437"/>
      <c r="AH51" s="434"/>
      <c r="AI51" s="438"/>
      <c r="AJ51" s="448"/>
      <c r="AK51" s="434"/>
    </row>
    <row r="52" spans="2:37" s="433" customFormat="1" ht="18" customHeight="1">
      <c r="B52" s="434"/>
      <c r="C52" s="434"/>
      <c r="D52" s="434"/>
      <c r="E52" s="434"/>
      <c r="Q52" s="438"/>
      <c r="R52" s="438"/>
      <c r="U52" s="438"/>
      <c r="V52" s="438"/>
      <c r="W52" s="437"/>
      <c r="X52" s="437"/>
      <c r="Y52" s="438"/>
      <c r="Z52" s="437"/>
      <c r="AA52" s="437"/>
      <c r="AB52" s="438"/>
      <c r="AD52" s="438"/>
      <c r="AE52" s="438"/>
      <c r="AF52" s="438"/>
      <c r="AG52" s="439"/>
      <c r="AH52" s="434"/>
      <c r="AI52" s="434"/>
      <c r="AJ52" s="434"/>
      <c r="AK52" s="434"/>
    </row>
    <row r="53" ht="18" customHeight="1" thickBot="1"/>
    <row r="54" spans="2:36" s="322" customFormat="1" ht="36" customHeight="1">
      <c r="B54" s="597" t="s">
        <v>190</v>
      </c>
      <c r="C54" s="595"/>
      <c r="D54" s="595"/>
      <c r="E54" s="595"/>
      <c r="F54" s="595"/>
      <c r="G54" s="595"/>
      <c r="H54" s="595"/>
      <c r="I54" s="595"/>
      <c r="J54" s="595"/>
      <c r="K54" s="595"/>
      <c r="L54" s="595"/>
      <c r="M54" s="595"/>
      <c r="N54" s="598"/>
      <c r="O54" s="599" t="s">
        <v>191</v>
      </c>
      <c r="P54" s="600"/>
      <c r="Q54" s="600"/>
      <c r="R54" s="601"/>
      <c r="S54" s="452"/>
      <c r="T54" s="599" t="s">
        <v>191</v>
      </c>
      <c r="U54" s="600"/>
      <c r="V54" s="600"/>
      <c r="W54" s="601"/>
      <c r="X54" s="594" t="s">
        <v>190</v>
      </c>
      <c r="Y54" s="595"/>
      <c r="Z54" s="595"/>
      <c r="AA54" s="595"/>
      <c r="AB54" s="595"/>
      <c r="AC54" s="595"/>
      <c r="AD54" s="595"/>
      <c r="AE54" s="595"/>
      <c r="AF54" s="595"/>
      <c r="AG54" s="595"/>
      <c r="AH54" s="595"/>
      <c r="AI54" s="595"/>
      <c r="AJ54" s="596"/>
    </row>
    <row r="55" spans="2:36" s="322" customFormat="1" ht="24.75" customHeight="1" thickBot="1">
      <c r="B55" s="453" t="s">
        <v>10</v>
      </c>
      <c r="C55" s="454" t="s">
        <v>33</v>
      </c>
      <c r="D55" s="454" t="s">
        <v>21</v>
      </c>
      <c r="E55" s="454" t="s">
        <v>34</v>
      </c>
      <c r="F55" s="454" t="s">
        <v>192</v>
      </c>
      <c r="G55" s="455"/>
      <c r="H55" s="457"/>
      <c r="I55" s="457"/>
      <c r="J55" s="458" t="s">
        <v>141</v>
      </c>
      <c r="K55" s="457"/>
      <c r="L55" s="457"/>
      <c r="M55" s="457"/>
      <c r="N55" s="457"/>
      <c r="O55" s="459" t="s">
        <v>10</v>
      </c>
      <c r="P55" s="460" t="s">
        <v>11</v>
      </c>
      <c r="Q55" s="460" t="s">
        <v>12</v>
      </c>
      <c r="R55" s="461" t="s">
        <v>13</v>
      </c>
      <c r="S55" s="462" t="s">
        <v>30</v>
      </c>
      <c r="T55" s="459" t="s">
        <v>10</v>
      </c>
      <c r="U55" s="460" t="s">
        <v>11</v>
      </c>
      <c r="V55" s="460" t="s">
        <v>12</v>
      </c>
      <c r="W55" s="463" t="s">
        <v>13</v>
      </c>
      <c r="X55" s="453" t="s">
        <v>10</v>
      </c>
      <c r="Y55" s="454" t="s">
        <v>33</v>
      </c>
      <c r="Z55" s="454" t="s">
        <v>21</v>
      </c>
      <c r="AA55" s="454" t="s">
        <v>34</v>
      </c>
      <c r="AB55" s="454" t="s">
        <v>192</v>
      </c>
      <c r="AC55" s="455"/>
      <c r="AD55" s="457"/>
      <c r="AE55" s="457"/>
      <c r="AF55" s="458" t="s">
        <v>141</v>
      </c>
      <c r="AG55" s="457"/>
      <c r="AH55" s="457"/>
      <c r="AI55" s="457"/>
      <c r="AJ55" s="464"/>
    </row>
    <row r="56" spans="2:36" s="322" customFormat="1" ht="24.75" customHeight="1" thickTop="1">
      <c r="B56" s="323"/>
      <c r="C56" s="324"/>
      <c r="D56" s="327"/>
      <c r="E56" s="465"/>
      <c r="F56" s="325"/>
      <c r="G56" s="466"/>
      <c r="H56" s="467"/>
      <c r="I56" s="468"/>
      <c r="J56" s="467"/>
      <c r="K56" s="467"/>
      <c r="L56" s="467"/>
      <c r="M56" s="467"/>
      <c r="N56" s="469"/>
      <c r="O56" s="470"/>
      <c r="P56" s="471"/>
      <c r="Q56" s="471"/>
      <c r="R56" s="472"/>
      <c r="S56" s="473"/>
      <c r="T56" s="470"/>
      <c r="U56" s="474"/>
      <c r="V56" s="474"/>
      <c r="W56" s="475"/>
      <c r="X56" s="323"/>
      <c r="Y56" s="476"/>
      <c r="Z56" s="477"/>
      <c r="AA56" s="476"/>
      <c r="AB56" s="325"/>
      <c r="AC56" s="478"/>
      <c r="AD56" s="467"/>
      <c r="AE56" s="467"/>
      <c r="AF56" s="177"/>
      <c r="AG56" s="177"/>
      <c r="AH56" s="467"/>
      <c r="AI56" s="467"/>
      <c r="AJ56" s="469"/>
    </row>
    <row r="57" spans="2:36" s="322" customFormat="1" ht="24.75" customHeight="1">
      <c r="B57" s="323"/>
      <c r="C57" s="324"/>
      <c r="D57" s="327"/>
      <c r="E57" s="465"/>
      <c r="F57" s="325"/>
      <c r="G57" s="466"/>
      <c r="H57" s="479"/>
      <c r="I57" s="480"/>
      <c r="J57" s="479"/>
      <c r="K57" s="177"/>
      <c r="L57" s="467"/>
      <c r="M57" s="467"/>
      <c r="N57" s="469"/>
      <c r="O57" s="470"/>
      <c r="P57" s="471"/>
      <c r="Q57" s="471"/>
      <c r="R57" s="481"/>
      <c r="S57" s="482" t="s">
        <v>46</v>
      </c>
      <c r="T57" s="470"/>
      <c r="U57" s="474"/>
      <c r="V57" s="474"/>
      <c r="W57" s="475"/>
      <c r="X57" s="323"/>
      <c r="Y57" s="324"/>
      <c r="Z57" s="325"/>
      <c r="AA57" s="324"/>
      <c r="AB57" s="325"/>
      <c r="AC57" s="483"/>
      <c r="AD57" s="467"/>
      <c r="AE57" s="467"/>
      <c r="AF57" s="177"/>
      <c r="AG57" s="177"/>
      <c r="AH57" s="467"/>
      <c r="AI57" s="467"/>
      <c r="AJ57" s="469"/>
    </row>
    <row r="58" spans="2:36" s="322" customFormat="1" ht="24.75" customHeight="1">
      <c r="B58" s="323"/>
      <c r="C58" s="324"/>
      <c r="D58" s="327"/>
      <c r="E58" s="465"/>
      <c r="F58" s="325"/>
      <c r="G58" s="466"/>
      <c r="H58" s="467"/>
      <c r="I58" s="468"/>
      <c r="J58" s="467"/>
      <c r="K58" s="177"/>
      <c r="L58" s="177"/>
      <c r="M58" s="467"/>
      <c r="N58" s="469"/>
      <c r="O58" s="484">
        <v>1</v>
      </c>
      <c r="P58" s="485">
        <v>331.154</v>
      </c>
      <c r="Q58" s="485">
        <v>331.418</v>
      </c>
      <c r="R58" s="486">
        <f>(Q58-P58)*1000</f>
        <v>264.00000000001</v>
      </c>
      <c r="S58" s="487" t="s">
        <v>31</v>
      </c>
      <c r="T58" s="470"/>
      <c r="U58" s="474"/>
      <c r="V58" s="474"/>
      <c r="W58" s="475"/>
      <c r="X58" s="488">
        <v>2</v>
      </c>
      <c r="Y58" s="489">
        <v>331.628</v>
      </c>
      <c r="Z58" s="327">
        <v>-51</v>
      </c>
      <c r="AA58" s="490">
        <f>Y58+(Z58/1000)</f>
        <v>331.577</v>
      </c>
      <c r="AB58" s="325" t="s">
        <v>142</v>
      </c>
      <c r="AC58" s="491" t="s">
        <v>146</v>
      </c>
      <c r="AD58" s="467"/>
      <c r="AE58" s="467"/>
      <c r="AF58" s="177"/>
      <c r="AG58" s="177"/>
      <c r="AH58" s="467"/>
      <c r="AI58" s="467"/>
      <c r="AJ58" s="469"/>
    </row>
    <row r="59" spans="2:36" s="322" customFormat="1" ht="24.75" customHeight="1">
      <c r="B59" s="488">
        <v>1</v>
      </c>
      <c r="C59" s="489">
        <v>331.545</v>
      </c>
      <c r="D59" s="492">
        <v>51</v>
      </c>
      <c r="E59" s="490">
        <f>C59+(D59/1000)</f>
        <v>331.596</v>
      </c>
      <c r="F59" s="325" t="s">
        <v>142</v>
      </c>
      <c r="G59" s="493" t="s">
        <v>143</v>
      </c>
      <c r="H59" s="479"/>
      <c r="I59" s="480"/>
      <c r="J59" s="479"/>
      <c r="K59" s="479"/>
      <c r="L59" s="467"/>
      <c r="M59" s="467"/>
      <c r="N59" s="469"/>
      <c r="O59" s="470"/>
      <c r="P59" s="471"/>
      <c r="Q59" s="471"/>
      <c r="R59" s="481"/>
      <c r="S59" s="473"/>
      <c r="T59" s="484">
        <v>0</v>
      </c>
      <c r="U59" s="485">
        <v>331.154</v>
      </c>
      <c r="V59" s="485">
        <v>331.418</v>
      </c>
      <c r="W59" s="486">
        <f>(V59-U59)*1000</f>
        <v>264.00000000001</v>
      </c>
      <c r="X59" s="323"/>
      <c r="Y59" s="324"/>
      <c r="Z59" s="327"/>
      <c r="AA59" s="465"/>
      <c r="AB59" s="325"/>
      <c r="AC59" s="466"/>
      <c r="AD59" s="467"/>
      <c r="AE59" s="467"/>
      <c r="AF59" s="177"/>
      <c r="AG59" s="177"/>
      <c r="AH59" s="467"/>
      <c r="AI59" s="467"/>
      <c r="AJ59" s="469"/>
    </row>
    <row r="60" spans="2:36" s="322" customFormat="1" ht="24.75" customHeight="1">
      <c r="B60" s="323"/>
      <c r="C60" s="324"/>
      <c r="D60" s="327"/>
      <c r="E60" s="465"/>
      <c r="F60" s="325"/>
      <c r="G60" s="466"/>
      <c r="H60" s="479"/>
      <c r="I60" s="480"/>
      <c r="J60" s="479"/>
      <c r="K60" s="479"/>
      <c r="L60" s="467"/>
      <c r="M60" s="467"/>
      <c r="N60" s="469"/>
      <c r="O60" s="484">
        <v>2</v>
      </c>
      <c r="P60" s="485">
        <v>331.154</v>
      </c>
      <c r="Q60" s="485">
        <v>331.418</v>
      </c>
      <c r="R60" s="486">
        <f>(Q60-P60)*1000</f>
        <v>264.00000000001</v>
      </c>
      <c r="S60" s="494" t="s">
        <v>193</v>
      </c>
      <c r="T60" s="470"/>
      <c r="U60" s="474"/>
      <c r="V60" s="474"/>
      <c r="W60" s="475"/>
      <c r="X60" s="488">
        <v>3</v>
      </c>
      <c r="Y60" s="489">
        <v>331.616</v>
      </c>
      <c r="Z60" s="492">
        <v>-51</v>
      </c>
      <c r="AA60" s="490">
        <f>Y60+(Z60/1000)</f>
        <v>331.565</v>
      </c>
      <c r="AB60" s="325" t="s">
        <v>142</v>
      </c>
      <c r="AC60" s="493" t="s">
        <v>145</v>
      </c>
      <c r="AD60" s="467"/>
      <c r="AE60" s="467"/>
      <c r="AF60" s="177"/>
      <c r="AG60" s="177"/>
      <c r="AH60" s="467"/>
      <c r="AI60" s="467"/>
      <c r="AJ60" s="469"/>
    </row>
    <row r="61" spans="2:36" s="322" customFormat="1" ht="24.75" customHeight="1">
      <c r="B61" s="323"/>
      <c r="C61" s="324"/>
      <c r="D61" s="327"/>
      <c r="E61" s="465"/>
      <c r="F61" s="325"/>
      <c r="G61" s="466"/>
      <c r="H61" s="479"/>
      <c r="I61" s="480"/>
      <c r="J61" s="479"/>
      <c r="K61" s="479"/>
      <c r="L61" s="467"/>
      <c r="M61" s="467"/>
      <c r="N61" s="469"/>
      <c r="O61" s="470"/>
      <c r="P61" s="471"/>
      <c r="Q61" s="471"/>
      <c r="R61" s="481"/>
      <c r="S61" s="494">
        <v>2014</v>
      </c>
      <c r="T61" s="470"/>
      <c r="U61" s="474"/>
      <c r="V61" s="474"/>
      <c r="W61" s="475"/>
      <c r="X61" s="323"/>
      <c r="Y61" s="324"/>
      <c r="Z61" s="325"/>
      <c r="AA61" s="324"/>
      <c r="AB61" s="325"/>
      <c r="AC61" s="483"/>
      <c r="AD61" s="467"/>
      <c r="AE61" s="467"/>
      <c r="AF61" s="177"/>
      <c r="AG61" s="177"/>
      <c r="AH61" s="467"/>
      <c r="AI61" s="467"/>
      <c r="AJ61" s="469"/>
    </row>
    <row r="62" spans="2:36" s="322" customFormat="1" ht="24.75" customHeight="1" thickBot="1">
      <c r="B62" s="495"/>
      <c r="C62" s="496"/>
      <c r="D62" s="329"/>
      <c r="E62" s="496"/>
      <c r="F62" s="329"/>
      <c r="G62" s="497"/>
      <c r="H62" s="498"/>
      <c r="I62" s="498"/>
      <c r="J62" s="498"/>
      <c r="K62" s="498"/>
      <c r="L62" s="498"/>
      <c r="M62" s="498"/>
      <c r="N62" s="499"/>
      <c r="O62" s="500"/>
      <c r="P62" s="501"/>
      <c r="Q62" s="501"/>
      <c r="R62" s="502"/>
      <c r="S62" s="503"/>
      <c r="T62" s="500"/>
      <c r="U62" s="504"/>
      <c r="V62" s="501"/>
      <c r="W62" s="505"/>
      <c r="X62" s="495"/>
      <c r="Y62" s="496"/>
      <c r="Z62" s="329"/>
      <c r="AA62" s="496"/>
      <c r="AB62" s="329"/>
      <c r="AC62" s="498"/>
      <c r="AD62" s="498"/>
      <c r="AE62" s="498"/>
      <c r="AF62" s="326"/>
      <c r="AG62" s="326"/>
      <c r="AH62" s="498"/>
      <c r="AI62" s="498"/>
      <c r="AJ62" s="499"/>
    </row>
  </sheetData>
  <sheetProtection password="E9A7" sheet="1" objects="1" scenarios="1"/>
  <mergeCells count="26">
    <mergeCell ref="AF3:AI3"/>
    <mergeCell ref="AF4:AI4"/>
    <mergeCell ref="X54:AJ54"/>
    <mergeCell ref="B54:N54"/>
    <mergeCell ref="O54:R54"/>
    <mergeCell ref="T54:W54"/>
    <mergeCell ref="D24:E24"/>
    <mergeCell ref="D25:E25"/>
    <mergeCell ref="Z3:AC3"/>
    <mergeCell ref="Z4:AC4"/>
    <mergeCell ref="Z5:AA5"/>
    <mergeCell ref="AB5:AC5"/>
    <mergeCell ref="B3:G3"/>
    <mergeCell ref="D4:E4"/>
    <mergeCell ref="B5:C5"/>
    <mergeCell ref="D5:E5"/>
    <mergeCell ref="F5:G5"/>
    <mergeCell ref="H5:I5"/>
    <mergeCell ref="AH5:AI5"/>
    <mergeCell ref="F2:I2"/>
    <mergeCell ref="AB2:AG2"/>
    <mergeCell ref="J5:K5"/>
    <mergeCell ref="L5:M5"/>
    <mergeCell ref="AF5:AG5"/>
    <mergeCell ref="J4:K4"/>
    <mergeCell ref="H3: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2014-10-17T10:05:06Z</cp:lastPrinted>
  <dcterms:created xsi:type="dcterms:W3CDTF">2004-05-28T09:30:30Z</dcterms:created>
  <dcterms:modified xsi:type="dcterms:W3CDTF">2014-10-17T10:49:50Z</dcterms:modified>
  <cp:category/>
  <cp:version/>
  <cp:contentType/>
  <cp:contentStatus/>
</cp:coreProperties>
</file>