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885" activeTab="1"/>
  </bookViews>
  <sheets>
    <sheet name="titul" sheetId="1" r:id="rId1"/>
    <sheet name="Rokycany" sheetId="2" r:id="rId2"/>
    <sheet name="Rokycany - výhled" sheetId="3" r:id="rId3"/>
    <sheet name="TK směr Mirošov" sheetId="4" r:id="rId4"/>
    <sheet name="titul-výhled" sheetId="5" r:id="rId5"/>
  </sheets>
  <definedNames/>
  <calcPr fullCalcOnLoad="1"/>
</workbook>
</file>

<file path=xl/sharedStrings.xml><?xml version="1.0" encoding="utf-8"?>
<sst xmlns="http://schemas.openxmlformats.org/spreadsheetml/2006/main" count="998" uniqueCount="463">
  <si>
    <t>Trať :</t>
  </si>
  <si>
    <t>713 / 714</t>
  </si>
  <si>
    <t>Km  86,524  =  0,000</t>
  </si>
  <si>
    <t>Ev. č. :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</si>
  <si>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</si>
  <si>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</si>
  <si>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</si>
  <si>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</si>
  <si>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</si>
  <si>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</si>
  <si>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</si>
  <si>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</si>
  <si>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Pst.1+2+3+4+5</t>
  </si>
  <si>
    <t>T = konec vlaku</t>
  </si>
  <si>
    <t>Dopravní kancelář</t>
  </si>
  <si>
    <t>Pst.6+7+8+9</t>
  </si>
  <si>
    <t>( km )</t>
  </si>
  <si>
    <t>87,600</t>
  </si>
  <si>
    <t>Počet</t>
  </si>
  <si>
    <t>Dozorce  výhybek - 1</t>
  </si>
  <si>
    <t>Výpravčí  -  1</t>
  </si>
  <si>
    <t>pracovníků</t>
  </si>
  <si>
    <t>Traťové</t>
  </si>
  <si>
    <t>Směr Holoubkov a Chrást u Plzně :</t>
  </si>
  <si>
    <t>Směr Mirošov :</t>
  </si>
  <si>
    <t>Automatický  blok</t>
  </si>
  <si>
    <t>Telefonické  dorozumívání</t>
  </si>
  <si>
    <t>AB 3 - 74 - tříznaký,  obousměrný</t>
  </si>
  <si>
    <t>provoz podle D - 2</t>
  </si>
  <si>
    <t>Kód :</t>
  </si>
  <si>
    <t>Zjišťování</t>
  </si>
  <si>
    <t>Samočinně  činností</t>
  </si>
  <si>
    <t>zast. :  90</t>
  </si>
  <si>
    <t>DV nebo výpravčí</t>
  </si>
  <si>
    <t>zast. :  30 / 00</t>
  </si>
  <si>
    <t>konce  vlaku</t>
  </si>
  <si>
    <t>zabezpečovacího  zařízení</t>
  </si>
  <si>
    <t>proj. :  30</t>
  </si>
  <si>
    <t>výpravčí</t>
  </si>
  <si>
    <t>proj. :  00</t>
  </si>
  <si>
    <t>Dopravní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</si>
  <si>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</si>
  <si>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</si>
  <si>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</si>
  <si>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</si>
  <si>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</si>
  <si>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</si>
  <si>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</si>
  <si>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2</t>
  </si>
  <si>
    <t>3</t>
  </si>
  <si>
    <t>Vjezd  -  odjezd  -  průjezd,  NTV</t>
  </si>
  <si>
    <t>4</t>
  </si>
  <si>
    <t>5</t>
  </si>
  <si>
    <r>
      <t xml:space="preserve">Hlavní  staniční  kolej  pro  směr  Mirošov, </t>
    </r>
    <r>
      <rPr>
        <sz val="12"/>
        <rFont val="Arial CE"/>
        <family val="2"/>
      </rPr>
      <t xml:space="preserve"> NTV</t>
    </r>
  </si>
  <si>
    <t>5 a</t>
  </si>
  <si>
    <t>Jen  průjezd Mirošov - k.č.5,7,9,  NTV</t>
  </si>
  <si>
    <t>6</t>
  </si>
  <si>
    <t>7</t>
  </si>
  <si>
    <t>9</t>
  </si>
  <si>
    <t>Jen  odjezd směr Holoubkov a Mirošov,  NTV</t>
  </si>
  <si>
    <t>Nástupiště  u  koleje</t>
  </si>
  <si>
    <t>Č. IV ,  úrovňové, jednostranné</t>
  </si>
  <si>
    <t>Č. III ,  úrovňové, jednostranné</t>
  </si>
  <si>
    <t>Č. V ,  úrovňové, jednostranné</t>
  </si>
  <si>
    <t>Č. II ,  úrovňové, jednostranné</t>
  </si>
  <si>
    <t>Č. I ,  vnější</t>
  </si>
  <si>
    <t>přechody jsou v úrovní kolejí 1, 2, 4, 6 v km 86,988+87,030+87,069+87,116</t>
  </si>
  <si>
    <t>Návěstidla  -  trať</t>
  </si>
  <si>
    <t>Návěstidla  -  ŽST</t>
  </si>
  <si>
    <t>Vjezdová</t>
  </si>
  <si>
    <t>Odjezdová</t>
  </si>
  <si>
    <t>Seřaďovací</t>
  </si>
  <si>
    <t>Z  Holoubkova</t>
  </si>
  <si>
    <t>Do  Holoubkova</t>
  </si>
  <si>
    <t>Obvod  výpravčího  RZZ</t>
  </si>
  <si>
    <t>87,057</t>
  </si>
  <si>
    <t>Do  Chrástu u Plzně</t>
  </si>
  <si>
    <t>Z  Chrástu u Plzně</t>
  </si>
  <si>
    <t>směr :</t>
  </si>
  <si>
    <t>Z  Mirošova</t>
  </si>
  <si>
    <t>správný</t>
  </si>
  <si>
    <t>nesprávný</t>
  </si>
  <si>
    <t>S 3</t>
  </si>
  <si>
    <t>S 6</t>
  </si>
  <si>
    <t>Se 1</t>
  </si>
  <si>
    <t>Se 4</t>
  </si>
  <si>
    <t>Se 9</t>
  </si>
  <si>
    <t>SENA</t>
  </si>
  <si>
    <t>C</t>
  </si>
  <si>
    <t>JTom</t>
  </si>
  <si>
    <t>Se 15</t>
  </si>
  <si>
    <t>Se 20</t>
  </si>
  <si>
    <t>L 3</t>
  </si>
  <si>
    <t>Z  koleje  č. 2</t>
  </si>
  <si>
    <t>Z  koleje  č. 1</t>
  </si>
  <si>
    <t>Př ML</t>
  </si>
  <si>
    <t>S 1</t>
  </si>
  <si>
    <t>Se 2</t>
  </si>
  <si>
    <t>Se 5</t>
  </si>
  <si>
    <t>Se 10</t>
  </si>
  <si>
    <t>Se 16</t>
  </si>
  <si>
    <t>Se 21</t>
  </si>
  <si>
    <t>Se 25</t>
  </si>
  <si>
    <t>L 1</t>
  </si>
  <si>
    <t>L 4</t>
  </si>
  <si>
    <t>2-797</t>
  </si>
  <si>
    <t>1-797</t>
  </si>
  <si>
    <t>1-858</t>
  </si>
  <si>
    <t>2-852</t>
  </si>
  <si>
    <t>2 L</t>
  </si>
  <si>
    <t>S 4</t>
  </si>
  <si>
    <t>S 7</t>
  </si>
  <si>
    <t>Se 6</t>
  </si>
  <si>
    <t>Se 11</t>
  </si>
  <si>
    <t>V.  /  2004</t>
  </si>
  <si>
    <t>Se 17</t>
  </si>
  <si>
    <t>Se 22</t>
  </si>
  <si>
    <t>L 7</t>
  </si>
  <si>
    <t>2 S</t>
  </si>
  <si>
    <t>1 S</t>
  </si>
  <si>
    <t>2-891</t>
  </si>
  <si>
    <t>1-891</t>
  </si>
  <si>
    <t>1-962</t>
  </si>
  <si>
    <t>2-956</t>
  </si>
  <si>
    <t>2-809</t>
  </si>
  <si>
    <t>1-809</t>
  </si>
  <si>
    <t>1-846</t>
  </si>
  <si>
    <t>2-838</t>
  </si>
  <si>
    <t>ML</t>
  </si>
  <si>
    <t>S 2</t>
  </si>
  <si>
    <t>Se 3</t>
  </si>
  <si>
    <t>Se 7</t>
  </si>
  <si>
    <t>Se 12</t>
  </si>
  <si>
    <t>Se 18</t>
  </si>
  <si>
    <t>Se 23</t>
  </si>
  <si>
    <t>Se 26</t>
  </si>
  <si>
    <t>L 2</t>
  </si>
  <si>
    <t>L 5</t>
  </si>
  <si>
    <t>2-903</t>
  </si>
  <si>
    <t>1-905</t>
  </si>
  <si>
    <t>1-944</t>
  </si>
  <si>
    <t>2-942</t>
  </si>
  <si>
    <t>2-821</t>
  </si>
  <si>
    <t>1-819</t>
  </si>
  <si>
    <t>1-834</t>
  </si>
  <si>
    <t>1 L</t>
  </si>
  <si>
    <t>=</t>
  </si>
  <si>
    <t>S 5</t>
  </si>
  <si>
    <t>S 9</t>
  </si>
  <si>
    <t>Se 8</t>
  </si>
  <si>
    <t>Se 13</t>
  </si>
  <si>
    <t>Vjezdové / odjezdové rychlosti :</t>
  </si>
  <si>
    <t>Se 19</t>
  </si>
  <si>
    <t>Se 24</t>
  </si>
  <si>
    <t>L 6</t>
  </si>
  <si>
    <t>2-917</t>
  </si>
  <si>
    <t>1-917</t>
  </si>
  <si>
    <t>1-930</t>
  </si>
  <si>
    <t>2-930</t>
  </si>
  <si>
    <t>2-837</t>
  </si>
  <si>
    <t>1-833</t>
  </si>
  <si>
    <t>1-824</t>
  </si>
  <si>
    <t>2-824</t>
  </si>
  <si>
    <t>v pokračování traťové koleje - rychlost traťová s místním omezením</t>
  </si>
  <si>
    <t>2-929</t>
  </si>
  <si>
    <t>1-929</t>
  </si>
  <si>
    <t>1-918</t>
  </si>
  <si>
    <t>2-918</t>
  </si>
  <si>
    <t>1-808</t>
  </si>
  <si>
    <t>2-808</t>
  </si>
  <si>
    <t>při jízdě do odbočky - rychlost 40 km/h</t>
  </si>
  <si>
    <t>2-943</t>
  </si>
  <si>
    <t>1-943</t>
  </si>
  <si>
    <t>1-906</t>
  </si>
  <si>
    <t>2-904</t>
  </si>
  <si>
    <t>Současné  vlakové  cesty</t>
  </si>
  <si>
    <t>2-851</t>
  </si>
  <si>
    <t>1-847</t>
  </si>
  <si>
    <t>1-798</t>
  </si>
  <si>
    <t>2-798</t>
  </si>
  <si>
    <t>Vzájemně vyloučeny jsou všechny : 1) - protisměrné jizdní cesty na tutéž kolej</t>
  </si>
  <si>
    <t>2-955</t>
  </si>
  <si>
    <t>1-953</t>
  </si>
  <si>
    <t>1-892</t>
  </si>
  <si>
    <t>2-892</t>
  </si>
  <si>
    <t>2) - jízdní cesty mající předepsanou rozdílnou polohu alespoň jedné pojížděné nebo odvratné výhybky</t>
  </si>
  <si>
    <r>
      <t xml:space="preserve">Pst.1 </t>
    </r>
    <r>
      <rPr>
        <sz val="10"/>
        <color indexed="12"/>
        <rFont val="Arial CE"/>
        <family val="2"/>
      </rPr>
      <t>= 6/10,7/9,2/5</t>
    </r>
  </si>
  <si>
    <r>
      <t xml:space="preserve">Pst.2 </t>
    </r>
    <r>
      <rPr>
        <sz val="10"/>
        <color indexed="12"/>
        <rFont val="Arial CE"/>
        <family val="2"/>
      </rPr>
      <t>= 11,13/17</t>
    </r>
  </si>
  <si>
    <r>
      <t xml:space="preserve">Pst.3 </t>
    </r>
    <r>
      <rPr>
        <sz val="10"/>
        <color indexed="12"/>
        <rFont val="Arial CE"/>
        <family val="2"/>
      </rPr>
      <t>= 12,14/16</t>
    </r>
  </si>
  <si>
    <r>
      <t xml:space="preserve">Pst.4 </t>
    </r>
    <r>
      <rPr>
        <sz val="10"/>
        <color indexed="12"/>
        <rFont val="Arial CE"/>
        <family val="2"/>
      </rPr>
      <t>= Vk3/3,4/8</t>
    </r>
  </si>
  <si>
    <t>Vk 10</t>
  </si>
  <si>
    <r>
      <t xml:space="preserve">Pst.5 </t>
    </r>
    <r>
      <rPr>
        <sz val="10"/>
        <color indexed="12"/>
        <rFont val="Arial CE"/>
        <family val="2"/>
      </rPr>
      <t>= 18,19</t>
    </r>
  </si>
  <si>
    <t>vlečka ZZN</t>
  </si>
  <si>
    <t>Vk 3</t>
  </si>
  <si>
    <t>8     8a</t>
  </si>
  <si>
    <t>28  29</t>
  </si>
  <si>
    <t>km  86,672</t>
  </si>
  <si>
    <t>EZ1</t>
  </si>
  <si>
    <t>vlečka</t>
  </si>
  <si>
    <t>( Vk1/Vk2/1 )</t>
  </si>
  <si>
    <t>CARGO</t>
  </si>
  <si>
    <t>Vk 1</t>
  </si>
  <si>
    <t>C1</t>
  </si>
  <si>
    <t>1    2</t>
  </si>
  <si>
    <t>3    4</t>
  </si>
  <si>
    <t>Vk 2</t>
  </si>
  <si>
    <t>5    6</t>
  </si>
  <si>
    <t>začátek vlečky</t>
  </si>
  <si>
    <t>vlečka ŠKODA</t>
  </si>
  <si>
    <r>
      <t xml:space="preserve">Pst.6 </t>
    </r>
    <r>
      <rPr>
        <sz val="10"/>
        <color indexed="12"/>
        <rFont val="Arial CE"/>
        <family val="2"/>
      </rPr>
      <t>= Vk10/25/26,28</t>
    </r>
  </si>
  <si>
    <r>
      <t xml:space="preserve">Pst.7 </t>
    </r>
    <r>
      <rPr>
        <sz val="10"/>
        <color indexed="12"/>
        <rFont val="Arial CE"/>
        <family val="2"/>
      </rPr>
      <t>= 29/31,33,35</t>
    </r>
  </si>
  <si>
    <t>Vk 5</t>
  </si>
  <si>
    <r>
      <t xml:space="preserve">Pst.8 </t>
    </r>
    <r>
      <rPr>
        <sz val="10"/>
        <color indexed="12"/>
        <rFont val="Arial CE"/>
        <family val="2"/>
      </rPr>
      <t>= 27/30,32,34</t>
    </r>
  </si>
  <si>
    <r>
      <t xml:space="preserve">Pst.9 </t>
    </r>
    <r>
      <rPr>
        <sz val="10"/>
        <color indexed="12"/>
        <rFont val="Arial CE"/>
        <family val="2"/>
      </rPr>
      <t>= 36/37,38/39</t>
    </r>
  </si>
  <si>
    <t>Vk 4</t>
  </si>
  <si>
    <t>EZ 4</t>
  </si>
  <si>
    <t>přech</t>
  </si>
  <si>
    <t>( 22/24 )</t>
  </si>
  <si>
    <t>EZ 2</t>
  </si>
  <si>
    <t>EZ 3</t>
  </si>
  <si>
    <t>EZ 5</t>
  </si>
  <si>
    <t>( Vk5/Vk4/15 )</t>
  </si>
  <si>
    <t>( Vk7/21 )</t>
  </si>
  <si>
    <t>Vk 7</t>
  </si>
  <si>
    <t>( Vk8/23 )</t>
  </si>
  <si>
    <t>Vk 8</t>
  </si>
  <si>
    <t>vlečka MARILA</t>
  </si>
  <si>
    <t>staničení</t>
  </si>
  <si>
    <t>N</t>
  </si>
  <si>
    <t>námezník</t>
  </si>
  <si>
    <t>přest.</t>
  </si>
  <si>
    <t>poznámka</t>
  </si>
  <si>
    <t>Obvod  posunu</t>
  </si>
  <si>
    <t>vlečkaře</t>
  </si>
  <si>
    <t>ruč.</t>
  </si>
  <si>
    <t xml:space="preserve">  nezabezpečena</t>
  </si>
  <si>
    <t xml:space="preserve">  výměnový zámek,</t>
  </si>
  <si>
    <t>elm.</t>
  </si>
  <si>
    <t>DKS</t>
  </si>
  <si>
    <t>12</t>
  </si>
  <si>
    <t xml:space="preserve">  klíč Vk1 / Vk2 / 1 je držen v EZ1 v kolejišti</t>
  </si>
  <si>
    <t>25</t>
  </si>
  <si>
    <t>31</t>
  </si>
  <si>
    <t>13</t>
  </si>
  <si>
    <t>8A</t>
  </si>
  <si>
    <t>26</t>
  </si>
  <si>
    <t>32</t>
  </si>
  <si>
    <t>38</t>
  </si>
  <si>
    <t>14</t>
  </si>
  <si>
    <t>15</t>
  </si>
  <si>
    <t xml:space="preserve">  vým. zámek, klíč Vk5 / Vk4 / 15 je držen v EZ2 v kolejišti</t>
  </si>
  <si>
    <t>27</t>
  </si>
  <si>
    <t>33</t>
  </si>
  <si>
    <t>16</t>
  </si>
  <si>
    <t>holoubkovsko-mirošovské  zhlaví</t>
  </si>
  <si>
    <t>20</t>
  </si>
  <si>
    <t>chrástské  zhlaví</t>
  </si>
  <si>
    <t>34</t>
  </si>
  <si>
    <t>10</t>
  </si>
  <si>
    <t>17</t>
  </si>
  <si>
    <t>z</t>
  </si>
  <si>
    <t>na</t>
  </si>
  <si>
    <t>přes  výhybky</t>
  </si>
  <si>
    <t>21</t>
  </si>
  <si>
    <t xml:space="preserve">  vým. zámek, klíč Vk7 / 21 je držen v EZ3 v kolejišti</t>
  </si>
  <si>
    <t>28</t>
  </si>
  <si>
    <t>35</t>
  </si>
  <si>
    <t>8</t>
  </si>
  <si>
    <t>18</t>
  </si>
  <si>
    <t>22</t>
  </si>
  <si>
    <t xml:space="preserve">  vým. + kontr. zámek, klíč 22 / 24 je držen v EZ4 v kolejišti</t>
  </si>
  <si>
    <t>k. č.</t>
  </si>
  <si>
    <t>29</t>
  </si>
  <si>
    <t>36</t>
  </si>
  <si>
    <t>39</t>
  </si>
  <si>
    <t>11</t>
  </si>
  <si>
    <t>19</t>
  </si>
  <si>
    <t>traťové  koleje  Mirošov</t>
  </si>
  <si>
    <t>k. č. 5, 7, 9</t>
  </si>
  <si>
    <t>5, 6, 9, 11, 13</t>
  </si>
  <si>
    <t>23</t>
  </si>
  <si>
    <t xml:space="preserve">  vým. zámek, klíč Vk8 / 23 je držen v EZ5 v kolejišti</t>
  </si>
  <si>
    <t>traťové  koleje  č. 1</t>
  </si>
  <si>
    <t>1, 3, 5, 7</t>
  </si>
  <si>
    <t>38, 37</t>
  </si>
  <si>
    <t>30</t>
  </si>
  <si>
    <t>37</t>
  </si>
  <si>
    <t>24</t>
  </si>
  <si>
    <t xml:space="preserve">  výměnový zámek, klíč je držen v kontrolním zámku v.č.22</t>
  </si>
  <si>
    <t>Cestová</t>
  </si>
  <si>
    <t>Obvod  výpravčího JOP</t>
  </si>
  <si>
    <t>Km  87,009</t>
  </si>
  <si>
    <t xml:space="preserve">Se 13 </t>
  </si>
  <si>
    <t>PřLc91</t>
  </si>
  <si>
    <t>Sc 3</t>
  </si>
  <si>
    <t>2-799</t>
  </si>
  <si>
    <t>1-799</t>
  </si>
  <si>
    <t>1-856</t>
  </si>
  <si>
    <t>2-856</t>
  </si>
  <si>
    <t>II.  /  2010</t>
  </si>
  <si>
    <t>Se 14</t>
  </si>
  <si>
    <t>Lc 3a</t>
  </si>
  <si>
    <t>2-817</t>
  </si>
  <si>
    <t>1-817</t>
  </si>
  <si>
    <t>1-844</t>
  </si>
  <si>
    <t>2-844</t>
  </si>
  <si>
    <t>Lc91</t>
  </si>
  <si>
    <t>Sc 6</t>
  </si>
  <si>
    <t>2-833</t>
  </si>
  <si>
    <t>1-832</t>
  </si>
  <si>
    <t>2-832</t>
  </si>
  <si>
    <t>S 3a</t>
  </si>
  <si>
    <t>Upozornění !</t>
  </si>
  <si>
    <t>1-816</t>
  </si>
  <si>
    <t>2-816</t>
  </si>
  <si>
    <t>Uvedená data jsou zpracována podle projektové dokumentace,</t>
  </si>
  <si>
    <t>podchod v km 87,028</t>
  </si>
  <si>
    <t>při skutečné realizaci mohou být některé polohy mírně upraveny.</t>
  </si>
  <si>
    <t>2-847</t>
  </si>
  <si>
    <t>1-800</t>
  </si>
  <si>
    <t>2-800</t>
  </si>
  <si>
    <t>PSt.1</t>
  </si>
  <si>
    <t>( přestavované 15,17/Vk2 )</t>
  </si>
  <si>
    <t>( držené 2/5+, 10/14+ )</t>
  </si>
  <si>
    <t>PSt.2</t>
  </si>
  <si>
    <t>Návěstidla se žlutým podkladem jsou z původního (starého) stavu.</t>
  </si>
  <si>
    <t>( přestavované 19/20/21 )</t>
  </si>
  <si>
    <t>( držené Vk3- )</t>
  </si>
  <si>
    <t>8     9</t>
  </si>
  <si>
    <t>Lc 91</t>
  </si>
  <si>
    <t>CTVk1</t>
  </si>
  <si>
    <t>EZ</t>
  </si>
  <si>
    <t>vlečka CT</t>
  </si>
  <si>
    <t>1     2</t>
  </si>
  <si>
    <t>( CTVk1/CTVk2/1t/1 )</t>
  </si>
  <si>
    <t>14   15</t>
  </si>
  <si>
    <t>( 8/4t/4 )</t>
  </si>
  <si>
    <t>CTVk2</t>
  </si>
  <si>
    <t>6     7</t>
  </si>
  <si>
    <t>11   12</t>
  </si>
  <si>
    <t>km 86,508</t>
  </si>
  <si>
    <t>vlečka FERUM</t>
  </si>
  <si>
    <t>Obvod  výpravčího  JOP</t>
  </si>
  <si>
    <t>holoubkovské  zhlaví</t>
  </si>
  <si>
    <t>při jízdě do odbočky - rychlost 50 km/h</t>
  </si>
  <si>
    <t>z / na</t>
  </si>
  <si>
    <t>na / z  k.č.</t>
  </si>
  <si>
    <t>ručně</t>
  </si>
  <si>
    <t>odtl.vým.zámek, klíč držen v kontr.zámku CTVk2,</t>
  </si>
  <si>
    <t>traťové  koleje  č. 2</t>
  </si>
  <si>
    <t>2, 4</t>
  </si>
  <si>
    <t>6, 7</t>
  </si>
  <si>
    <t>klíč CTVk1/CTVk2/1t/1 držen v EZ v kolejišti</t>
  </si>
  <si>
    <t>bez zabezpečení</t>
  </si>
  <si>
    <t>Vzájemně vyloučeny jsou všechny : 1) - protisměrné jízdní cesty na tutéž kolej</t>
  </si>
  <si>
    <t>mirošovské  zhlaví</t>
  </si>
  <si>
    <t>odtl.vým.zámek, klíč držen v kontr.zámku v.č.8</t>
  </si>
  <si>
    <t>TK Mirošov</t>
  </si>
  <si>
    <t>3a, 5</t>
  </si>
  <si>
    <t>5, 6, 7, 10</t>
  </si>
  <si>
    <t>kontr.vým.zámek, klíč 8/4t/4 držen v EZ v kolejišti</t>
  </si>
  <si>
    <t>1, 3, 5</t>
  </si>
  <si>
    <t>28, 27</t>
  </si>
  <si>
    <t>úsek směr Mirošov je na samostatném listu</t>
  </si>
  <si>
    <t>Návěst. -  ŽST Rokycany</t>
  </si>
  <si>
    <t>Obvod  výpravčího  Rokycany</t>
  </si>
  <si>
    <t>Do Rokycan</t>
  </si>
  <si>
    <t>Č. I , úrovňové, vnější</t>
  </si>
  <si>
    <t>91</t>
  </si>
  <si>
    <t>K1</t>
  </si>
  <si>
    <t>odtlačný kontrolní výměnový zámek,</t>
  </si>
  <si>
    <t>P1</t>
  </si>
  <si>
    <t>SUDOP T + desky K150</t>
  </si>
  <si>
    <t>klíč držen v kontrolním zámku v.č.K2</t>
  </si>
  <si>
    <t>klíč držen v kontrolním zámku ChVk1</t>
  </si>
  <si>
    <t>H11</t>
  </si>
  <si>
    <t>kolejiště vlečkaře</t>
  </si>
  <si>
    <t>H5</t>
  </si>
  <si>
    <t>H8</t>
  </si>
  <si>
    <t>H12</t>
  </si>
  <si>
    <t>H4</t>
  </si>
  <si>
    <t>H7</t>
  </si>
  <si>
    <t>Se H1</t>
  </si>
  <si>
    <t>H9</t>
  </si>
  <si>
    <t>H10</t>
  </si>
  <si>
    <t>H2</t>
  </si>
  <si>
    <t>H6</t>
  </si>
  <si>
    <t>H3</t>
  </si>
  <si>
    <t>km 0,933 = 0,000 vleč.</t>
  </si>
  <si>
    <t>( K2/K1t/K1 )</t>
  </si>
  <si>
    <t>( ChVk1/P1t/P1 )</t>
  </si>
  <si>
    <t>Př Lc91</t>
  </si>
  <si>
    <t>vlečka Kovohutě</t>
  </si>
  <si>
    <t>km 1,189 = 0,000 vleč.</t>
  </si>
  <si>
    <t>vlečka Pila</t>
  </si>
  <si>
    <t>K2</t>
  </si>
  <si>
    <t>ChVk1</t>
  </si>
  <si>
    <t>začátek části první vrchní</t>
  </si>
  <si>
    <t>konec části první vrchní</t>
  </si>
  <si>
    <t>začátek části druhé spodní</t>
  </si>
  <si>
    <t>konec části druhé spodní</t>
  </si>
  <si>
    <t>km 3,942 = 0,000 vleč.</t>
  </si>
  <si>
    <t>vlečka Železárny</t>
  </si>
  <si>
    <t>km 2,408 = 0,000 vleč.</t>
  </si>
  <si>
    <t>( A2/A1t/A1 )</t>
  </si>
  <si>
    <t>( A3/A4t/A4 )</t>
  </si>
  <si>
    <t>km 2,859 = 0,000 vleč.</t>
  </si>
  <si>
    <t>A1</t>
  </si>
  <si>
    <t>A4</t>
  </si>
  <si>
    <t>H1</t>
  </si>
  <si>
    <t>Př S91</t>
  </si>
  <si>
    <t>S 91</t>
  </si>
  <si>
    <t>vlečka Agro</t>
  </si>
  <si>
    <t>A2</t>
  </si>
  <si>
    <t>A3</t>
  </si>
  <si>
    <t>A5</t>
  </si>
  <si>
    <t>Vlečka se obsluhuje PMD bez nebo s uvolněním traťové koleje.</t>
  </si>
  <si>
    <t>Rokycany</t>
  </si>
  <si>
    <t>Vlečka se obsluhuje PMD bez uvolnění traťové koleje.</t>
  </si>
  <si>
    <t>Č. I , úrovňové, vnější - vlevo</t>
  </si>
  <si>
    <t>Do Mirošova</t>
  </si>
  <si>
    <t>rozděleno přejezdem v km 3,900</t>
  </si>
  <si>
    <t>klíč držen v kontrolním zámku v.č.A2</t>
  </si>
  <si>
    <t>klíč držen v kontrolním zámku v.č.A3</t>
  </si>
  <si>
    <t>TK</t>
  </si>
  <si>
    <t>Č. I , úrovňové, vnější - vpravo</t>
  </si>
  <si>
    <t>Vlečka se obsluhuje vlaky s uvolněním traťové koleje.</t>
  </si>
  <si>
    <t>obě - SUDOP T + desky K150</t>
  </si>
  <si>
    <t>713A/714A</t>
  </si>
  <si>
    <t>Km  86,465  =  0,000</t>
  </si>
  <si>
    <t>E S A  z  J O P</t>
  </si>
  <si>
    <t>Kód :  22</t>
  </si>
  <si>
    <t>Dopravní stanoviště :</t>
  </si>
  <si>
    <t>Technologická budova</t>
  </si>
  <si>
    <t>Počet  pracovníků :</t>
  </si>
  <si>
    <t>Výprava vlaků s přepravou cestujících dle čl. 505 ČD D2</t>
  </si>
  <si>
    <t>všechny směry:</t>
  </si>
  <si>
    <t>samočinně  činností</t>
  </si>
  <si>
    <t>zast. - 90</t>
  </si>
  <si>
    <t>proj. - 30</t>
  </si>
  <si>
    <t>směr  :  Holoubkov  //  Chrást u Plzně</t>
  </si>
  <si>
    <t>směr  :  Mirošov</t>
  </si>
  <si>
    <t>Automatické  hradlo</t>
  </si>
  <si>
    <t>trojznakový,  obousměrný</t>
  </si>
  <si>
    <t>( bez návěstního bodu )</t>
  </si>
  <si>
    <t>směr Holoubkov</t>
  </si>
  <si>
    <t>1 + 3a,3</t>
  </si>
  <si>
    <t>č. III,  mimoúrovňové, ostrovní</t>
  </si>
  <si>
    <t>přístup podchodem v km 87,028</t>
  </si>
  <si>
    <t>směr Chrást u Plzně</t>
  </si>
  <si>
    <t>3 a</t>
  </si>
  <si>
    <t>směr Mirošov</t>
  </si>
  <si>
    <t>2 + 4</t>
  </si>
  <si>
    <t>č. II,  mimoúrovňové, ostrovní</t>
  </si>
  <si>
    <t>Vjezd - odjezd - průjezd,  NTV</t>
  </si>
  <si>
    <t>( 3a + 3 = 631 m )</t>
  </si>
  <si>
    <t>3b</t>
  </si>
  <si>
    <t>Pouze průjezd,  NTV</t>
  </si>
  <si>
    <t>č. I,  úrovňové, vnější</t>
  </si>
  <si>
    <t>přístup od výpravní budovy</t>
  </si>
  <si>
    <t>Kusá, vjezd - odjezd,  NTV</t>
  </si>
  <si>
    <t>pouze směr Chrást u Plzně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</si>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</sst>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9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0"/>
      <color indexed="14"/>
      <name val="Arial CE"/>
      <family val="2"/>
    </font>
    <font>
      <b/>
      <sz val="16"/>
      <name val="Times New Roman CE"/>
      <family val="1"/>
    </font>
    <font>
      <sz val="12"/>
      <color indexed="14"/>
      <name val="Arial CE"/>
      <family val="2"/>
    </font>
    <font>
      <b/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2"/>
    </font>
    <font>
      <sz val="14"/>
      <color indexed="10"/>
      <name val="Arial CE"/>
      <family val="2"/>
    </font>
    <font>
      <b/>
      <u val="single"/>
      <sz val="14"/>
      <name val="Arial CE"/>
      <family val="2"/>
    </font>
    <font>
      <sz val="2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sz val="11"/>
      <color indexed="57"/>
      <name val="Arial CE"/>
      <family val="2"/>
    </font>
    <font>
      <b/>
      <sz val="14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sz val="10"/>
      <name val="Arial"/>
      <family val="2"/>
    </font>
    <font>
      <b/>
      <u val="single"/>
      <sz val="10"/>
      <color indexed="17"/>
      <name val="Arial CE"/>
      <family val="2"/>
    </font>
    <font>
      <i/>
      <sz val="11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24"/>
      <name val="Times New Roman CE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b/>
      <sz val="16"/>
      <color indexed="10"/>
      <name val="Arial CE"/>
      <family val="0"/>
    </font>
    <font>
      <b/>
      <sz val="18"/>
      <name val="Times New Roman CE"/>
      <family val="1"/>
    </font>
    <font>
      <b/>
      <sz val="14"/>
      <color indexed="10"/>
      <name val="Arial"/>
      <family val="2"/>
    </font>
    <font>
      <b/>
      <sz val="20"/>
      <name val="Times New Roman CE"/>
      <family val="1"/>
    </font>
    <font>
      <b/>
      <i/>
      <sz val="22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b/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0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3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3" applyFont="1" applyAlignment="1">
      <alignment/>
      <protection/>
    </xf>
    <xf numFmtId="0" fontId="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29" fillId="0" borderId="0" xfId="23" applyFont="1" applyAlignment="1">
      <alignment horizontal="center" vertical="center"/>
      <protection/>
    </xf>
    <xf numFmtId="0" fontId="29" fillId="0" borderId="0" xfId="23" applyFont="1" applyBorder="1" applyAlignment="1">
      <alignment horizontal="left"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29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Alignment="1" quotePrefix="1">
      <alignment vertical="center"/>
      <protection/>
    </xf>
    <xf numFmtId="0" fontId="3" fillId="0" borderId="0" xfId="23" applyFont="1" applyBorder="1" applyAlignment="1">
      <alignment vertical="center"/>
      <protection/>
    </xf>
    <xf numFmtId="49" fontId="30" fillId="0" borderId="0" xfId="23" applyNumberFormat="1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0" fillId="2" borderId="16" xfId="23" applyFont="1" applyFill="1" applyBorder="1" applyAlignment="1">
      <alignment vertical="center"/>
      <protection/>
    </xf>
    <xf numFmtId="0" fontId="0" fillId="2" borderId="17" xfId="23" applyFont="1" applyFill="1" applyBorder="1" applyAlignment="1">
      <alignment vertical="center"/>
      <protection/>
    </xf>
    <xf numFmtId="0" fontId="0" fillId="2" borderId="17" xfId="23" applyFont="1" applyFill="1" applyBorder="1" applyAlignment="1" quotePrefix="1">
      <alignment vertical="center"/>
      <protection/>
    </xf>
    <xf numFmtId="164" fontId="0" fillId="2" borderId="17" xfId="23" applyNumberFormat="1" applyFont="1" applyFill="1" applyBorder="1" applyAlignment="1">
      <alignment vertical="center"/>
      <protection/>
    </xf>
    <xf numFmtId="0" fontId="0" fillId="2" borderId="18" xfId="23" applyFont="1" applyFill="1" applyBorder="1" applyAlignment="1">
      <alignment vertical="center"/>
      <protection/>
    </xf>
    <xf numFmtId="0" fontId="0" fillId="2" borderId="7" xfId="23" applyFont="1" applyFill="1" applyBorder="1" applyAlignment="1">
      <alignment vertical="center"/>
      <protection/>
    </xf>
    <xf numFmtId="0" fontId="0" fillId="0" borderId="19" xfId="23" applyFont="1" applyBorder="1" applyAlignment="1">
      <alignment horizontal="center" vertical="center"/>
      <protection/>
    </xf>
    <xf numFmtId="0" fontId="0" fillId="0" borderId="19" xfId="23" applyBorder="1" applyAlignment="1">
      <alignment horizontal="center" vertical="center"/>
      <protection/>
    </xf>
    <xf numFmtId="0" fontId="0" fillId="0" borderId="20" xfId="23" applyFont="1" applyBorder="1" applyAlignment="1">
      <alignment vertical="center"/>
      <protection/>
    </xf>
    <xf numFmtId="0" fontId="0" fillId="2" borderId="4" xfId="23" applyFill="1" applyBorder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 applyAlignment="1">
      <alignment horizontal="center" vertical="center"/>
      <protection/>
    </xf>
    <xf numFmtId="0" fontId="32" fillId="3" borderId="0" xfId="23" applyFont="1" applyFill="1" applyBorder="1" applyAlignment="1">
      <alignment horizontal="center" vertical="center"/>
      <protection/>
    </xf>
    <xf numFmtId="0" fontId="0" fillId="0" borderId="21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0" xfId="23" applyFont="1" applyFill="1" applyBorder="1" applyAlignment="1" quotePrefix="1">
      <alignment horizontal="center" vertical="center"/>
      <protection/>
    </xf>
    <xf numFmtId="49" fontId="34" fillId="0" borderId="0" xfId="23" applyNumberFormat="1" applyFont="1" applyBorder="1" applyAlignment="1">
      <alignment horizontal="center" vertical="center"/>
      <protection/>
    </xf>
    <xf numFmtId="0" fontId="0" fillId="0" borderId="6" xfId="23" applyBorder="1" applyAlignment="1">
      <alignment horizontal="center" vertical="center"/>
      <protection/>
    </xf>
    <xf numFmtId="0" fontId="0" fillId="2" borderId="0" xfId="23" applyFont="1" applyFill="1" applyBorder="1" applyAlignment="1">
      <alignment vertical="center"/>
      <protection/>
    </xf>
    <xf numFmtId="0" fontId="0" fillId="2" borderId="0" xfId="23" applyFill="1" applyBorder="1" applyAlignment="1">
      <alignment vertical="center"/>
      <protection/>
    </xf>
    <xf numFmtId="0" fontId="7" fillId="2" borderId="0" xfId="23" applyFont="1" applyFill="1" applyBorder="1" applyAlignment="1">
      <alignment horizontal="left" vertical="center"/>
      <protection/>
    </xf>
    <xf numFmtId="0" fontId="0" fillId="2" borderId="0" xfId="23" applyFont="1" applyFill="1" applyBorder="1" applyAlignment="1">
      <alignment vertical="center"/>
      <protection/>
    </xf>
    <xf numFmtId="0" fontId="0" fillId="2" borderId="4" xfId="23" applyFill="1" applyBorder="1" applyAlignment="1">
      <alignment horizontal="center" vertical="center"/>
      <protection/>
    </xf>
    <xf numFmtId="0" fontId="0" fillId="0" borderId="22" xfId="23" applyFont="1" applyFill="1" applyBorder="1" applyAlignment="1">
      <alignment horizontal="center" vertical="center"/>
      <protection/>
    </xf>
    <xf numFmtId="0" fontId="0" fillId="0" borderId="23" xfId="23" applyBorder="1" applyAlignment="1">
      <alignment horizontal="center" vertical="center"/>
      <protection/>
    </xf>
    <xf numFmtId="0" fontId="0" fillId="0" borderId="23" xfId="23" applyFont="1" applyBorder="1" applyAlignment="1">
      <alignment horizontal="center" vertical="center"/>
      <protection/>
    </xf>
    <xf numFmtId="0" fontId="7" fillId="0" borderId="24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7" fillId="0" borderId="25" xfId="23" applyFont="1" applyFill="1" applyBorder="1" applyAlignment="1">
      <alignment horizontal="center"/>
      <protection/>
    </xf>
    <xf numFmtId="0" fontId="0" fillId="0" borderId="24" xfId="23" applyFont="1" applyFill="1" applyBorder="1" applyAlignment="1">
      <alignment horizontal="center"/>
      <protection/>
    </xf>
    <xf numFmtId="0" fontId="36" fillId="0" borderId="26" xfId="23" applyFont="1" applyBorder="1" applyAlignment="1">
      <alignment horizontal="center" vertical="center"/>
      <protection/>
    </xf>
    <xf numFmtId="0" fontId="0" fillId="0" borderId="26" xfId="23" applyFont="1" applyBorder="1" applyAlignment="1">
      <alignment horizontal="center" vertical="center"/>
      <protection/>
    </xf>
    <xf numFmtId="0" fontId="7" fillId="0" borderId="26" xfId="23" applyFont="1" applyFill="1" applyBorder="1" applyAlignment="1">
      <alignment horizontal="center" vertical="center"/>
      <protection/>
    </xf>
    <xf numFmtId="0" fontId="0" fillId="0" borderId="27" xfId="23" applyFont="1" applyFill="1" applyBorder="1" applyAlignment="1">
      <alignment horizontal="center" vertical="center"/>
      <protection/>
    </xf>
    <xf numFmtId="0" fontId="0" fillId="2" borderId="7" xfId="23" applyFill="1" applyBorder="1" applyAlignment="1">
      <alignment vertical="center"/>
      <protection/>
    </xf>
    <xf numFmtId="0" fontId="0" fillId="4" borderId="28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 vertical="center"/>
      <protection/>
    </xf>
    <xf numFmtId="0" fontId="37" fillId="4" borderId="2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 quotePrefix="1">
      <alignment horizontal="center" vertical="center"/>
      <protection/>
    </xf>
    <xf numFmtId="0" fontId="0" fillId="4" borderId="30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vertical="center"/>
      <protection/>
    </xf>
    <xf numFmtId="0" fontId="7" fillId="4" borderId="31" xfId="23" applyFont="1" applyFill="1" applyBorder="1" applyAlignment="1">
      <alignment horizontal="center" vertical="center"/>
      <protection/>
    </xf>
    <xf numFmtId="0" fontId="7" fillId="4" borderId="32" xfId="23" applyFont="1" applyFill="1" applyBorder="1" applyAlignment="1">
      <alignment horizontal="center" vertical="center"/>
      <protection/>
    </xf>
    <xf numFmtId="0" fontId="7" fillId="4" borderId="33" xfId="23" applyFont="1" applyFill="1" applyBorder="1" applyAlignment="1">
      <alignment horizontal="center" vertical="center"/>
      <protection/>
    </xf>
    <xf numFmtId="0" fontId="0" fillId="4" borderId="34" xfId="23" applyFont="1" applyFill="1" applyBorder="1" applyAlignment="1">
      <alignment vertical="center"/>
      <protection/>
    </xf>
    <xf numFmtId="0" fontId="0" fillId="4" borderId="35" xfId="23" applyFont="1" applyFill="1" applyBorder="1" applyAlignment="1">
      <alignment vertical="center"/>
      <protection/>
    </xf>
    <xf numFmtId="0" fontId="7" fillId="4" borderId="35" xfId="23" applyFont="1" applyFill="1" applyBorder="1" applyAlignment="1">
      <alignment horizontal="center" vertical="center"/>
      <protection/>
    </xf>
    <xf numFmtId="0" fontId="0" fillId="4" borderId="36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7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" fontId="0" fillId="0" borderId="6" xfId="23" applyNumberFormat="1" applyFont="1" applyBorder="1" applyAlignment="1">
      <alignment horizontal="center" vertical="center"/>
      <protection/>
    </xf>
    <xf numFmtId="1" fontId="0" fillId="0" borderId="38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2" borderId="7" xfId="23" applyFill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49" fontId="0" fillId="0" borderId="39" xfId="23" applyNumberFormat="1" applyFont="1" applyBorder="1" applyAlignment="1">
      <alignment horizontal="center" vertical="center"/>
      <protection/>
    </xf>
    <xf numFmtId="164" fontId="0" fillId="0" borderId="40" xfId="23" applyNumberFormat="1" applyFont="1" applyBorder="1" applyAlignment="1">
      <alignment horizontal="center" vertical="center"/>
      <protection/>
    </xf>
    <xf numFmtId="164" fontId="0" fillId="0" borderId="40" xfId="23" applyNumberFormat="1" applyFont="1" applyBorder="1" applyAlignment="1">
      <alignment horizontal="center" vertical="center"/>
      <protection/>
    </xf>
    <xf numFmtId="1" fontId="0" fillId="0" borderId="27" xfId="23" applyNumberFormat="1" applyFont="1" applyBorder="1" applyAlignment="1">
      <alignment horizontal="center" vertical="center"/>
      <protection/>
    </xf>
    <xf numFmtId="1" fontId="0" fillId="0" borderId="41" xfId="23" applyNumberFormat="1" applyFont="1" applyBorder="1" applyAlignment="1">
      <alignment horizontal="center" vertical="center"/>
      <protection/>
    </xf>
    <xf numFmtId="1" fontId="0" fillId="0" borderId="26" xfId="23" applyNumberFormat="1" applyFont="1" applyBorder="1" applyAlignment="1">
      <alignment horizontal="center" vertical="center"/>
      <protection/>
    </xf>
    <xf numFmtId="0" fontId="0" fillId="0" borderId="27" xfId="23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0" fillId="0" borderId="6" xfId="23" applyBorder="1">
      <alignment/>
      <protection/>
    </xf>
    <xf numFmtId="1" fontId="0" fillId="0" borderId="38" xfId="23" applyNumberFormat="1" applyFont="1" applyBorder="1" applyAlignment="1">
      <alignment vertical="center"/>
      <protection/>
    </xf>
    <xf numFmtId="1" fontId="39" fillId="0" borderId="0" xfId="23" applyNumberFormat="1" applyFont="1" applyBorder="1" applyAlignment="1">
      <alignment vertical="center"/>
      <protection/>
    </xf>
    <xf numFmtId="1" fontId="21" fillId="0" borderId="0" xfId="23" applyNumberFormat="1" applyFont="1" applyBorder="1" applyAlignment="1">
      <alignment horizontal="center" vertical="center"/>
      <protection/>
    </xf>
    <xf numFmtId="1" fontId="38" fillId="0" borderId="0" xfId="22" applyNumberFormat="1" applyFont="1" applyBorder="1" applyAlignment="1">
      <alignment horizontal="center" vertical="center"/>
      <protection/>
    </xf>
    <xf numFmtId="49" fontId="0" fillId="0" borderId="39" xfId="23" applyNumberFormat="1" applyFont="1" applyBorder="1" applyAlignment="1">
      <alignment vertical="center"/>
      <protection/>
    </xf>
    <xf numFmtId="164" fontId="0" fillId="0" borderId="40" xfId="23" applyNumberFormat="1" applyFont="1" applyBorder="1" applyAlignment="1">
      <alignment vertical="center"/>
      <protection/>
    </xf>
    <xf numFmtId="164" fontId="0" fillId="0" borderId="40" xfId="23" applyNumberFormat="1" applyFont="1" applyBorder="1" applyAlignment="1">
      <alignment vertical="center"/>
      <protection/>
    </xf>
    <xf numFmtId="1" fontId="0" fillId="0" borderId="27" xfId="23" applyNumberFormat="1" applyFont="1" applyBorder="1" applyAlignment="1">
      <alignment vertical="center"/>
      <protection/>
    </xf>
    <xf numFmtId="1" fontId="0" fillId="0" borderId="41" xfId="23" applyNumberFormat="1" applyFont="1" applyBorder="1" applyAlignment="1">
      <alignment vertical="center"/>
      <protection/>
    </xf>
    <xf numFmtId="1" fontId="0" fillId="0" borderId="26" xfId="23" applyNumberFormat="1" applyFont="1" applyBorder="1" applyAlignment="1">
      <alignment vertical="center"/>
      <protection/>
    </xf>
    <xf numFmtId="0" fontId="0" fillId="2" borderId="42" xfId="23" applyFill="1" applyBorder="1" applyAlignment="1">
      <alignment horizontal="center" vertical="center"/>
      <protection/>
    </xf>
    <xf numFmtId="0" fontId="0" fillId="2" borderId="43" xfId="23" applyFill="1" applyBorder="1" applyAlignment="1">
      <alignment vertical="center"/>
      <protection/>
    </xf>
    <xf numFmtId="0" fontId="0" fillId="2" borderId="8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164" fontId="29" fillId="0" borderId="5" xfId="23" applyNumberFormat="1" applyFont="1" applyBorder="1" applyAlignment="1">
      <alignment horizontal="center" vertical="center"/>
      <protection/>
    </xf>
    <xf numFmtId="49" fontId="40" fillId="0" borderId="37" xfId="23" applyNumberFormat="1" applyFont="1" applyBorder="1" applyAlignment="1">
      <alignment horizontal="center" vertical="center"/>
      <protection/>
    </xf>
    <xf numFmtId="1" fontId="29" fillId="0" borderId="6" xfId="23" applyNumberFormat="1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23" applyFont="1" applyBorder="1" applyAlignment="1">
      <alignment horizontal="center"/>
      <protection/>
    </xf>
    <xf numFmtId="0" fontId="0" fillId="0" borderId="38" xfId="0" applyBorder="1" applyAlignment="1">
      <alignment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0" fillId="0" borderId="26" xfId="23" applyFont="1" applyBorder="1" applyAlignment="1">
      <alignment horizontal="center" vertical="center"/>
      <protection/>
    </xf>
    <xf numFmtId="0" fontId="0" fillId="0" borderId="44" xfId="23" applyBorder="1" applyAlignment="1">
      <alignment horizontal="center"/>
      <protection/>
    </xf>
    <xf numFmtId="0" fontId="0" fillId="0" borderId="19" xfId="23" applyBorder="1">
      <alignment/>
      <protection/>
    </xf>
    <xf numFmtId="0" fontId="0" fillId="0" borderId="45" xfId="23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0" fillId="0" borderId="27" xfId="23" applyFont="1" applyBorder="1" applyAlignment="1">
      <alignment horizontal="center" vertical="center"/>
      <protection/>
    </xf>
    <xf numFmtId="0" fontId="33" fillId="0" borderId="0" xfId="23" applyFont="1" applyFill="1" applyBorder="1" applyAlignment="1" quotePrefix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31" fillId="0" borderId="45" xfId="23" applyFont="1" applyFill="1" applyBorder="1" applyAlignment="1">
      <alignment horizontal="center" vertical="top"/>
      <protection/>
    </xf>
    <xf numFmtId="0" fontId="31" fillId="0" borderId="46" xfId="23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6" xfId="23" applyFont="1" applyBorder="1" applyAlignment="1">
      <alignment horizontal="center" vertical="center"/>
      <protection/>
    </xf>
    <xf numFmtId="0" fontId="0" fillId="0" borderId="22" xfId="23" applyFont="1" applyBorder="1" applyAlignment="1">
      <alignment horizontal="center" vertical="center"/>
      <protection/>
    </xf>
    <xf numFmtId="0" fontId="41" fillId="0" borderId="26" xfId="23" applyFont="1" applyBorder="1" applyAlignment="1">
      <alignment horizontal="center"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0" fillId="0" borderId="44" xfId="23" applyFont="1" applyFill="1" applyBorder="1" applyAlignment="1">
      <alignment horizontal="center"/>
      <protection/>
    </xf>
    <xf numFmtId="0" fontId="0" fillId="0" borderId="47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 vertical="center"/>
      <protection/>
    </xf>
    <xf numFmtId="0" fontId="0" fillId="0" borderId="6" xfId="23" applyFont="1" applyFill="1" applyBorder="1" applyAlignment="1">
      <alignment horizontal="center" vertical="center"/>
      <protection/>
    </xf>
    <xf numFmtId="0" fontId="0" fillId="0" borderId="6" xfId="23" applyFont="1" applyFill="1" applyBorder="1" applyAlignment="1">
      <alignment horizontal="center" vertical="center"/>
      <protection/>
    </xf>
    <xf numFmtId="0" fontId="36" fillId="0" borderId="21" xfId="2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9" xfId="23" applyFont="1" applyBorder="1" applyAlignment="1">
      <alignment horizontal="center" vertical="center"/>
      <protection/>
    </xf>
    <xf numFmtId="0" fontId="7" fillId="0" borderId="23" xfId="23" applyFont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4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center" vertical="center"/>
    </xf>
    <xf numFmtId="0" fontId="36" fillId="0" borderId="0" xfId="23" applyFont="1" applyFill="1" applyBorder="1" applyAlignment="1">
      <alignment horizont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0" xfId="23" applyFill="1" applyBorder="1" applyAlignment="1">
      <alignment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3" applyFill="1" applyBorder="1" applyAlignment="1">
      <alignment vertical="center"/>
      <protection/>
    </xf>
    <xf numFmtId="0" fontId="36" fillId="0" borderId="0" xfId="23" applyFont="1" applyFill="1" applyBorder="1" applyAlignment="1">
      <alignment horizontal="center" vertical="center"/>
      <protection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49" fontId="45" fillId="0" borderId="7" xfId="0" applyNumberFormat="1" applyFont="1" applyBorder="1" applyAlignment="1">
      <alignment horizontal="right" vertical="center"/>
    </xf>
    <xf numFmtId="49" fontId="46" fillId="0" borderId="0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8" fillId="0" borderId="7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164" fontId="49" fillId="0" borderId="6" xfId="0" applyNumberFormat="1" applyFont="1" applyBorder="1" applyAlignment="1">
      <alignment horizontal="center" vertical="center"/>
    </xf>
    <xf numFmtId="164" fontId="49" fillId="0" borderId="4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7" fillId="6" borderId="5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6" fillId="0" borderId="6" xfId="0" applyNumberFormat="1" applyFont="1" applyBorder="1" applyAlignment="1" quotePrefix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6" borderId="54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35" fillId="0" borderId="6" xfId="0" applyNumberFormat="1" applyFont="1" applyBorder="1" applyAlignment="1" quotePrefix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5" xfId="0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57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164" fontId="0" fillId="0" borderId="0" xfId="21" applyNumberFormat="1" applyFont="1" applyAlignment="1">
      <alignment horizontal="center" vertical="top"/>
      <protection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center" vertical="top"/>
    </xf>
    <xf numFmtId="49" fontId="23" fillId="0" borderId="0" xfId="0" applyNumberFormat="1" applyFont="1" applyAlignment="1">
      <alignment horizontal="left" vertical="top"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left" vertical="top"/>
    </xf>
    <xf numFmtId="0" fontId="7" fillId="0" borderId="26" xfId="23" applyFont="1" applyBorder="1" applyAlignment="1">
      <alignment horizontal="center" vertical="center"/>
      <protection/>
    </xf>
    <xf numFmtId="0" fontId="3" fillId="0" borderId="43" xfId="0" applyFont="1" applyBorder="1" applyAlignment="1">
      <alignment/>
    </xf>
    <xf numFmtId="0" fontId="50" fillId="5" borderId="51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7" fillId="0" borderId="4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49" fontId="13" fillId="0" borderId="4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0" fontId="13" fillId="0" borderId="0" xfId="23" applyFont="1" applyBorder="1" applyAlignment="1">
      <alignment horizontal="center" vertical="center"/>
      <protection/>
    </xf>
    <xf numFmtId="0" fontId="13" fillId="0" borderId="6" xfId="23" applyFont="1" applyBorder="1" applyAlignment="1">
      <alignment horizontal="center" vertical="center"/>
      <protection/>
    </xf>
    <xf numFmtId="0" fontId="4" fillId="6" borderId="67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13" fillId="0" borderId="26" xfId="23" applyFont="1" applyBorder="1" applyAlignment="1">
      <alignment horizontal="center"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53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53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64" fontId="7" fillId="0" borderId="47" xfId="0" applyNumberFormat="1" applyFont="1" applyBorder="1" applyAlignment="1" quotePrefix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64" fontId="13" fillId="0" borderId="74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64" fontId="61" fillId="0" borderId="0" xfId="0" applyNumberFormat="1" applyFont="1" applyAlignment="1">
      <alignment horizontal="center" vertical="center"/>
    </xf>
    <xf numFmtId="0" fontId="7" fillId="0" borderId="0" xfId="23" applyFont="1" applyBorder="1" applyAlignment="1">
      <alignment horizontal="right" vertical="center"/>
      <protection/>
    </xf>
    <xf numFmtId="164" fontId="0" fillId="0" borderId="0" xfId="21" applyNumberFormat="1" applyFont="1" applyAlignment="1">
      <alignment horizontal="right"/>
      <protection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13" fillId="0" borderId="9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1" fillId="0" borderId="38" xfId="23" applyFont="1" applyFill="1" applyBorder="1" applyAlignment="1">
      <alignment horizontal="centerContinuous" vertical="top"/>
      <protection/>
    </xf>
    <xf numFmtId="0" fontId="31" fillId="0" borderId="0" xfId="23" applyFont="1" applyFill="1" applyBorder="1" applyAlignment="1">
      <alignment horizontal="centerContinuous" vertical="top"/>
      <protection/>
    </xf>
    <xf numFmtId="0" fontId="0" fillId="0" borderId="13" xfId="0" applyFill="1" applyBorder="1" applyAlignment="1">
      <alignment vertical="center"/>
    </xf>
    <xf numFmtId="0" fontId="7" fillId="0" borderId="0" xfId="23" applyFont="1" applyFill="1" applyBorder="1" applyAlignment="1">
      <alignment horizontal="centerContinuous" vertical="center"/>
      <protection/>
    </xf>
    <xf numFmtId="0" fontId="7" fillId="0" borderId="6" xfId="23" applyFont="1" applyFill="1" applyBorder="1" applyAlignment="1">
      <alignment horizontal="centerContinuous" vertical="center"/>
      <protection/>
    </xf>
    <xf numFmtId="0" fontId="31" fillId="0" borderId="38" xfId="23" applyFont="1" applyFill="1" applyBorder="1" applyAlignment="1">
      <alignment horizontal="centerContinuous"/>
      <protection/>
    </xf>
    <xf numFmtId="0" fontId="31" fillId="0" borderId="0" xfId="23" applyFont="1" applyFill="1" applyBorder="1" applyAlignment="1">
      <alignment horizontal="centerContinuous"/>
      <protection/>
    </xf>
    <xf numFmtId="0" fontId="31" fillId="0" borderId="5" xfId="23" applyFont="1" applyFill="1" applyBorder="1" applyAlignment="1">
      <alignment horizontal="centerContinuous"/>
      <protection/>
    </xf>
    <xf numFmtId="0" fontId="31" fillId="0" borderId="38" xfId="23" applyFont="1" applyFill="1" applyBorder="1" applyAlignment="1">
      <alignment horizontal="centerContinuous" vertical="center"/>
      <protection/>
    </xf>
    <xf numFmtId="0" fontId="31" fillId="0" borderId="0" xfId="23" applyFont="1" applyFill="1" applyBorder="1" applyAlignment="1">
      <alignment horizontal="centerContinuous" vertical="center"/>
      <protection/>
    </xf>
    <xf numFmtId="0" fontId="7" fillId="0" borderId="41" xfId="23" applyFont="1" applyBorder="1" applyAlignment="1">
      <alignment horizontal="centerContinuous" vertical="top"/>
      <protection/>
    </xf>
    <xf numFmtId="0" fontId="7" fillId="0" borderId="26" xfId="23" applyFont="1" applyBorder="1" applyAlignment="1">
      <alignment horizontal="centerContinuous" vertical="top"/>
      <protection/>
    </xf>
    <xf numFmtId="0" fontId="7" fillId="0" borderId="38" xfId="23" applyFont="1" applyBorder="1" applyAlignment="1">
      <alignment horizontal="centerContinuous" vertical="center"/>
      <protection/>
    </xf>
    <xf numFmtId="0" fontId="7" fillId="0" borderId="0" xfId="23" applyFont="1" applyBorder="1" applyAlignment="1">
      <alignment horizontal="centerContinuous" vertical="center"/>
      <protection/>
    </xf>
    <xf numFmtId="0" fontId="33" fillId="0" borderId="38" xfId="23" applyFont="1" applyFill="1" applyBorder="1" applyAlignment="1">
      <alignment horizontal="centerContinuous" vertical="center"/>
      <protection/>
    </xf>
    <xf numFmtId="0" fontId="33" fillId="0" borderId="0" xfId="23" applyFont="1" applyFill="1" applyBorder="1" applyAlignment="1">
      <alignment horizontal="centerContinuous" vertical="center"/>
      <protection/>
    </xf>
    <xf numFmtId="0" fontId="7" fillId="0" borderId="38" xfId="23" applyFont="1" applyFill="1" applyBorder="1" applyAlignment="1">
      <alignment horizontal="centerContinuous" vertical="center"/>
      <protection/>
    </xf>
    <xf numFmtId="0" fontId="7" fillId="0" borderId="41" xfId="23" applyFont="1" applyBorder="1" applyAlignment="1">
      <alignment horizontal="centerContinuous" vertical="center"/>
      <protection/>
    </xf>
    <xf numFmtId="0" fontId="7" fillId="0" borderId="40" xfId="23" applyFont="1" applyBorder="1" applyAlignment="1">
      <alignment horizontal="centerContinuous" vertical="center"/>
      <protection/>
    </xf>
    <xf numFmtId="0" fontId="31" fillId="0" borderId="5" xfId="23" applyFont="1" applyFill="1" applyBorder="1" applyAlignment="1">
      <alignment horizontal="centerContinuous" vertical="center"/>
      <protection/>
    </xf>
    <xf numFmtId="0" fontId="31" fillId="0" borderId="5" xfId="23" applyFont="1" applyFill="1" applyBorder="1" applyAlignment="1">
      <alignment horizontal="centerContinuous" vertical="top"/>
      <protection/>
    </xf>
    <xf numFmtId="0" fontId="7" fillId="0" borderId="75" xfId="23" applyFont="1" applyBorder="1" applyAlignment="1">
      <alignment horizontal="centerContinuous" vertical="center"/>
      <protection/>
    </xf>
    <xf numFmtId="0" fontId="7" fillId="0" borderId="76" xfId="23" applyFont="1" applyBorder="1" applyAlignment="1">
      <alignment horizontal="centerContinuous" vertical="center"/>
      <protection/>
    </xf>
    <xf numFmtId="0" fontId="7" fillId="0" borderId="38" xfId="23" applyFont="1" applyBorder="1" applyAlignment="1">
      <alignment horizontal="centerContinuous"/>
      <protection/>
    </xf>
    <xf numFmtId="0" fontId="7" fillId="0" borderId="5" xfId="23" applyFont="1" applyBorder="1" applyAlignment="1">
      <alignment horizontal="centerContinuous"/>
      <protection/>
    </xf>
    <xf numFmtId="0" fontId="7" fillId="0" borderId="1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21" fillId="2" borderId="67" xfId="0" applyFont="1" applyFill="1" applyBorder="1" applyAlignment="1">
      <alignment horizontal="centerContinuous" vertical="center"/>
    </xf>
    <xf numFmtId="0" fontId="21" fillId="2" borderId="68" xfId="0" applyFont="1" applyFill="1" applyBorder="1" applyAlignment="1">
      <alignment horizontal="centerContinuous" vertical="center"/>
    </xf>
    <xf numFmtId="0" fontId="21" fillId="2" borderId="70" xfId="0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51" fillId="0" borderId="4" xfId="0" applyFont="1" applyBorder="1" applyAlignment="1">
      <alignment horizontal="centerContinuous" vertical="center"/>
    </xf>
    <xf numFmtId="0" fontId="51" fillId="0" borderId="7" xfId="0" applyFont="1" applyBorder="1" applyAlignment="1">
      <alignment horizontal="centerContinuous" vertical="center"/>
    </xf>
    <xf numFmtId="0" fontId="51" fillId="0" borderId="5" xfId="0" applyFont="1" applyBorder="1" applyAlignment="1">
      <alignment horizontal="centerContinuous" vertical="center"/>
    </xf>
    <xf numFmtId="0" fontId="21" fillId="0" borderId="67" xfId="0" applyFont="1" applyBorder="1" applyAlignment="1">
      <alignment horizontal="centerContinuous" vertical="center"/>
    </xf>
    <xf numFmtId="0" fontId="21" fillId="0" borderId="70" xfId="0" applyFont="1" applyBorder="1" applyAlignment="1">
      <alignment horizontal="centerContinuous" vertical="center"/>
    </xf>
    <xf numFmtId="0" fontId="9" fillId="2" borderId="67" xfId="0" applyFont="1" applyFill="1" applyBorder="1" applyAlignment="1">
      <alignment horizontal="centerContinuous" vertical="center"/>
    </xf>
    <xf numFmtId="0" fontId="9" fillId="2" borderId="68" xfId="0" applyFont="1" applyFill="1" applyBorder="1" applyAlignment="1">
      <alignment horizontal="centerContinuous" vertical="center"/>
    </xf>
    <xf numFmtId="0" fontId="4" fillId="6" borderId="64" xfId="0" applyFont="1" applyFill="1" applyBorder="1" applyAlignment="1">
      <alignment horizontal="centerContinuous" vertical="center"/>
    </xf>
    <xf numFmtId="0" fontId="4" fillId="6" borderId="53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0" fontId="4" fillId="6" borderId="69" xfId="0" applyFont="1" applyFill="1" applyBorder="1" applyAlignment="1">
      <alignment horizontal="centerContinuous" vertical="center"/>
    </xf>
    <xf numFmtId="0" fontId="9" fillId="0" borderId="7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50" fillId="5" borderId="51" xfId="0" applyFont="1" applyFill="1" applyBorder="1" applyAlignment="1">
      <alignment horizontal="centerContinuous" vertical="center"/>
    </xf>
    <xf numFmtId="0" fontId="4" fillId="6" borderId="54" xfId="0" applyFont="1" applyFill="1" applyBorder="1" applyAlignment="1">
      <alignment horizontal="centerContinuous" vertical="center"/>
    </xf>
    <xf numFmtId="0" fontId="4" fillId="6" borderId="33" xfId="0" applyFont="1" applyFill="1" applyBorder="1" applyAlignment="1">
      <alignment horizontal="centerContinuous" vertical="center"/>
    </xf>
    <xf numFmtId="0" fontId="20" fillId="2" borderId="51" xfId="0" applyFont="1" applyFill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51" fillId="0" borderId="38" xfId="0" applyFont="1" applyBorder="1" applyAlignment="1">
      <alignment horizontal="centerContinuous" vertical="center"/>
    </xf>
    <xf numFmtId="0" fontId="9" fillId="2" borderId="78" xfId="0" applyFont="1" applyFill="1" applyBorder="1" applyAlignment="1">
      <alignment horizontal="centerContinuous" vertical="center"/>
    </xf>
    <xf numFmtId="0" fontId="21" fillId="0" borderId="68" xfId="0" applyFont="1" applyBorder="1" applyAlignment="1">
      <alignment horizontal="centerContinuous" vertical="center"/>
    </xf>
    <xf numFmtId="0" fontId="9" fillId="0" borderId="67" xfId="0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Continuous" vertical="center"/>
    </xf>
    <xf numFmtId="0" fontId="9" fillId="0" borderId="79" xfId="0" applyFont="1" applyBorder="1" applyAlignment="1">
      <alignment horizontal="centerContinuous" vertical="center"/>
    </xf>
    <xf numFmtId="0" fontId="9" fillId="0" borderId="47" xfId="0" applyFont="1" applyBorder="1" applyAlignment="1">
      <alignment horizontal="centerContinuous" vertical="center"/>
    </xf>
    <xf numFmtId="0" fontId="9" fillId="0" borderId="78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51" xfId="0" applyFill="1" applyBorder="1" applyAlignment="1">
      <alignment horizontal="centerContinuous"/>
    </xf>
    <xf numFmtId="0" fontId="5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0" fillId="5" borderId="50" xfId="0" applyFont="1" applyFill="1" applyBorder="1" applyAlignment="1">
      <alignment horizontal="centerContinuous" vertical="center"/>
    </xf>
    <xf numFmtId="0" fontId="50" fillId="5" borderId="52" xfId="0" applyFont="1" applyFill="1" applyBorder="1" applyAlignment="1">
      <alignment horizontal="centerContinuous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4" fillId="6" borderId="67" xfId="0" applyFont="1" applyFill="1" applyBorder="1" applyAlignment="1">
      <alignment horizontal="centerContinuous" vertical="center" wrapText="1"/>
    </xf>
    <xf numFmtId="0" fontId="4" fillId="6" borderId="70" xfId="0" applyFont="1" applyFill="1" applyBorder="1" applyAlignment="1">
      <alignment horizontal="centerContinuous" vertical="center" wrapText="1"/>
    </xf>
    <xf numFmtId="0" fontId="0" fillId="6" borderId="7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Continuous" vertical="center"/>
    </xf>
    <xf numFmtId="0" fontId="0" fillId="6" borderId="7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5" fillId="6" borderId="78" xfId="0" applyFont="1" applyFill="1" applyBorder="1" applyAlignment="1">
      <alignment horizontal="centerContinuous" vertical="center"/>
    </xf>
    <xf numFmtId="0" fontId="5" fillId="6" borderId="70" xfId="0" applyFont="1" applyFill="1" applyBorder="1" applyAlignment="1">
      <alignment horizontal="centerContinuous" vertical="center"/>
    </xf>
    <xf numFmtId="0" fontId="4" fillId="6" borderId="78" xfId="0" applyFont="1" applyFill="1" applyBorder="1" applyAlignment="1">
      <alignment horizontal="centerContinuous" vertical="center"/>
    </xf>
    <xf numFmtId="0" fontId="0" fillId="6" borderId="68" xfId="0" applyFont="1" applyFill="1" applyBorder="1" applyAlignment="1">
      <alignment horizontal="centerContinuous" vertical="center"/>
    </xf>
    <xf numFmtId="0" fontId="0" fillId="6" borderId="70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0" fillId="0" borderId="8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64" fillId="0" borderId="0" xfId="0" applyFont="1" applyAlignment="1">
      <alignment horizontal="center" vertical="center"/>
    </xf>
    <xf numFmtId="0" fontId="0" fillId="0" borderId="79" xfId="0" applyFont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64" fontId="35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49" fontId="65" fillId="0" borderId="7" xfId="0" applyNumberFormat="1" applyFont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49" fontId="65" fillId="6" borderId="0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49" fontId="66" fillId="6" borderId="0" xfId="0" applyNumberFormat="1" applyFont="1" applyFill="1" applyBorder="1" applyAlignment="1">
      <alignment horizontal="center" vertical="center"/>
    </xf>
    <xf numFmtId="164" fontId="13" fillId="6" borderId="4" xfId="0" applyNumberFormat="1" applyFont="1" applyFill="1" applyBorder="1" applyAlignment="1">
      <alignment horizontal="center" vertical="center"/>
    </xf>
    <xf numFmtId="49" fontId="65" fillId="0" borderId="7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6" borderId="7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3" borderId="44" xfId="0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0" fontId="67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7" fillId="0" borderId="38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3" borderId="38" xfId="0" applyFill="1" applyBorder="1" applyAlignment="1">
      <alignment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8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164" fontId="69" fillId="0" borderId="0" xfId="0" applyNumberFormat="1" applyFont="1" applyFill="1" applyBorder="1" applyAlignment="1">
      <alignment horizontal="right"/>
    </xf>
    <xf numFmtId="0" fontId="0" fillId="3" borderId="41" xfId="0" applyFill="1" applyBorder="1" applyAlignment="1">
      <alignment/>
    </xf>
    <xf numFmtId="0" fontId="0" fillId="3" borderId="26" xfId="0" applyFill="1" applyBorder="1" applyAlignment="1">
      <alignment/>
    </xf>
    <xf numFmtId="0" fontId="7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49" fontId="70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4" fontId="49" fillId="0" borderId="6" xfId="0" applyNumberFormat="1" applyFont="1" applyFill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164" fontId="72" fillId="0" borderId="0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2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49" fontId="70" fillId="6" borderId="7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49" fontId="70" fillId="6" borderId="0" xfId="0" applyNumberFormat="1" applyFont="1" applyFill="1" applyBorder="1" applyAlignment="1">
      <alignment horizontal="center" vertical="center"/>
    </xf>
    <xf numFmtId="164" fontId="49" fillId="6" borderId="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vertical="top"/>
      <protection/>
    </xf>
    <xf numFmtId="0" fontId="10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7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right" vertical="top"/>
    </xf>
    <xf numFmtId="0" fontId="58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6" borderId="0" xfId="0" applyFill="1" applyAlignment="1">
      <alignment/>
    </xf>
    <xf numFmtId="0" fontId="1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Continuous" vertical="center"/>
    </xf>
    <xf numFmtId="0" fontId="0" fillId="6" borderId="0" xfId="0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6" fillId="0" borderId="0" xfId="0" applyFont="1" applyAlignment="1">
      <alignment horizontal="center"/>
    </xf>
    <xf numFmtId="49" fontId="71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 vertical="top"/>
    </xf>
    <xf numFmtId="0" fontId="57" fillId="0" borderId="0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49" fontId="0" fillId="0" borderId="0" xfId="21" applyNumberFormat="1" applyFont="1" applyAlignment="1">
      <alignment/>
      <protection/>
    </xf>
    <xf numFmtId="0" fontId="12" fillId="0" borderId="0" xfId="0" applyFont="1" applyBorder="1" applyAlignment="1">
      <alignment/>
    </xf>
    <xf numFmtId="0" fontId="26" fillId="0" borderId="0" xfId="0" applyFont="1" applyAlignment="1">
      <alignment horizontal="right" vertical="top"/>
    </xf>
    <xf numFmtId="0" fontId="4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5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12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4" fontId="69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2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6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164" fontId="0" fillId="0" borderId="0" xfId="21" applyNumberFormat="1" applyFont="1" applyAlignment="1">
      <alignment horizontal="right" vertical="top"/>
      <protection/>
    </xf>
    <xf numFmtId="0" fontId="7" fillId="0" borderId="0" xfId="0" applyFont="1" applyBorder="1" applyAlignment="1">
      <alignment horizontal="left" vertical="center" indent="1"/>
    </xf>
    <xf numFmtId="0" fontId="7" fillId="3" borderId="8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" fillId="3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7" fillId="3" borderId="86" xfId="0" applyFont="1" applyFill="1" applyBorder="1" applyAlignment="1">
      <alignment horizontal="center" vertical="center"/>
    </xf>
    <xf numFmtId="0" fontId="7" fillId="3" borderId="87" xfId="0" applyFont="1" applyFill="1" applyBorder="1" applyAlignment="1">
      <alignment vertical="center"/>
    </xf>
    <xf numFmtId="0" fontId="7" fillId="3" borderId="53" xfId="0" applyFont="1" applyFill="1" applyBorder="1" applyAlignment="1">
      <alignment vertical="center"/>
    </xf>
    <xf numFmtId="0" fontId="7" fillId="3" borderId="53" xfId="0" applyFont="1" applyFill="1" applyBorder="1" applyAlignment="1">
      <alignment horizontal="centerContinuous" vertical="center"/>
    </xf>
    <xf numFmtId="0" fontId="7" fillId="3" borderId="63" xfId="0" applyFont="1" applyFill="1" applyBorder="1" applyAlignment="1">
      <alignment vertical="center"/>
    </xf>
    <xf numFmtId="0" fontId="7" fillId="3" borderId="53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8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0" fillId="5" borderId="51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" vertical="center"/>
    </xf>
    <xf numFmtId="0" fontId="79" fillId="5" borderId="50" xfId="0" applyFont="1" applyFill="1" applyBorder="1" applyAlignment="1">
      <alignment horizontal="center" vertical="center"/>
    </xf>
    <xf numFmtId="0" fontId="79" fillId="5" borderId="51" xfId="0" applyFont="1" applyFill="1" applyBorder="1" applyAlignment="1">
      <alignment horizontal="center" vertical="center"/>
    </xf>
    <xf numFmtId="0" fontId="79" fillId="5" borderId="5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6" borderId="70" xfId="0" applyFont="1" applyFill="1" applyBorder="1" applyAlignment="1">
      <alignment horizontal="centerContinuous" vertical="center"/>
    </xf>
    <xf numFmtId="0" fontId="7" fillId="4" borderId="83" xfId="23" applyFont="1" applyFill="1" applyBorder="1" applyAlignment="1">
      <alignment horizontal="center" vertical="center"/>
      <protection/>
    </xf>
    <xf numFmtId="0" fontId="7" fillId="4" borderId="87" xfId="23" applyFont="1" applyFill="1" applyBorder="1" applyAlignment="1">
      <alignment horizontal="centerContinuous" vertical="center"/>
      <protection/>
    </xf>
    <xf numFmtId="0" fontId="7" fillId="4" borderId="32" xfId="23" applyFont="1" applyFill="1" applyBorder="1" applyAlignment="1">
      <alignment horizontal="centerContinuous" vertical="center"/>
      <protection/>
    </xf>
    <xf numFmtId="0" fontId="7" fillId="4" borderId="87" xfId="23" applyFont="1" applyFill="1" applyBorder="1" applyAlignment="1">
      <alignment horizontal="center" vertical="center"/>
      <protection/>
    </xf>
    <xf numFmtId="0" fontId="0" fillId="4" borderId="64" xfId="23" applyFont="1" applyFill="1" applyBorder="1" applyAlignment="1">
      <alignment vertical="center"/>
      <protection/>
    </xf>
    <xf numFmtId="0" fontId="0" fillId="4" borderId="53" xfId="23" applyFont="1" applyFill="1" applyBorder="1" applyAlignment="1">
      <alignment vertical="center"/>
      <protection/>
    </xf>
    <xf numFmtId="0" fontId="7" fillId="4" borderId="53" xfId="23" applyFont="1" applyFill="1" applyBorder="1" applyAlignment="1">
      <alignment horizontal="center" vertical="center"/>
      <protection/>
    </xf>
    <xf numFmtId="0" fontId="0" fillId="4" borderId="63" xfId="23" applyFont="1" applyFill="1" applyBorder="1" applyAlignment="1">
      <alignment vertical="center"/>
      <protection/>
    </xf>
    <xf numFmtId="0" fontId="7" fillId="3" borderId="73" xfId="0" applyFont="1" applyFill="1" applyBorder="1" applyAlignment="1">
      <alignment horizontal="centerContinuous" vertical="center"/>
    </xf>
    <xf numFmtId="0" fontId="7" fillId="3" borderId="59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49" fontId="80" fillId="0" borderId="9" xfId="23" applyNumberFormat="1" applyFont="1" applyBorder="1" applyAlignment="1">
      <alignment horizontal="center" vertical="center"/>
      <protection/>
    </xf>
    <xf numFmtId="164" fontId="37" fillId="0" borderId="77" xfId="23" applyNumberFormat="1" applyFont="1" applyBorder="1" applyAlignment="1">
      <alignment horizontal="centerContinuous" vertical="center"/>
      <protection/>
    </xf>
    <xf numFmtId="164" fontId="37" fillId="0" borderId="5" xfId="23" applyNumberFormat="1" applyFont="1" applyBorder="1" applyAlignment="1">
      <alignment horizontal="centerContinuous" vertical="center"/>
      <protection/>
    </xf>
    <xf numFmtId="1" fontId="37" fillId="0" borderId="77" xfId="23" applyNumberFormat="1" applyFont="1" applyBorder="1" applyAlignment="1">
      <alignment horizontal="center" vertical="center"/>
      <protection/>
    </xf>
    <xf numFmtId="0" fontId="0" fillId="0" borderId="38" xfId="23" applyFont="1" applyBorder="1" applyAlignment="1">
      <alignment vertical="center"/>
      <protection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2" xfId="0" applyFill="1" applyBorder="1" applyAlignment="1">
      <alignment/>
    </xf>
    <xf numFmtId="0" fontId="7" fillId="0" borderId="92" xfId="0" applyFont="1" applyFill="1" applyBorder="1" applyAlignment="1">
      <alignment horizontal="centerContinuous" vertical="center"/>
    </xf>
    <xf numFmtId="0" fontId="0" fillId="0" borderId="92" xfId="0" applyBorder="1" applyAlignment="1">
      <alignment/>
    </xf>
    <xf numFmtId="0" fontId="7" fillId="0" borderId="9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/>
    </xf>
    <xf numFmtId="0" fontId="6" fillId="0" borderId="9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38" xfId="23" applyFont="1" applyFill="1" applyBorder="1" applyAlignment="1">
      <alignment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44" fillId="0" borderId="0" xfId="0" applyFont="1" applyBorder="1" applyAlignment="1">
      <alignment horizontal="left" vertical="center" indent="1"/>
    </xf>
    <xf numFmtId="164" fontId="7" fillId="0" borderId="96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7" fillId="0" borderId="0" xfId="23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0" fontId="0" fillId="0" borderId="97" xfId="0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49" fontId="80" fillId="0" borderId="12" xfId="23" applyNumberFormat="1" applyFont="1" applyBorder="1" applyAlignment="1">
      <alignment horizontal="center" vertical="center"/>
      <protection/>
    </xf>
    <xf numFmtId="164" fontId="37" fillId="0" borderId="82" xfId="23" applyNumberFormat="1" applyFont="1" applyBorder="1" applyAlignment="1">
      <alignment horizontal="centerContinuous" vertical="center"/>
      <protection/>
    </xf>
    <xf numFmtId="164" fontId="37" fillId="0" borderId="13" xfId="23" applyNumberFormat="1" applyFont="1" applyBorder="1" applyAlignment="1">
      <alignment horizontal="centerContinuous" vertical="center"/>
      <protection/>
    </xf>
    <xf numFmtId="1" fontId="37" fillId="0" borderId="82" xfId="23" applyNumberFormat="1" applyFont="1" applyBorder="1" applyAlignment="1">
      <alignment horizontal="center" vertical="center"/>
      <protection/>
    </xf>
    <xf numFmtId="0" fontId="0" fillId="0" borderId="55" xfId="23" applyFont="1" applyBorder="1" applyAlignment="1">
      <alignment vertical="center"/>
      <protection/>
    </xf>
    <xf numFmtId="0" fontId="7" fillId="0" borderId="43" xfId="23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7" fillId="0" borderId="9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96" xfId="0" applyBorder="1" applyAlignment="1">
      <alignment/>
    </xf>
    <xf numFmtId="164" fontId="49" fillId="0" borderId="0" xfId="0" applyNumberFormat="1" applyFont="1" applyFill="1" applyBorder="1" applyAlignment="1">
      <alignment horizontal="center" vertical="center"/>
    </xf>
    <xf numFmtId="164" fontId="6" fillId="0" borderId="9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/>
    </xf>
    <xf numFmtId="0" fontId="0" fillId="0" borderId="99" xfId="0" applyFont="1" applyBorder="1" applyAlignment="1">
      <alignment/>
    </xf>
    <xf numFmtId="0" fontId="0" fillId="0" borderId="99" xfId="0" applyBorder="1" applyAlignment="1">
      <alignment/>
    </xf>
    <xf numFmtId="49" fontId="0" fillId="0" borderId="99" xfId="21" applyNumberFormat="1" applyFont="1" applyBorder="1" applyAlignment="1">
      <alignment vertical="top"/>
      <protection/>
    </xf>
    <xf numFmtId="0" fontId="35" fillId="0" borderId="99" xfId="0" applyFont="1" applyFill="1" applyBorder="1" applyAlignment="1">
      <alignment horizontal="left" vertical="center"/>
    </xf>
    <xf numFmtId="0" fontId="73" fillId="0" borderId="99" xfId="0" applyFont="1" applyBorder="1" applyAlignment="1">
      <alignment horizontal="center"/>
    </xf>
    <xf numFmtId="0" fontId="0" fillId="0" borderId="99" xfId="0" applyFill="1" applyBorder="1" applyAlignment="1">
      <alignment/>
    </xf>
    <xf numFmtId="0" fontId="4" fillId="0" borderId="99" xfId="0" applyFont="1" applyFill="1" applyBorder="1" applyAlignment="1">
      <alignment horizontal="centerContinuous" vertical="center"/>
    </xf>
    <xf numFmtId="0" fontId="0" fillId="0" borderId="99" xfId="0" applyFont="1" applyFill="1" applyBorder="1" applyAlignment="1">
      <alignment/>
    </xf>
    <xf numFmtId="0" fontId="0" fillId="0" borderId="100" xfId="0" applyFill="1" applyBorder="1" applyAlignment="1">
      <alignment/>
    </xf>
    <xf numFmtId="164" fontId="0" fillId="0" borderId="92" xfId="21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right"/>
      <protection/>
    </xf>
    <xf numFmtId="0" fontId="0" fillId="0" borderId="53" xfId="21" applyFont="1" applyFill="1" applyBorder="1" applyAlignment="1">
      <alignment horizontal="left"/>
      <protection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Fon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23" fillId="0" borderId="53" xfId="0" applyFont="1" applyBorder="1" applyAlignment="1">
      <alignment horizontal="right" vertical="top"/>
    </xf>
    <xf numFmtId="0" fontId="17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 vertical="top"/>
    </xf>
    <xf numFmtId="0" fontId="15" fillId="0" borderId="53" xfId="0" applyFont="1" applyBorder="1" applyAlignment="1">
      <alignment horizontal="right"/>
    </xf>
    <xf numFmtId="0" fontId="57" fillId="0" borderId="53" xfId="0" applyFont="1" applyBorder="1" applyAlignment="1">
      <alignment vertical="center"/>
    </xf>
    <xf numFmtId="0" fontId="15" fillId="0" borderId="53" xfId="0" applyFont="1" applyBorder="1" applyAlignment="1">
      <alignment horizontal="center" vertical="top"/>
    </xf>
    <xf numFmtId="0" fontId="15" fillId="0" borderId="53" xfId="0" applyFont="1" applyBorder="1" applyAlignment="1">
      <alignment horizontal="right" vertical="top"/>
    </xf>
    <xf numFmtId="0" fontId="15" fillId="0" borderId="53" xfId="0" applyFont="1" applyBorder="1" applyAlignment="1">
      <alignment horizontal="left" vertical="top"/>
    </xf>
    <xf numFmtId="0" fontId="23" fillId="0" borderId="53" xfId="0" applyFont="1" applyBorder="1" applyAlignment="1">
      <alignment horizontal="center"/>
    </xf>
    <xf numFmtId="0" fontId="0" fillId="0" borderId="53" xfId="21" applyFont="1" applyFill="1" applyBorder="1" applyAlignment="1">
      <alignment horizontal="right"/>
      <protection/>
    </xf>
    <xf numFmtId="0" fontId="0" fillId="0" borderId="101" xfId="21" applyFont="1" applyFill="1" applyBorder="1" applyAlignment="1">
      <alignment horizontal="left"/>
      <protection/>
    </xf>
    <xf numFmtId="0" fontId="0" fillId="0" borderId="101" xfId="0" applyFont="1" applyBorder="1" applyAlignment="1">
      <alignment vertical="center"/>
    </xf>
    <xf numFmtId="0" fontId="0" fillId="0" borderId="101" xfId="21" applyFont="1" applyFill="1" applyBorder="1" applyAlignment="1">
      <alignment horizontal="right"/>
      <protection/>
    </xf>
    <xf numFmtId="0" fontId="81" fillId="0" borderId="0" xfId="0" applyFont="1" applyAlignment="1">
      <alignment horizontal="right" vertical="center"/>
    </xf>
    <xf numFmtId="0" fontId="7" fillId="0" borderId="0" xfId="20" applyFont="1" applyBorder="1" applyAlignment="1">
      <alignment horizontal="left" vertical="top"/>
      <protection/>
    </xf>
    <xf numFmtId="0" fontId="7" fillId="0" borderId="0" xfId="0" applyFont="1" applyAlignment="1">
      <alignment horizontal="center" vertical="top"/>
    </xf>
    <xf numFmtId="0" fontId="50" fillId="5" borderId="16" xfId="0" applyFont="1" applyFill="1" applyBorder="1" applyAlignment="1">
      <alignment vertical="center"/>
    </xf>
    <xf numFmtId="0" fontId="50" fillId="5" borderId="17" xfId="0" applyFont="1" applyFill="1" applyBorder="1" applyAlignment="1">
      <alignment vertical="center"/>
    </xf>
    <xf numFmtId="0" fontId="50" fillId="5" borderId="17" xfId="0" applyFont="1" applyFill="1" applyBorder="1" applyAlignment="1">
      <alignment horizontal="centerContinuous" vertical="center"/>
    </xf>
    <xf numFmtId="0" fontId="50" fillId="5" borderId="18" xfId="0" applyFont="1" applyFill="1" applyBorder="1" applyAlignment="1">
      <alignment vertical="center"/>
    </xf>
    <xf numFmtId="0" fontId="50" fillId="5" borderId="61" xfId="0" applyFont="1" applyFill="1" applyBorder="1" applyAlignment="1">
      <alignment vertical="center"/>
    </xf>
    <xf numFmtId="0" fontId="50" fillId="5" borderId="26" xfId="0" applyFont="1" applyFill="1" applyBorder="1" applyAlignment="1">
      <alignment vertical="center"/>
    </xf>
    <xf numFmtId="0" fontId="50" fillId="5" borderId="26" xfId="0" applyFont="1" applyFill="1" applyBorder="1" applyAlignment="1">
      <alignment horizontal="centerContinuous" vertical="center"/>
    </xf>
    <xf numFmtId="0" fontId="50" fillId="5" borderId="62" xfId="0" applyFont="1" applyFill="1" applyBorder="1" applyAlignment="1">
      <alignment vertical="center"/>
    </xf>
    <xf numFmtId="0" fontId="7" fillId="3" borderId="58" xfId="0" applyFont="1" applyFill="1" applyBorder="1" applyAlignment="1">
      <alignment horizontal="centerContinuous" vertical="center"/>
    </xf>
    <xf numFmtId="0" fontId="7" fillId="3" borderId="102" xfId="0" applyFont="1" applyFill="1" applyBorder="1" applyAlignment="1">
      <alignment vertical="center"/>
    </xf>
    <xf numFmtId="0" fontId="7" fillId="3" borderId="10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20" xfId="0" applyBorder="1" applyAlignment="1">
      <alignment/>
    </xf>
    <xf numFmtId="0" fontId="0" fillId="0" borderId="85" xfId="0" applyBorder="1" applyAlignment="1">
      <alignment/>
    </xf>
    <xf numFmtId="0" fontId="19" fillId="0" borderId="4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0" fillId="0" borderId="95" xfId="0" applyBorder="1" applyAlignment="1">
      <alignment horizontal="centerContinuous" vertical="center"/>
    </xf>
    <xf numFmtId="0" fontId="0" fillId="0" borderId="37" xfId="0" applyBorder="1" applyAlignment="1">
      <alignment/>
    </xf>
    <xf numFmtId="0" fontId="13" fillId="0" borderId="0" xfId="23" applyFont="1" applyFill="1" applyBorder="1" applyAlignment="1">
      <alignment horizontal="center" vertical="center"/>
      <protection/>
    </xf>
    <xf numFmtId="0" fontId="12" fillId="0" borderId="104" xfId="0" applyFont="1" applyBorder="1" applyAlignment="1">
      <alignment horizontal="center" vertical="center"/>
    </xf>
    <xf numFmtId="164" fontId="6" fillId="0" borderId="105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10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7" fillId="0" borderId="0" xfId="23" applyFont="1" applyAlignment="1">
      <alignment horizontal="right" vertical="center"/>
      <protection/>
    </xf>
    <xf numFmtId="0" fontId="0" fillId="0" borderId="0" xfId="23" applyFont="1" applyBorder="1" applyAlignment="1">
      <alignment vertical="center"/>
      <protection/>
    </xf>
    <xf numFmtId="0" fontId="29" fillId="0" borderId="0" xfId="23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44" xfId="23" applyFont="1" applyBorder="1">
      <alignment/>
      <protection/>
    </xf>
    <xf numFmtId="0" fontId="0" fillId="0" borderId="19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38" xfId="23" applyFont="1" applyBorder="1">
      <alignment/>
      <protection/>
    </xf>
    <xf numFmtId="0" fontId="31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6" xfId="23" applyFont="1" applyBorder="1">
      <alignment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>
      <alignment/>
      <protection/>
    </xf>
    <xf numFmtId="0" fontId="0" fillId="3" borderId="0" xfId="23" applyFont="1" applyFill="1" applyBorder="1">
      <alignment/>
      <protection/>
    </xf>
    <xf numFmtId="0" fontId="0" fillId="0" borderId="6" xfId="23" applyBorder="1" applyAlignment="1">
      <alignment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0" fillId="0" borderId="45" xfId="23" applyFont="1" applyBorder="1">
      <alignment/>
      <protection/>
    </xf>
    <xf numFmtId="0" fontId="0" fillId="0" borderId="21" xfId="23" applyFont="1" applyBorder="1">
      <alignment/>
      <protection/>
    </xf>
    <xf numFmtId="0" fontId="36" fillId="0" borderId="21" xfId="23" applyFont="1" applyFill="1" applyBorder="1" applyAlignment="1">
      <alignment horizontal="center"/>
      <protection/>
    </xf>
    <xf numFmtId="0" fontId="7" fillId="0" borderId="21" xfId="23" applyFont="1" applyFill="1" applyBorder="1" applyAlignment="1">
      <alignment horizontal="center" vertical="center"/>
      <protection/>
    </xf>
    <xf numFmtId="0" fontId="0" fillId="0" borderId="22" xfId="23" applyFont="1" applyBorder="1">
      <alignment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86" fillId="0" borderId="0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 vertical="center"/>
      <protection/>
    </xf>
    <xf numFmtId="164" fontId="87" fillId="0" borderId="0" xfId="23" applyNumberFormat="1" applyFont="1" applyFill="1" applyBorder="1" applyAlignment="1">
      <alignment horizontal="center" vertical="center"/>
      <protection/>
    </xf>
    <xf numFmtId="164" fontId="34" fillId="0" borderId="0" xfId="23" applyNumberFormat="1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top"/>
      <protection/>
    </xf>
    <xf numFmtId="0" fontId="7" fillId="0" borderId="21" xfId="23" applyFont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49" fontId="36" fillId="0" borderId="0" xfId="23" applyNumberFormat="1" applyFont="1" applyBorder="1" applyAlignment="1">
      <alignment horizontal="center" vertical="center"/>
      <protection/>
    </xf>
    <xf numFmtId="0" fontId="0" fillId="0" borderId="41" xfId="23" applyFont="1" applyBorder="1">
      <alignment/>
      <protection/>
    </xf>
    <xf numFmtId="0" fontId="0" fillId="0" borderId="26" xfId="23" applyFont="1" applyBorder="1">
      <alignment/>
      <protection/>
    </xf>
    <xf numFmtId="0" fontId="0" fillId="0" borderId="27" xfId="23" applyFont="1" applyBorder="1">
      <alignment/>
      <protection/>
    </xf>
    <xf numFmtId="0" fontId="35" fillId="0" borderId="0" xfId="23" applyFont="1" applyFill="1" applyBorder="1" applyAlignment="1">
      <alignment horizontal="center" vertical="top"/>
      <protection/>
    </xf>
    <xf numFmtId="0" fontId="0" fillId="0" borderId="75" xfId="23" applyFont="1" applyBorder="1">
      <alignment/>
      <protection/>
    </xf>
    <xf numFmtId="0" fontId="0" fillId="0" borderId="23" xfId="23" applyFont="1" applyBorder="1">
      <alignment/>
      <protection/>
    </xf>
    <xf numFmtId="0" fontId="7" fillId="0" borderId="21" xfId="23" applyFont="1" applyBorder="1" applyAlignment="1">
      <alignment horizontal="center" vertical="center"/>
      <protection/>
    </xf>
    <xf numFmtId="0" fontId="7" fillId="0" borderId="21" xfId="23" applyNumberFormat="1" applyFont="1" applyBorder="1" applyAlignment="1">
      <alignment horizontal="center" vertical="center"/>
      <protection/>
    </xf>
    <xf numFmtId="0" fontId="0" fillId="2" borderId="107" xfId="23" applyFont="1" applyFill="1" applyBorder="1" applyAlignment="1">
      <alignment vertical="center"/>
      <protection/>
    </xf>
    <xf numFmtId="0" fontId="0" fillId="2" borderId="107" xfId="23" applyFill="1" applyBorder="1" applyAlignment="1">
      <alignment vertical="center"/>
      <protection/>
    </xf>
    <xf numFmtId="0" fontId="7" fillId="2" borderId="107" xfId="23" applyFont="1" applyFill="1" applyBorder="1" applyAlignment="1">
      <alignment horizontal="left" vertical="center"/>
      <protection/>
    </xf>
    <xf numFmtId="0" fontId="6" fillId="2" borderId="19" xfId="23" applyFont="1" applyFill="1" applyBorder="1" applyAlignment="1">
      <alignment horizontal="center" vertical="center"/>
      <protection/>
    </xf>
    <xf numFmtId="0" fontId="0" fillId="4" borderId="28" xfId="23" applyFont="1" applyFill="1" applyBorder="1" applyAlignment="1">
      <alignment vertical="center"/>
      <protection/>
    </xf>
    <xf numFmtId="0" fontId="0" fillId="4" borderId="29" xfId="23" applyFont="1" applyFill="1" applyBorder="1" applyAlignment="1">
      <alignment vertical="center"/>
      <protection/>
    </xf>
    <xf numFmtId="0" fontId="37" fillId="4" borderId="29" xfId="23" applyFont="1" applyFill="1" applyBorder="1" applyAlignment="1">
      <alignment horizontal="center" vertical="center"/>
      <protection/>
    </xf>
    <xf numFmtId="0" fontId="37" fillId="4" borderId="29" xfId="23" applyFont="1" applyFill="1" applyBorder="1" applyAlignment="1" quotePrefix="1">
      <alignment horizontal="center" vertical="center"/>
      <protection/>
    </xf>
    <xf numFmtId="0" fontId="0" fillId="4" borderId="30" xfId="23" applyFont="1" applyFill="1" applyBorder="1" applyAlignment="1">
      <alignment vertical="center"/>
      <protection/>
    </xf>
    <xf numFmtId="1" fontId="0" fillId="2" borderId="0" xfId="23" applyNumberFormat="1" applyFont="1" applyFill="1" applyBorder="1" applyAlignment="1">
      <alignment vertical="center"/>
      <protection/>
    </xf>
    <xf numFmtId="0" fontId="7" fillId="4" borderId="34" xfId="23" applyFont="1" applyFill="1" applyBorder="1" applyAlignment="1">
      <alignment horizontal="center" vertical="center"/>
      <protection/>
    </xf>
    <xf numFmtId="0" fontId="7" fillId="4" borderId="35" xfId="23" applyFont="1" applyFill="1" applyBorder="1" applyAlignment="1">
      <alignment horizontal="center" vertical="center"/>
      <protection/>
    </xf>
    <xf numFmtId="0" fontId="7" fillId="4" borderId="36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vertical="center"/>
      <protection/>
    </xf>
    <xf numFmtId="49" fontId="0" fillId="0" borderId="37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6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6" xfId="23" applyFont="1" applyBorder="1" applyAlignment="1">
      <alignment vertical="center"/>
      <protection/>
    </xf>
    <xf numFmtId="0" fontId="0" fillId="2" borderId="4" xfId="23" applyFont="1" applyFill="1" applyBorder="1" applyAlignment="1">
      <alignment vertical="center"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 horizontal="center" vertical="center"/>
      <protection/>
    </xf>
    <xf numFmtId="0" fontId="40" fillId="0" borderId="37" xfId="23" applyNumberFormat="1" applyFont="1" applyBorder="1" applyAlignment="1">
      <alignment horizontal="center" vertical="center"/>
      <protection/>
    </xf>
    <xf numFmtId="164" fontId="29" fillId="0" borderId="5" xfId="23" applyNumberFormat="1" applyFont="1" applyFill="1" applyBorder="1" applyAlignment="1">
      <alignment horizontal="center" vertical="center"/>
      <protection/>
    </xf>
    <xf numFmtId="1" fontId="29" fillId="0" borderId="6" xfId="23" applyNumberFormat="1" applyFont="1" applyFill="1" applyBorder="1" applyAlignment="1">
      <alignment horizontal="center" vertical="center"/>
      <protection/>
    </xf>
    <xf numFmtId="0" fontId="20" fillId="0" borderId="38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6" xfId="23" applyFont="1" applyBorder="1" applyAlignment="1">
      <alignment horizontal="center" vertical="center"/>
      <protection/>
    </xf>
    <xf numFmtId="0" fontId="88" fillId="0" borderId="38" xfId="23" applyFont="1" applyBorder="1" applyAlignment="1">
      <alignment horizontal="center" vertical="center"/>
      <protection/>
    </xf>
    <xf numFmtId="0" fontId="88" fillId="0" borderId="0" xfId="23" applyFont="1" applyBorder="1" applyAlignment="1">
      <alignment horizontal="center" vertical="center"/>
      <protection/>
    </xf>
    <xf numFmtId="0" fontId="88" fillId="0" borderId="6" xfId="23" applyFont="1" applyBorder="1" applyAlignment="1">
      <alignment horizontal="center" vertical="center"/>
      <protection/>
    </xf>
    <xf numFmtId="164" fontId="89" fillId="0" borderId="5" xfId="23" applyNumberFormat="1" applyFont="1" applyFill="1" applyBorder="1" applyAlignment="1">
      <alignment horizontal="center" vertical="center"/>
      <protection/>
    </xf>
    <xf numFmtId="0" fontId="6" fillId="0" borderId="38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7" fillId="0" borderId="38" xfId="23" applyFont="1" applyBorder="1" applyAlignment="1">
      <alignment horizontal="center" vertical="center"/>
      <protection/>
    </xf>
    <xf numFmtId="0" fontId="6" fillId="0" borderId="38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88" fillId="0" borderId="38" xfId="23" applyFont="1" applyBorder="1" applyAlignment="1">
      <alignment horizontal="center" vertical="center"/>
      <protection/>
    </xf>
    <xf numFmtId="0" fontId="88" fillId="0" borderId="0" xfId="23" applyFont="1" applyBorder="1" applyAlignment="1">
      <alignment horizontal="center" vertical="center"/>
      <protection/>
    </xf>
    <xf numFmtId="0" fontId="88" fillId="0" borderId="6" xfId="23" applyFont="1" applyBorder="1" applyAlignment="1">
      <alignment horizontal="center" vertical="center"/>
      <protection/>
    </xf>
    <xf numFmtId="0" fontId="7" fillId="0" borderId="38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6" xfId="23" applyFont="1" applyBorder="1" applyAlignment="1">
      <alignment horizontal="center" vertical="center"/>
      <protection/>
    </xf>
    <xf numFmtId="164" fontId="29" fillId="0" borderId="5" xfId="23" applyNumberFormat="1" applyFont="1" applyFill="1" applyBorder="1" applyAlignment="1">
      <alignment horizontal="center" vertical="center"/>
      <protection/>
    </xf>
    <xf numFmtId="0" fontId="88" fillId="0" borderId="38" xfId="23" applyFont="1" applyBorder="1" applyAlignment="1">
      <alignment horizontal="center" vertical="center"/>
      <protection/>
    </xf>
    <xf numFmtId="0" fontId="88" fillId="0" borderId="0" xfId="23" applyFont="1" applyBorder="1" applyAlignment="1">
      <alignment horizontal="center" vertical="center"/>
      <protection/>
    </xf>
    <xf numFmtId="0" fontId="88" fillId="0" borderId="6" xfId="23" applyFont="1" applyBorder="1" applyAlignment="1">
      <alignment horizontal="center" vertical="center"/>
      <protection/>
    </xf>
    <xf numFmtId="0" fontId="90" fillId="0" borderId="37" xfId="23" applyNumberFormat="1" applyFont="1" applyBorder="1" applyAlignment="1">
      <alignment horizontal="center" vertical="center"/>
      <protection/>
    </xf>
    <xf numFmtId="164" fontId="89" fillId="0" borderId="5" xfId="23" applyNumberFormat="1" applyFont="1" applyFill="1" applyBorder="1" applyAlignment="1">
      <alignment horizontal="center" vertical="center"/>
      <protection/>
    </xf>
    <xf numFmtId="1" fontId="89" fillId="0" borderId="6" xfId="23" applyNumberFormat="1" applyFont="1" applyFill="1" applyBorder="1" applyAlignment="1">
      <alignment horizontal="center" vertical="center"/>
      <protection/>
    </xf>
    <xf numFmtId="0" fontId="0" fillId="0" borderId="27" xfId="23" applyFont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2" borderId="42" xfId="23" applyFill="1" applyBorder="1" applyAlignment="1">
      <alignment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13.emf" /><Relationship Id="rId5" Type="http://schemas.openxmlformats.org/officeDocument/2006/relationships/image" Target="../media/image13.emf" /><Relationship Id="rId6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Rokycany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914400</xdr:colOff>
      <xdr:row>40</xdr:row>
      <xdr:rowOff>114300</xdr:rowOff>
    </xdr:from>
    <xdr:to>
      <xdr:col>89</xdr:col>
      <xdr:colOff>57150</xdr:colOff>
      <xdr:row>40</xdr:row>
      <xdr:rowOff>114300</xdr:rowOff>
    </xdr:to>
    <xdr:sp>
      <xdr:nvSpPr>
        <xdr:cNvPr id="1" name="Line 537"/>
        <xdr:cNvSpPr>
          <a:spLocks/>
        </xdr:cNvSpPr>
      </xdr:nvSpPr>
      <xdr:spPr>
        <a:xfrm flipV="1">
          <a:off x="29203650" y="9944100"/>
          <a:ext cx="36290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40</xdr:row>
      <xdr:rowOff>114300</xdr:rowOff>
    </xdr:from>
    <xdr:to>
      <xdr:col>39</xdr:col>
      <xdr:colOff>19050</xdr:colOff>
      <xdr:row>40</xdr:row>
      <xdr:rowOff>114300</xdr:rowOff>
    </xdr:to>
    <xdr:sp>
      <xdr:nvSpPr>
        <xdr:cNvPr id="2" name="Line 535"/>
        <xdr:cNvSpPr>
          <a:spLocks/>
        </xdr:cNvSpPr>
      </xdr:nvSpPr>
      <xdr:spPr>
        <a:xfrm flipV="1">
          <a:off x="1009650" y="9944100"/>
          <a:ext cx="27298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37</xdr:row>
      <xdr:rowOff>114300</xdr:rowOff>
    </xdr:from>
    <xdr:to>
      <xdr:col>39</xdr:col>
      <xdr:colOff>0</xdr:colOff>
      <xdr:row>37</xdr:row>
      <xdr:rowOff>114300</xdr:rowOff>
    </xdr:to>
    <xdr:sp>
      <xdr:nvSpPr>
        <xdr:cNvPr id="3" name="Line 486"/>
        <xdr:cNvSpPr>
          <a:spLocks/>
        </xdr:cNvSpPr>
      </xdr:nvSpPr>
      <xdr:spPr>
        <a:xfrm flipV="1">
          <a:off x="1266825" y="9258300"/>
          <a:ext cx="2702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19</xdr:col>
      <xdr:colOff>0</xdr:colOff>
      <xdr:row>65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1028700" y="1508760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Rokycany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6007000" y="15087600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495300</xdr:colOff>
      <xdr:row>43</xdr:row>
      <xdr:rowOff>85725</xdr:rowOff>
    </xdr:from>
    <xdr:to>
      <xdr:col>62</xdr:col>
      <xdr:colOff>276225</xdr:colOff>
      <xdr:row>43</xdr:row>
      <xdr:rowOff>114300</xdr:rowOff>
    </xdr:to>
    <xdr:sp>
      <xdr:nvSpPr>
        <xdr:cNvPr id="7" name="Line 57"/>
        <xdr:cNvSpPr>
          <a:spLocks/>
        </xdr:cNvSpPr>
      </xdr:nvSpPr>
      <xdr:spPr>
        <a:xfrm flipH="1">
          <a:off x="45129450" y="10601325"/>
          <a:ext cx="7524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266700</xdr:colOff>
      <xdr:row>52</xdr:row>
      <xdr:rowOff>19050</xdr:rowOff>
    </xdr:from>
    <xdr:to>
      <xdr:col>41</xdr:col>
      <xdr:colOff>276225</xdr:colOff>
      <xdr:row>54</xdr:row>
      <xdr:rowOff>219075</xdr:rowOff>
    </xdr:to>
    <xdr:pic>
      <xdr:nvPicPr>
        <xdr:cNvPr id="8" name="obrázek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41600" y="12592050"/>
          <a:ext cx="2009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342900</xdr:colOff>
      <xdr:row>5</xdr:row>
      <xdr:rowOff>0</xdr:rowOff>
    </xdr:from>
    <xdr:ext cx="304800" cy="285750"/>
    <xdr:sp>
      <xdr:nvSpPr>
        <xdr:cNvPr id="9" name="Oval 67"/>
        <xdr:cNvSpPr>
          <a:spLocks/>
        </xdr:cNvSpPr>
      </xdr:nvSpPr>
      <xdr:spPr>
        <a:xfrm>
          <a:off x="3308985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962025</xdr:colOff>
      <xdr:row>37</xdr:row>
      <xdr:rowOff>114300</xdr:rowOff>
    </xdr:from>
    <xdr:to>
      <xdr:col>89</xdr:col>
      <xdr:colOff>28575</xdr:colOff>
      <xdr:row>37</xdr:row>
      <xdr:rowOff>114300</xdr:rowOff>
    </xdr:to>
    <xdr:sp>
      <xdr:nvSpPr>
        <xdr:cNvPr id="10" name="Line 88"/>
        <xdr:cNvSpPr>
          <a:spLocks/>
        </xdr:cNvSpPr>
      </xdr:nvSpPr>
      <xdr:spPr>
        <a:xfrm flipV="1">
          <a:off x="29251275" y="9258300"/>
          <a:ext cx="36214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11" name="Line 168"/>
        <xdr:cNvSpPr>
          <a:spLocks/>
        </xdr:cNvSpPr>
      </xdr:nvSpPr>
      <xdr:spPr>
        <a:xfrm flipH="1">
          <a:off x="7724775" y="132588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12" name="Line 169"/>
        <xdr:cNvSpPr>
          <a:spLocks/>
        </xdr:cNvSpPr>
      </xdr:nvSpPr>
      <xdr:spPr>
        <a:xfrm flipH="1">
          <a:off x="8534400" y="132588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3" name="Line 170"/>
        <xdr:cNvSpPr>
          <a:spLocks/>
        </xdr:cNvSpPr>
      </xdr:nvSpPr>
      <xdr:spPr>
        <a:xfrm flipH="1" flipV="1">
          <a:off x="8820150" y="1108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4" name="Line 171"/>
        <xdr:cNvSpPr>
          <a:spLocks/>
        </xdr:cNvSpPr>
      </xdr:nvSpPr>
      <xdr:spPr>
        <a:xfrm flipH="1">
          <a:off x="9210675" y="110966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5" name="Line 172"/>
        <xdr:cNvSpPr>
          <a:spLocks/>
        </xdr:cNvSpPr>
      </xdr:nvSpPr>
      <xdr:spPr>
        <a:xfrm flipH="1">
          <a:off x="9182100" y="111061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6" name="Line 176"/>
        <xdr:cNvSpPr>
          <a:spLocks/>
        </xdr:cNvSpPr>
      </xdr:nvSpPr>
      <xdr:spPr>
        <a:xfrm>
          <a:off x="65951100" y="92583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7" name="Line 177"/>
        <xdr:cNvSpPr>
          <a:spLocks/>
        </xdr:cNvSpPr>
      </xdr:nvSpPr>
      <xdr:spPr>
        <a:xfrm>
          <a:off x="56902350" y="144018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18" name="Line 187"/>
        <xdr:cNvSpPr>
          <a:spLocks/>
        </xdr:cNvSpPr>
      </xdr:nvSpPr>
      <xdr:spPr>
        <a:xfrm>
          <a:off x="39119175" y="115633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19" name="Line 188"/>
        <xdr:cNvSpPr>
          <a:spLocks/>
        </xdr:cNvSpPr>
      </xdr:nvSpPr>
      <xdr:spPr>
        <a:xfrm>
          <a:off x="39157275" y="115252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43</xdr:row>
      <xdr:rowOff>133350</xdr:rowOff>
    </xdr:from>
    <xdr:to>
      <xdr:col>29</xdr:col>
      <xdr:colOff>609600</xdr:colOff>
      <xdr:row>43</xdr:row>
      <xdr:rowOff>133350</xdr:rowOff>
    </xdr:to>
    <xdr:sp>
      <xdr:nvSpPr>
        <xdr:cNvPr id="20" name="Line 189"/>
        <xdr:cNvSpPr>
          <a:spLocks/>
        </xdr:cNvSpPr>
      </xdr:nvSpPr>
      <xdr:spPr>
        <a:xfrm>
          <a:off x="21221700" y="106489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21" name="Line 193"/>
        <xdr:cNvSpPr>
          <a:spLocks/>
        </xdr:cNvSpPr>
      </xdr:nvSpPr>
      <xdr:spPr>
        <a:xfrm flipH="1">
          <a:off x="21821775" y="1440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22" name="Line 194"/>
        <xdr:cNvSpPr>
          <a:spLocks/>
        </xdr:cNvSpPr>
      </xdr:nvSpPr>
      <xdr:spPr>
        <a:xfrm flipH="1">
          <a:off x="21821775" y="14401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3" name="Line 196"/>
        <xdr:cNvSpPr>
          <a:spLocks/>
        </xdr:cNvSpPr>
      </xdr:nvSpPr>
      <xdr:spPr>
        <a:xfrm flipH="1">
          <a:off x="47605950" y="1440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4" name="Line 197"/>
        <xdr:cNvSpPr>
          <a:spLocks/>
        </xdr:cNvSpPr>
      </xdr:nvSpPr>
      <xdr:spPr>
        <a:xfrm flipH="1">
          <a:off x="47605950" y="1440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5" name="Line 199"/>
        <xdr:cNvSpPr>
          <a:spLocks/>
        </xdr:cNvSpPr>
      </xdr:nvSpPr>
      <xdr:spPr>
        <a:xfrm flipH="1">
          <a:off x="39652575" y="1554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6" name="Line 200"/>
        <xdr:cNvSpPr>
          <a:spLocks/>
        </xdr:cNvSpPr>
      </xdr:nvSpPr>
      <xdr:spPr>
        <a:xfrm flipH="1">
          <a:off x="39652575" y="15544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7" name="Line 201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8" name="Line 202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9" name="Line 210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0" name="Line 211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37</xdr:row>
      <xdr:rowOff>114300</xdr:rowOff>
    </xdr:from>
    <xdr:to>
      <xdr:col>20</xdr:col>
      <xdr:colOff>247650</xdr:colOff>
      <xdr:row>40</xdr:row>
      <xdr:rowOff>114300</xdr:rowOff>
    </xdr:to>
    <xdr:sp>
      <xdr:nvSpPr>
        <xdr:cNvPr id="31" name="Line 236"/>
        <xdr:cNvSpPr>
          <a:spLocks/>
        </xdr:cNvSpPr>
      </xdr:nvSpPr>
      <xdr:spPr>
        <a:xfrm flipV="1">
          <a:off x="12439650" y="92583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32" name="Line 254"/>
        <xdr:cNvSpPr>
          <a:spLocks/>
        </xdr:cNvSpPr>
      </xdr:nvSpPr>
      <xdr:spPr>
        <a:xfrm flipH="1">
          <a:off x="39652575" y="15106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3" name="Line 255"/>
        <xdr:cNvSpPr>
          <a:spLocks/>
        </xdr:cNvSpPr>
      </xdr:nvSpPr>
      <xdr:spPr>
        <a:xfrm flipH="1">
          <a:off x="39652575" y="15097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47</xdr:col>
      <xdr:colOff>504825</xdr:colOff>
      <xdr:row>60</xdr:row>
      <xdr:rowOff>0</xdr:rowOff>
    </xdr:to>
    <xdr:sp>
      <xdr:nvSpPr>
        <xdr:cNvPr id="34" name="Line 256"/>
        <xdr:cNvSpPr>
          <a:spLocks/>
        </xdr:cNvSpPr>
      </xdr:nvSpPr>
      <xdr:spPr>
        <a:xfrm flipH="1">
          <a:off x="34232850" y="1440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60</xdr:row>
      <xdr:rowOff>0</xdr:rowOff>
    </xdr:from>
    <xdr:to>
      <xdr:col>48</xdr:col>
      <xdr:colOff>9525</xdr:colOff>
      <xdr:row>60</xdr:row>
      <xdr:rowOff>0</xdr:rowOff>
    </xdr:to>
    <xdr:sp>
      <xdr:nvSpPr>
        <xdr:cNvPr id="35" name="Line 257"/>
        <xdr:cNvSpPr>
          <a:spLocks/>
        </xdr:cNvSpPr>
      </xdr:nvSpPr>
      <xdr:spPr>
        <a:xfrm flipH="1">
          <a:off x="34232850" y="14401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36" name="Line 262"/>
        <xdr:cNvSpPr>
          <a:spLocks/>
        </xdr:cNvSpPr>
      </xdr:nvSpPr>
      <xdr:spPr>
        <a:xfrm flipH="1" flipV="1">
          <a:off x="17735550" y="6972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27</xdr:row>
      <xdr:rowOff>114300</xdr:rowOff>
    </xdr:from>
    <xdr:to>
      <xdr:col>26</xdr:col>
      <xdr:colOff>485775</xdr:colOff>
      <xdr:row>27</xdr:row>
      <xdr:rowOff>114300</xdr:rowOff>
    </xdr:to>
    <xdr:sp>
      <xdr:nvSpPr>
        <xdr:cNvPr id="37" name="Line 263"/>
        <xdr:cNvSpPr>
          <a:spLocks/>
        </xdr:cNvSpPr>
      </xdr:nvSpPr>
      <xdr:spPr>
        <a:xfrm flipH="1" flipV="1">
          <a:off x="18249900" y="6972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485775</xdr:colOff>
      <xdr:row>39</xdr:row>
      <xdr:rowOff>114300</xdr:rowOff>
    </xdr:to>
    <xdr:sp>
      <xdr:nvSpPr>
        <xdr:cNvPr id="38" name="Line 264"/>
        <xdr:cNvSpPr>
          <a:spLocks/>
        </xdr:cNvSpPr>
      </xdr:nvSpPr>
      <xdr:spPr>
        <a:xfrm flipH="1" flipV="1">
          <a:off x="108204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47</xdr:row>
      <xdr:rowOff>114300</xdr:rowOff>
    </xdr:from>
    <xdr:to>
      <xdr:col>17</xdr:col>
      <xdr:colOff>476250</xdr:colOff>
      <xdr:row>47</xdr:row>
      <xdr:rowOff>114300</xdr:rowOff>
    </xdr:to>
    <xdr:sp>
      <xdr:nvSpPr>
        <xdr:cNvPr id="39" name="Line 265"/>
        <xdr:cNvSpPr>
          <a:spLocks/>
        </xdr:cNvSpPr>
      </xdr:nvSpPr>
      <xdr:spPr>
        <a:xfrm flipH="1" flipV="1">
          <a:off x="11791950" y="1154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47</xdr:row>
      <xdr:rowOff>114300</xdr:rowOff>
    </xdr:from>
    <xdr:to>
      <xdr:col>17</xdr:col>
      <xdr:colOff>476250</xdr:colOff>
      <xdr:row>47</xdr:row>
      <xdr:rowOff>114300</xdr:rowOff>
    </xdr:to>
    <xdr:sp>
      <xdr:nvSpPr>
        <xdr:cNvPr id="40" name="Line 266"/>
        <xdr:cNvSpPr>
          <a:spLocks/>
        </xdr:cNvSpPr>
      </xdr:nvSpPr>
      <xdr:spPr>
        <a:xfrm flipH="1" flipV="1">
          <a:off x="11791950" y="1154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39</xdr:row>
      <xdr:rowOff>114300</xdr:rowOff>
    </xdr:from>
    <xdr:to>
      <xdr:col>28</xdr:col>
      <xdr:colOff>485775</xdr:colOff>
      <xdr:row>39</xdr:row>
      <xdr:rowOff>114300</xdr:rowOff>
    </xdr:to>
    <xdr:sp>
      <xdr:nvSpPr>
        <xdr:cNvPr id="41" name="Line 267"/>
        <xdr:cNvSpPr>
          <a:spLocks/>
        </xdr:cNvSpPr>
      </xdr:nvSpPr>
      <xdr:spPr>
        <a:xfrm flipH="1" flipV="1">
          <a:off x="197358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43</xdr:row>
      <xdr:rowOff>114300</xdr:rowOff>
    </xdr:from>
    <xdr:to>
      <xdr:col>20</xdr:col>
      <xdr:colOff>485775</xdr:colOff>
      <xdr:row>43</xdr:row>
      <xdr:rowOff>114300</xdr:rowOff>
    </xdr:to>
    <xdr:sp>
      <xdr:nvSpPr>
        <xdr:cNvPr id="42" name="Line 268"/>
        <xdr:cNvSpPr>
          <a:spLocks/>
        </xdr:cNvSpPr>
      </xdr:nvSpPr>
      <xdr:spPr>
        <a:xfrm flipH="1" flipV="1">
          <a:off x="13792200" y="1062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39</xdr:row>
      <xdr:rowOff>114300</xdr:rowOff>
    </xdr:from>
    <xdr:to>
      <xdr:col>27</xdr:col>
      <xdr:colOff>476250</xdr:colOff>
      <xdr:row>39</xdr:row>
      <xdr:rowOff>114300</xdr:rowOff>
    </xdr:to>
    <xdr:sp>
      <xdr:nvSpPr>
        <xdr:cNvPr id="43" name="Line 269"/>
        <xdr:cNvSpPr>
          <a:spLocks/>
        </xdr:cNvSpPr>
      </xdr:nvSpPr>
      <xdr:spPr>
        <a:xfrm flipH="1" flipV="1">
          <a:off x="19221450" y="9715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44</xdr:row>
      <xdr:rowOff>114300</xdr:rowOff>
    </xdr:from>
    <xdr:to>
      <xdr:col>19</xdr:col>
      <xdr:colOff>476250</xdr:colOff>
      <xdr:row>44</xdr:row>
      <xdr:rowOff>114300</xdr:rowOff>
    </xdr:to>
    <xdr:sp>
      <xdr:nvSpPr>
        <xdr:cNvPr id="44" name="Line 270"/>
        <xdr:cNvSpPr>
          <a:spLocks/>
        </xdr:cNvSpPr>
      </xdr:nvSpPr>
      <xdr:spPr>
        <a:xfrm flipH="1" flipV="1">
          <a:off x="13277850" y="1085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45</xdr:row>
      <xdr:rowOff>114300</xdr:rowOff>
    </xdr:from>
    <xdr:to>
      <xdr:col>22</xdr:col>
      <xdr:colOff>485775</xdr:colOff>
      <xdr:row>45</xdr:row>
      <xdr:rowOff>114300</xdr:rowOff>
    </xdr:to>
    <xdr:sp>
      <xdr:nvSpPr>
        <xdr:cNvPr id="45" name="Line 271"/>
        <xdr:cNvSpPr>
          <a:spLocks/>
        </xdr:cNvSpPr>
      </xdr:nvSpPr>
      <xdr:spPr>
        <a:xfrm flipH="1" flipV="1">
          <a:off x="15278100" y="1108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276225</xdr:colOff>
      <xdr:row>42</xdr:row>
      <xdr:rowOff>114300</xdr:rowOff>
    </xdr:from>
    <xdr:to>
      <xdr:col>64</xdr:col>
      <xdr:colOff>266700</xdr:colOff>
      <xdr:row>43</xdr:row>
      <xdr:rowOff>85725</xdr:rowOff>
    </xdr:to>
    <xdr:sp>
      <xdr:nvSpPr>
        <xdr:cNvPr id="46" name="Line 290"/>
        <xdr:cNvSpPr>
          <a:spLocks/>
        </xdr:cNvSpPr>
      </xdr:nvSpPr>
      <xdr:spPr>
        <a:xfrm flipH="1">
          <a:off x="45881925" y="10401300"/>
          <a:ext cx="14763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7" name="Line 300"/>
        <xdr:cNvSpPr>
          <a:spLocks/>
        </xdr:cNvSpPr>
      </xdr:nvSpPr>
      <xdr:spPr>
        <a:xfrm flipH="1">
          <a:off x="39652575" y="1442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8" name="Line 301"/>
        <xdr:cNvSpPr>
          <a:spLocks/>
        </xdr:cNvSpPr>
      </xdr:nvSpPr>
      <xdr:spPr>
        <a:xfrm flipH="1">
          <a:off x="39652575" y="14411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9" name="Line 302"/>
        <xdr:cNvSpPr>
          <a:spLocks/>
        </xdr:cNvSpPr>
      </xdr:nvSpPr>
      <xdr:spPr>
        <a:xfrm flipH="1">
          <a:off x="39652575" y="14420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50" name="Line 303"/>
        <xdr:cNvSpPr>
          <a:spLocks/>
        </xdr:cNvSpPr>
      </xdr:nvSpPr>
      <xdr:spPr>
        <a:xfrm flipH="1">
          <a:off x="39652575" y="14411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51" name="Line 304"/>
        <xdr:cNvSpPr>
          <a:spLocks/>
        </xdr:cNvSpPr>
      </xdr:nvSpPr>
      <xdr:spPr>
        <a:xfrm flipH="1">
          <a:off x="40176450" y="1442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2" name="Line 305"/>
        <xdr:cNvSpPr>
          <a:spLocks/>
        </xdr:cNvSpPr>
      </xdr:nvSpPr>
      <xdr:spPr>
        <a:xfrm flipH="1">
          <a:off x="411384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53" name="Line 306"/>
        <xdr:cNvSpPr>
          <a:spLocks/>
        </xdr:cNvSpPr>
      </xdr:nvSpPr>
      <xdr:spPr>
        <a:xfrm flipH="1">
          <a:off x="40176450" y="14420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4" name="Line 307"/>
        <xdr:cNvSpPr>
          <a:spLocks/>
        </xdr:cNvSpPr>
      </xdr:nvSpPr>
      <xdr:spPr>
        <a:xfrm flipH="1">
          <a:off x="411384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5" name="Line 308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6" name="Line 309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7" name="Line 310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8" name="Line 311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9" name="Line 312"/>
        <xdr:cNvSpPr>
          <a:spLocks/>
        </xdr:cNvSpPr>
      </xdr:nvSpPr>
      <xdr:spPr>
        <a:xfrm flipH="1">
          <a:off x="42624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0" name="Line 313"/>
        <xdr:cNvSpPr>
          <a:spLocks/>
        </xdr:cNvSpPr>
      </xdr:nvSpPr>
      <xdr:spPr>
        <a:xfrm flipH="1">
          <a:off x="42624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61" name="Line 314"/>
        <xdr:cNvSpPr>
          <a:spLocks/>
        </xdr:cNvSpPr>
      </xdr:nvSpPr>
      <xdr:spPr>
        <a:xfrm flipH="1">
          <a:off x="42624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2" name="Line 315"/>
        <xdr:cNvSpPr>
          <a:spLocks/>
        </xdr:cNvSpPr>
      </xdr:nvSpPr>
      <xdr:spPr>
        <a:xfrm flipH="1">
          <a:off x="42624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3" name="Line 316"/>
        <xdr:cNvSpPr>
          <a:spLocks/>
        </xdr:cNvSpPr>
      </xdr:nvSpPr>
      <xdr:spPr>
        <a:xfrm flipH="1">
          <a:off x="43148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4" name="Line 317"/>
        <xdr:cNvSpPr>
          <a:spLocks/>
        </xdr:cNvSpPr>
      </xdr:nvSpPr>
      <xdr:spPr>
        <a:xfrm flipH="1">
          <a:off x="431482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5" name="Line 318"/>
        <xdr:cNvSpPr>
          <a:spLocks/>
        </xdr:cNvSpPr>
      </xdr:nvSpPr>
      <xdr:spPr>
        <a:xfrm flipH="1">
          <a:off x="43148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6" name="Line 319"/>
        <xdr:cNvSpPr>
          <a:spLocks/>
        </xdr:cNvSpPr>
      </xdr:nvSpPr>
      <xdr:spPr>
        <a:xfrm flipH="1">
          <a:off x="431482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7" name="Line 320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8" name="Line 321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9" name="Line 322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70" name="Line 323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1" name="Line 324"/>
        <xdr:cNvSpPr>
          <a:spLocks/>
        </xdr:cNvSpPr>
      </xdr:nvSpPr>
      <xdr:spPr>
        <a:xfrm flipH="1">
          <a:off x="44634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2" name="Line 325"/>
        <xdr:cNvSpPr>
          <a:spLocks/>
        </xdr:cNvSpPr>
      </xdr:nvSpPr>
      <xdr:spPr>
        <a:xfrm flipH="1">
          <a:off x="44634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3" name="Line 326"/>
        <xdr:cNvSpPr>
          <a:spLocks/>
        </xdr:cNvSpPr>
      </xdr:nvSpPr>
      <xdr:spPr>
        <a:xfrm flipH="1">
          <a:off x="44634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4" name="Line 327"/>
        <xdr:cNvSpPr>
          <a:spLocks/>
        </xdr:cNvSpPr>
      </xdr:nvSpPr>
      <xdr:spPr>
        <a:xfrm flipH="1">
          <a:off x="44634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5" name="Line 328"/>
        <xdr:cNvSpPr>
          <a:spLocks/>
        </xdr:cNvSpPr>
      </xdr:nvSpPr>
      <xdr:spPr>
        <a:xfrm flipH="1">
          <a:off x="45596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6" name="Line 329"/>
        <xdr:cNvSpPr>
          <a:spLocks/>
        </xdr:cNvSpPr>
      </xdr:nvSpPr>
      <xdr:spPr>
        <a:xfrm flipH="1">
          <a:off x="455961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7" name="Line 330"/>
        <xdr:cNvSpPr>
          <a:spLocks/>
        </xdr:cNvSpPr>
      </xdr:nvSpPr>
      <xdr:spPr>
        <a:xfrm flipH="1">
          <a:off x="45596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8" name="Line 331"/>
        <xdr:cNvSpPr>
          <a:spLocks/>
        </xdr:cNvSpPr>
      </xdr:nvSpPr>
      <xdr:spPr>
        <a:xfrm flipH="1">
          <a:off x="455961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9" name="Line 332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0" name="Line 333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81" name="Line 334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2" name="Line 335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3" name="Line 336"/>
        <xdr:cNvSpPr>
          <a:spLocks/>
        </xdr:cNvSpPr>
      </xdr:nvSpPr>
      <xdr:spPr>
        <a:xfrm flipH="1">
          <a:off x="47082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4" name="Line 337"/>
        <xdr:cNvSpPr>
          <a:spLocks/>
        </xdr:cNvSpPr>
      </xdr:nvSpPr>
      <xdr:spPr>
        <a:xfrm flipH="1">
          <a:off x="47082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5" name="Line 338"/>
        <xdr:cNvSpPr>
          <a:spLocks/>
        </xdr:cNvSpPr>
      </xdr:nvSpPr>
      <xdr:spPr>
        <a:xfrm flipH="1">
          <a:off x="47082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6" name="Line 339"/>
        <xdr:cNvSpPr>
          <a:spLocks/>
        </xdr:cNvSpPr>
      </xdr:nvSpPr>
      <xdr:spPr>
        <a:xfrm flipH="1">
          <a:off x="47082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7" name="Line 340"/>
        <xdr:cNvSpPr>
          <a:spLocks/>
        </xdr:cNvSpPr>
      </xdr:nvSpPr>
      <xdr:spPr>
        <a:xfrm flipH="1">
          <a:off x="47605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8" name="Line 341"/>
        <xdr:cNvSpPr>
          <a:spLocks/>
        </xdr:cNvSpPr>
      </xdr:nvSpPr>
      <xdr:spPr>
        <a:xfrm flipH="1">
          <a:off x="476059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9" name="Line 342"/>
        <xdr:cNvSpPr>
          <a:spLocks/>
        </xdr:cNvSpPr>
      </xdr:nvSpPr>
      <xdr:spPr>
        <a:xfrm flipH="1">
          <a:off x="47605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90" name="Line 343"/>
        <xdr:cNvSpPr>
          <a:spLocks/>
        </xdr:cNvSpPr>
      </xdr:nvSpPr>
      <xdr:spPr>
        <a:xfrm flipH="1">
          <a:off x="476059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91" name="Line 344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92" name="Line 345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93" name="Line 346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94" name="Line 347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95" name="Line 348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6" name="Line 349"/>
        <xdr:cNvSpPr>
          <a:spLocks/>
        </xdr:cNvSpPr>
      </xdr:nvSpPr>
      <xdr:spPr>
        <a:xfrm flipH="1">
          <a:off x="490918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97" name="Line 350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8" name="Line 351"/>
        <xdr:cNvSpPr>
          <a:spLocks/>
        </xdr:cNvSpPr>
      </xdr:nvSpPr>
      <xdr:spPr>
        <a:xfrm flipH="1">
          <a:off x="490918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9" name="Line 352"/>
        <xdr:cNvSpPr>
          <a:spLocks/>
        </xdr:cNvSpPr>
      </xdr:nvSpPr>
      <xdr:spPr>
        <a:xfrm flipH="1">
          <a:off x="500538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0" name="Line 353"/>
        <xdr:cNvSpPr>
          <a:spLocks/>
        </xdr:cNvSpPr>
      </xdr:nvSpPr>
      <xdr:spPr>
        <a:xfrm flipH="1">
          <a:off x="500538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1" name="Line 354"/>
        <xdr:cNvSpPr>
          <a:spLocks/>
        </xdr:cNvSpPr>
      </xdr:nvSpPr>
      <xdr:spPr>
        <a:xfrm flipH="1">
          <a:off x="500538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102" name="Line 355"/>
        <xdr:cNvSpPr>
          <a:spLocks/>
        </xdr:cNvSpPr>
      </xdr:nvSpPr>
      <xdr:spPr>
        <a:xfrm flipH="1">
          <a:off x="500538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3" name="Line 356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4" name="Line 357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5" name="Line 358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6" name="Line 359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7" name="Line 360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8" name="Line 361"/>
        <xdr:cNvSpPr>
          <a:spLocks/>
        </xdr:cNvSpPr>
      </xdr:nvSpPr>
      <xdr:spPr>
        <a:xfrm flipH="1">
          <a:off x="515397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9" name="Line 362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10" name="Line 363"/>
        <xdr:cNvSpPr>
          <a:spLocks/>
        </xdr:cNvSpPr>
      </xdr:nvSpPr>
      <xdr:spPr>
        <a:xfrm flipH="1">
          <a:off x="515397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11" name="Line 364"/>
        <xdr:cNvSpPr>
          <a:spLocks/>
        </xdr:cNvSpPr>
      </xdr:nvSpPr>
      <xdr:spPr>
        <a:xfrm flipH="1">
          <a:off x="520636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2" name="Line 365"/>
        <xdr:cNvSpPr>
          <a:spLocks/>
        </xdr:cNvSpPr>
      </xdr:nvSpPr>
      <xdr:spPr>
        <a:xfrm flipH="1">
          <a:off x="520636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13" name="Line 366"/>
        <xdr:cNvSpPr>
          <a:spLocks/>
        </xdr:cNvSpPr>
      </xdr:nvSpPr>
      <xdr:spPr>
        <a:xfrm flipH="1">
          <a:off x="520636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4" name="Line 367"/>
        <xdr:cNvSpPr>
          <a:spLocks/>
        </xdr:cNvSpPr>
      </xdr:nvSpPr>
      <xdr:spPr>
        <a:xfrm flipH="1">
          <a:off x="520636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5" name="Line 368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6" name="Line 369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7" name="Line 370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8" name="Line 371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9" name="Line 374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20" name="Line 375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21" name="Line 376"/>
        <xdr:cNvSpPr>
          <a:spLocks/>
        </xdr:cNvSpPr>
      </xdr:nvSpPr>
      <xdr:spPr>
        <a:xfrm flipH="1">
          <a:off x="416623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22" name="Line 377"/>
        <xdr:cNvSpPr>
          <a:spLocks/>
        </xdr:cNvSpPr>
      </xdr:nvSpPr>
      <xdr:spPr>
        <a:xfrm flipH="1">
          <a:off x="416623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3" name="Line 378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4" name="Line 379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5" name="Line 380"/>
        <xdr:cNvSpPr>
          <a:spLocks/>
        </xdr:cNvSpPr>
      </xdr:nvSpPr>
      <xdr:spPr>
        <a:xfrm flipH="1">
          <a:off x="441102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6" name="Line 381"/>
        <xdr:cNvSpPr>
          <a:spLocks/>
        </xdr:cNvSpPr>
      </xdr:nvSpPr>
      <xdr:spPr>
        <a:xfrm flipH="1">
          <a:off x="441102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7" name="Line 382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8" name="Line 383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9" name="Line 384"/>
        <xdr:cNvSpPr>
          <a:spLocks/>
        </xdr:cNvSpPr>
      </xdr:nvSpPr>
      <xdr:spPr>
        <a:xfrm flipH="1">
          <a:off x="461200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30" name="Line 385"/>
        <xdr:cNvSpPr>
          <a:spLocks/>
        </xdr:cNvSpPr>
      </xdr:nvSpPr>
      <xdr:spPr>
        <a:xfrm flipH="1">
          <a:off x="461200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31" name="Line 386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32" name="Line 387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33" name="Line 388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34" name="Line 389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5" name="Line 390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6" name="Line 391"/>
        <xdr:cNvSpPr>
          <a:spLocks/>
        </xdr:cNvSpPr>
      </xdr:nvSpPr>
      <xdr:spPr>
        <a:xfrm flipH="1">
          <a:off x="490918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37" name="Line 392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38" name="Line 393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139" name="Line 394"/>
        <xdr:cNvSpPr>
          <a:spLocks/>
        </xdr:cNvSpPr>
      </xdr:nvSpPr>
      <xdr:spPr>
        <a:xfrm flipH="1">
          <a:off x="485679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140" name="Line 395"/>
        <xdr:cNvSpPr>
          <a:spLocks/>
        </xdr:cNvSpPr>
      </xdr:nvSpPr>
      <xdr:spPr>
        <a:xfrm flipH="1">
          <a:off x="485679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1" name="Line 396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2" name="Line 397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3" name="Line 398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4" name="Line 399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5" name="Line 400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6" name="Line 401"/>
        <xdr:cNvSpPr>
          <a:spLocks/>
        </xdr:cNvSpPr>
      </xdr:nvSpPr>
      <xdr:spPr>
        <a:xfrm flipH="1">
          <a:off x="515397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7" name="Line 402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8" name="Line 403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9" name="Line 404"/>
        <xdr:cNvSpPr>
          <a:spLocks/>
        </xdr:cNvSpPr>
      </xdr:nvSpPr>
      <xdr:spPr>
        <a:xfrm flipH="1">
          <a:off x="505777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50" name="Line 405"/>
        <xdr:cNvSpPr>
          <a:spLocks/>
        </xdr:cNvSpPr>
      </xdr:nvSpPr>
      <xdr:spPr>
        <a:xfrm flipH="1">
          <a:off x="505777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1" name="Line 406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2" name="Line 407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3" name="Line 408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4" name="Line 409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5" name="Line 410"/>
        <xdr:cNvSpPr>
          <a:spLocks/>
        </xdr:cNvSpPr>
      </xdr:nvSpPr>
      <xdr:spPr>
        <a:xfrm flipH="1">
          <a:off x="535495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6" name="Line 411"/>
        <xdr:cNvSpPr>
          <a:spLocks/>
        </xdr:cNvSpPr>
      </xdr:nvSpPr>
      <xdr:spPr>
        <a:xfrm flipH="1">
          <a:off x="535495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7" name="Line 412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8" name="Line 413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9" name="Line 414"/>
        <xdr:cNvSpPr>
          <a:spLocks/>
        </xdr:cNvSpPr>
      </xdr:nvSpPr>
      <xdr:spPr>
        <a:xfrm flipH="1">
          <a:off x="530256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60" name="Line 415"/>
        <xdr:cNvSpPr>
          <a:spLocks/>
        </xdr:cNvSpPr>
      </xdr:nvSpPr>
      <xdr:spPr>
        <a:xfrm flipH="1">
          <a:off x="530256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1" name="Line 416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2" name="Line 417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3" name="Line 418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4" name="Line 419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5" name="Line 420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421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7" name="Line 422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8" name="Line 423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9" name="Line 424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0" name="Line 425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1" name="Line 426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72" name="Line 427"/>
        <xdr:cNvSpPr>
          <a:spLocks/>
        </xdr:cNvSpPr>
      </xdr:nvSpPr>
      <xdr:spPr>
        <a:xfrm flipH="1">
          <a:off x="559974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3" name="Line 428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4" name="Line 429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5" name="Line 430"/>
        <xdr:cNvSpPr>
          <a:spLocks/>
        </xdr:cNvSpPr>
      </xdr:nvSpPr>
      <xdr:spPr>
        <a:xfrm flipH="1">
          <a:off x="55035450" y="15106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6" name="Line 431"/>
        <xdr:cNvSpPr>
          <a:spLocks/>
        </xdr:cNvSpPr>
      </xdr:nvSpPr>
      <xdr:spPr>
        <a:xfrm flipH="1">
          <a:off x="55035450" y="15097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7" name="Line 432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8" name="Line 433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9" name="Line 434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0" name="Line 435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1" name="Line 436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437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3" name="Line 438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4" name="Line 439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5" name="Line 440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6" name="Line 441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7" name="Line 442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8" name="Line 443"/>
        <xdr:cNvSpPr>
          <a:spLocks/>
        </xdr:cNvSpPr>
      </xdr:nvSpPr>
      <xdr:spPr>
        <a:xfrm flipH="1">
          <a:off x="580072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9" name="Line 444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0" name="Line 445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1" name="Line 446"/>
        <xdr:cNvSpPr>
          <a:spLocks/>
        </xdr:cNvSpPr>
      </xdr:nvSpPr>
      <xdr:spPr>
        <a:xfrm flipH="1">
          <a:off x="574833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92" name="Line 447"/>
        <xdr:cNvSpPr>
          <a:spLocks/>
        </xdr:cNvSpPr>
      </xdr:nvSpPr>
      <xdr:spPr>
        <a:xfrm flipH="1">
          <a:off x="574833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3" name="Line 448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4" name="Line 449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5" name="Line 450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6" name="Line 451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7" name="Line 452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453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9" name="Line 454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0" name="Line 455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1" name="Line 456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2" name="Line 457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03" name="Line 458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204" name="Line 459"/>
        <xdr:cNvSpPr>
          <a:spLocks/>
        </xdr:cNvSpPr>
      </xdr:nvSpPr>
      <xdr:spPr>
        <a:xfrm flipH="1">
          <a:off x="604551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5" name="Line 460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6" name="Line 461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7" name="Line 462"/>
        <xdr:cNvSpPr>
          <a:spLocks/>
        </xdr:cNvSpPr>
      </xdr:nvSpPr>
      <xdr:spPr>
        <a:xfrm flipH="1">
          <a:off x="594931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8" name="Line 463"/>
        <xdr:cNvSpPr>
          <a:spLocks/>
        </xdr:cNvSpPr>
      </xdr:nvSpPr>
      <xdr:spPr>
        <a:xfrm flipH="1">
          <a:off x="59493150" y="14868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9" name="Line 464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0" name="Line 465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1" name="Line 466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2" name="Line 467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3" name="Line 468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469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5" name="Line 470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6" name="Line 471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7" name="Line 472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8" name="Line 473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9" name="Line 474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20" name="Line 475"/>
        <xdr:cNvSpPr>
          <a:spLocks/>
        </xdr:cNvSpPr>
      </xdr:nvSpPr>
      <xdr:spPr>
        <a:xfrm flipH="1">
          <a:off x="62464950" y="14878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1" name="Line 476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2" name="Line 477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23" name="Line 478"/>
        <xdr:cNvSpPr>
          <a:spLocks/>
        </xdr:cNvSpPr>
      </xdr:nvSpPr>
      <xdr:spPr>
        <a:xfrm flipH="1">
          <a:off x="61941075" y="14878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24" name="Line 479"/>
        <xdr:cNvSpPr>
          <a:spLocks/>
        </xdr:cNvSpPr>
      </xdr:nvSpPr>
      <xdr:spPr>
        <a:xfrm flipH="1">
          <a:off x="61941075" y="14868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42</xdr:row>
      <xdr:rowOff>114300</xdr:rowOff>
    </xdr:from>
    <xdr:to>
      <xdr:col>24</xdr:col>
      <xdr:colOff>228600</xdr:colOff>
      <xdr:row>43</xdr:row>
      <xdr:rowOff>19050</xdr:rowOff>
    </xdr:to>
    <xdr:sp>
      <xdr:nvSpPr>
        <xdr:cNvPr id="225" name="Line 261"/>
        <xdr:cNvSpPr>
          <a:spLocks/>
        </xdr:cNvSpPr>
      </xdr:nvSpPr>
      <xdr:spPr>
        <a:xfrm flipH="1" flipV="1">
          <a:off x="16897350" y="10401300"/>
          <a:ext cx="7048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43</xdr:row>
      <xdr:rowOff>19050</xdr:rowOff>
    </xdr:from>
    <xdr:to>
      <xdr:col>25</xdr:col>
      <xdr:colOff>752475</xdr:colOff>
      <xdr:row>43</xdr:row>
      <xdr:rowOff>114300</xdr:rowOff>
    </xdr:to>
    <xdr:sp>
      <xdr:nvSpPr>
        <xdr:cNvPr id="226" name="Line 262"/>
        <xdr:cNvSpPr>
          <a:spLocks/>
        </xdr:cNvSpPr>
      </xdr:nvSpPr>
      <xdr:spPr>
        <a:xfrm flipH="1" flipV="1">
          <a:off x="17602200" y="10534650"/>
          <a:ext cx="10382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25</xdr:row>
      <xdr:rowOff>114300</xdr:rowOff>
    </xdr:from>
    <xdr:to>
      <xdr:col>59</xdr:col>
      <xdr:colOff>314325</xdr:colOff>
      <xdr:row>28</xdr:row>
      <xdr:rowOff>114300</xdr:rowOff>
    </xdr:to>
    <xdr:sp>
      <xdr:nvSpPr>
        <xdr:cNvPr id="227" name="Line 331"/>
        <xdr:cNvSpPr>
          <a:spLocks/>
        </xdr:cNvSpPr>
      </xdr:nvSpPr>
      <xdr:spPr>
        <a:xfrm flipH="1" flipV="1">
          <a:off x="42138600" y="6515100"/>
          <a:ext cx="1323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28</xdr:row>
      <xdr:rowOff>114300</xdr:rowOff>
    </xdr:from>
    <xdr:to>
      <xdr:col>63</xdr:col>
      <xdr:colOff>476250</xdr:colOff>
      <xdr:row>32</xdr:row>
      <xdr:rowOff>123825</xdr:rowOff>
    </xdr:to>
    <xdr:sp>
      <xdr:nvSpPr>
        <xdr:cNvPr id="228" name="Line 332"/>
        <xdr:cNvSpPr>
          <a:spLocks/>
        </xdr:cNvSpPr>
      </xdr:nvSpPr>
      <xdr:spPr>
        <a:xfrm flipH="1" flipV="1">
          <a:off x="43815000" y="7200900"/>
          <a:ext cx="27813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41</xdr:row>
      <xdr:rowOff>114300</xdr:rowOff>
    </xdr:from>
    <xdr:to>
      <xdr:col>21</xdr:col>
      <xdr:colOff>476250</xdr:colOff>
      <xdr:row>41</xdr:row>
      <xdr:rowOff>114300</xdr:rowOff>
    </xdr:to>
    <xdr:sp>
      <xdr:nvSpPr>
        <xdr:cNvPr id="229" name="Line 343"/>
        <xdr:cNvSpPr>
          <a:spLocks/>
        </xdr:cNvSpPr>
      </xdr:nvSpPr>
      <xdr:spPr>
        <a:xfrm flipH="1" flipV="1">
          <a:off x="14763750" y="1017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37</xdr:row>
      <xdr:rowOff>114300</xdr:rowOff>
    </xdr:from>
    <xdr:to>
      <xdr:col>77</xdr:col>
      <xdr:colOff>476250</xdr:colOff>
      <xdr:row>40</xdr:row>
      <xdr:rowOff>114300</xdr:rowOff>
    </xdr:to>
    <xdr:sp>
      <xdr:nvSpPr>
        <xdr:cNvPr id="230" name="Line 355"/>
        <xdr:cNvSpPr>
          <a:spLocks/>
        </xdr:cNvSpPr>
      </xdr:nvSpPr>
      <xdr:spPr>
        <a:xfrm flipV="1">
          <a:off x="54044850" y="925830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31" name="Line 382"/>
        <xdr:cNvSpPr>
          <a:spLocks/>
        </xdr:cNvSpPr>
      </xdr:nvSpPr>
      <xdr:spPr>
        <a:xfrm flipH="1" flipV="1">
          <a:off x="26650950" y="1085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34</xdr:row>
      <xdr:rowOff>114300</xdr:rowOff>
    </xdr:from>
    <xdr:to>
      <xdr:col>39</xdr:col>
      <xdr:colOff>476250</xdr:colOff>
      <xdr:row>34</xdr:row>
      <xdr:rowOff>114300</xdr:rowOff>
    </xdr:to>
    <xdr:sp>
      <xdr:nvSpPr>
        <xdr:cNvPr id="232" name="Line 383"/>
        <xdr:cNvSpPr>
          <a:spLocks/>
        </xdr:cNvSpPr>
      </xdr:nvSpPr>
      <xdr:spPr>
        <a:xfrm flipH="1" flipV="1">
          <a:off x="28136850" y="8572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47</xdr:row>
      <xdr:rowOff>114300</xdr:rowOff>
    </xdr:from>
    <xdr:to>
      <xdr:col>40</xdr:col>
      <xdr:colOff>485775</xdr:colOff>
      <xdr:row>47</xdr:row>
      <xdr:rowOff>114300</xdr:rowOff>
    </xdr:to>
    <xdr:sp>
      <xdr:nvSpPr>
        <xdr:cNvPr id="233" name="Line 385"/>
        <xdr:cNvSpPr>
          <a:spLocks/>
        </xdr:cNvSpPr>
      </xdr:nvSpPr>
      <xdr:spPr>
        <a:xfrm flipH="1" flipV="1">
          <a:off x="28651200" y="1154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28</xdr:row>
      <xdr:rowOff>114300</xdr:rowOff>
    </xdr:from>
    <xdr:to>
      <xdr:col>43</xdr:col>
      <xdr:colOff>476250</xdr:colOff>
      <xdr:row>28</xdr:row>
      <xdr:rowOff>114300</xdr:rowOff>
    </xdr:to>
    <xdr:sp>
      <xdr:nvSpPr>
        <xdr:cNvPr id="234" name="Line 386"/>
        <xdr:cNvSpPr>
          <a:spLocks/>
        </xdr:cNvSpPr>
      </xdr:nvSpPr>
      <xdr:spPr>
        <a:xfrm flipH="1" flipV="1">
          <a:off x="31108650" y="7200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35" name="Line 387"/>
        <xdr:cNvSpPr>
          <a:spLocks/>
        </xdr:cNvSpPr>
      </xdr:nvSpPr>
      <xdr:spPr>
        <a:xfrm flipH="1" flipV="1">
          <a:off x="29622750" y="788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361950</xdr:colOff>
      <xdr:row>18</xdr:row>
      <xdr:rowOff>114300</xdr:rowOff>
    </xdr:from>
    <xdr:to>
      <xdr:col>56</xdr:col>
      <xdr:colOff>485775</xdr:colOff>
      <xdr:row>18</xdr:row>
      <xdr:rowOff>114300</xdr:rowOff>
    </xdr:to>
    <xdr:sp>
      <xdr:nvSpPr>
        <xdr:cNvPr id="236" name="Line 392"/>
        <xdr:cNvSpPr>
          <a:spLocks/>
        </xdr:cNvSpPr>
      </xdr:nvSpPr>
      <xdr:spPr>
        <a:xfrm flipH="1" flipV="1">
          <a:off x="40538400" y="4914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0</xdr:rowOff>
    </xdr:from>
    <xdr:to>
      <xdr:col>27</xdr:col>
      <xdr:colOff>0</xdr:colOff>
      <xdr:row>71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14401800" y="165354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64</xdr:col>
      <xdr:colOff>0</xdr:colOff>
      <xdr:row>69</xdr:row>
      <xdr:rowOff>0</xdr:rowOff>
    </xdr:from>
    <xdr:to>
      <xdr:col>71</xdr:col>
      <xdr:colOff>0</xdr:colOff>
      <xdr:row>71</xdr:row>
      <xdr:rowOff>0</xdr:rowOff>
    </xdr:to>
    <xdr:sp>
      <xdr:nvSpPr>
        <xdr:cNvPr id="238" name="text 6"/>
        <xdr:cNvSpPr txBox="1">
          <a:spLocks noChangeArrowheads="1"/>
        </xdr:cNvSpPr>
      </xdr:nvSpPr>
      <xdr:spPr>
        <a:xfrm>
          <a:off x="47091600" y="165354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40</xdr:col>
      <xdr:colOff>0</xdr:colOff>
      <xdr:row>41</xdr:row>
      <xdr:rowOff>0</xdr:rowOff>
    </xdr:to>
    <xdr:sp>
      <xdr:nvSpPr>
        <xdr:cNvPr id="239" name="text 7166"/>
        <xdr:cNvSpPr txBox="1">
          <a:spLocks noChangeArrowheads="1"/>
        </xdr:cNvSpPr>
      </xdr:nvSpPr>
      <xdr:spPr>
        <a:xfrm>
          <a:off x="28289250" y="9829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44</xdr:col>
      <xdr:colOff>361950</xdr:colOff>
      <xdr:row>22</xdr:row>
      <xdr:rowOff>114300</xdr:rowOff>
    </xdr:from>
    <xdr:to>
      <xdr:col>60</xdr:col>
      <xdr:colOff>209550</xdr:colOff>
      <xdr:row>22</xdr:row>
      <xdr:rowOff>114300</xdr:rowOff>
    </xdr:to>
    <xdr:sp>
      <xdr:nvSpPr>
        <xdr:cNvPr id="240" name="Line 446"/>
        <xdr:cNvSpPr>
          <a:spLocks/>
        </xdr:cNvSpPr>
      </xdr:nvSpPr>
      <xdr:spPr>
        <a:xfrm flipV="1">
          <a:off x="32594550" y="5829300"/>
          <a:ext cx="1173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285750</xdr:colOff>
      <xdr:row>37</xdr:row>
      <xdr:rowOff>114300</xdr:rowOff>
    </xdr:to>
    <xdr:sp>
      <xdr:nvSpPr>
        <xdr:cNvPr id="241" name="Line 504"/>
        <xdr:cNvSpPr>
          <a:spLocks/>
        </xdr:cNvSpPr>
      </xdr:nvSpPr>
      <xdr:spPr>
        <a:xfrm flipH="1">
          <a:off x="514350" y="9258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0</xdr:rowOff>
    </xdr:from>
    <xdr:to>
      <xdr:col>2</xdr:col>
      <xdr:colOff>266700</xdr:colOff>
      <xdr:row>38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781050" y="914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43" name="text 3"/>
        <xdr:cNvSpPr txBox="1">
          <a:spLocks noChangeArrowheads="1"/>
        </xdr:cNvSpPr>
      </xdr:nvSpPr>
      <xdr:spPr>
        <a:xfrm>
          <a:off x="514350" y="982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57150</xdr:colOff>
      <xdr:row>41</xdr:row>
      <xdr:rowOff>57150</xdr:rowOff>
    </xdr:from>
    <xdr:to>
      <xdr:col>3</xdr:col>
      <xdr:colOff>876300</xdr:colOff>
      <xdr:row>41</xdr:row>
      <xdr:rowOff>171450</xdr:rowOff>
    </xdr:to>
    <xdr:grpSp>
      <xdr:nvGrpSpPr>
        <xdr:cNvPr id="244" name="Group 507"/>
        <xdr:cNvGrpSpPr>
          <a:grpSpLocks/>
        </xdr:cNvGrpSpPr>
      </xdr:nvGrpSpPr>
      <xdr:grpSpPr>
        <a:xfrm>
          <a:off x="1600200" y="10115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245" name="Line 508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09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10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11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12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13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14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876300</xdr:colOff>
      <xdr:row>36</xdr:row>
      <xdr:rowOff>171450</xdr:rowOff>
    </xdr:to>
    <xdr:grpSp>
      <xdr:nvGrpSpPr>
        <xdr:cNvPr id="252" name="Group 515"/>
        <xdr:cNvGrpSpPr>
          <a:grpSpLocks/>
        </xdr:cNvGrpSpPr>
      </xdr:nvGrpSpPr>
      <xdr:grpSpPr>
        <a:xfrm>
          <a:off x="1600200" y="89725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253" name="Line 516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17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18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19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20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21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22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36</xdr:row>
      <xdr:rowOff>57150</xdr:rowOff>
    </xdr:from>
    <xdr:to>
      <xdr:col>5</xdr:col>
      <xdr:colOff>323850</xdr:colOff>
      <xdr:row>36</xdr:row>
      <xdr:rowOff>171450</xdr:rowOff>
    </xdr:to>
    <xdr:grpSp>
      <xdr:nvGrpSpPr>
        <xdr:cNvPr id="260" name="Group 523"/>
        <xdr:cNvGrpSpPr>
          <a:grpSpLocks/>
        </xdr:cNvGrpSpPr>
      </xdr:nvGrpSpPr>
      <xdr:grpSpPr>
        <a:xfrm>
          <a:off x="3048000" y="8972550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261" name="Rectangle 524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25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26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41</xdr:row>
      <xdr:rowOff>57150</xdr:rowOff>
    </xdr:from>
    <xdr:to>
      <xdr:col>5</xdr:col>
      <xdr:colOff>323850</xdr:colOff>
      <xdr:row>41</xdr:row>
      <xdr:rowOff>171450</xdr:rowOff>
    </xdr:to>
    <xdr:grpSp>
      <xdr:nvGrpSpPr>
        <xdr:cNvPr id="264" name="Group 531"/>
        <xdr:cNvGrpSpPr>
          <a:grpSpLocks/>
        </xdr:cNvGrpSpPr>
      </xdr:nvGrpSpPr>
      <xdr:grpSpPr>
        <a:xfrm>
          <a:off x="3048000" y="10115550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265" name="Rectangle 532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33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534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37</xdr:row>
      <xdr:rowOff>0</xdr:rowOff>
    </xdr:from>
    <xdr:to>
      <xdr:col>40</xdr:col>
      <xdr:colOff>0</xdr:colOff>
      <xdr:row>38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28289250" y="9144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238125</xdr:colOff>
      <xdr:row>40</xdr:row>
      <xdr:rowOff>114300</xdr:rowOff>
    </xdr:from>
    <xdr:to>
      <xdr:col>90</xdr:col>
      <xdr:colOff>0</xdr:colOff>
      <xdr:row>40</xdr:row>
      <xdr:rowOff>114300</xdr:rowOff>
    </xdr:to>
    <xdr:sp>
      <xdr:nvSpPr>
        <xdr:cNvPr id="269" name="Line 538"/>
        <xdr:cNvSpPr>
          <a:spLocks/>
        </xdr:cNvSpPr>
      </xdr:nvSpPr>
      <xdr:spPr>
        <a:xfrm>
          <a:off x="65674875" y="9944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65436750" y="914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40</xdr:row>
      <xdr:rowOff>0</xdr:rowOff>
    </xdr:from>
    <xdr:to>
      <xdr:col>89</xdr:col>
      <xdr:colOff>247650</xdr:colOff>
      <xdr:row>41</xdr:row>
      <xdr:rowOff>0</xdr:rowOff>
    </xdr:to>
    <xdr:sp>
      <xdr:nvSpPr>
        <xdr:cNvPr id="271" name="text 3"/>
        <xdr:cNvSpPr txBox="1">
          <a:spLocks noChangeArrowheads="1"/>
        </xdr:cNvSpPr>
      </xdr:nvSpPr>
      <xdr:spPr>
        <a:xfrm>
          <a:off x="65170050" y="9829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85</xdr:col>
      <xdr:colOff>57150</xdr:colOff>
      <xdr:row>41</xdr:row>
      <xdr:rowOff>57150</xdr:rowOff>
    </xdr:from>
    <xdr:to>
      <xdr:col>85</xdr:col>
      <xdr:colOff>342900</xdr:colOff>
      <xdr:row>41</xdr:row>
      <xdr:rowOff>171450</xdr:rowOff>
    </xdr:to>
    <xdr:grpSp>
      <xdr:nvGrpSpPr>
        <xdr:cNvPr id="272" name="Group 545"/>
        <xdr:cNvGrpSpPr>
          <a:grpSpLocks/>
        </xdr:cNvGrpSpPr>
      </xdr:nvGrpSpPr>
      <xdr:grpSpPr>
        <a:xfrm>
          <a:off x="62522100" y="10115550"/>
          <a:ext cx="285750" cy="114300"/>
          <a:chOff x="-30452" y="-18"/>
          <a:chExt cx="14846" cy="12"/>
        </a:xfrm>
        <a:solidFill>
          <a:srgbClr val="FFFFFF"/>
        </a:solidFill>
      </xdr:grpSpPr>
      <xdr:sp>
        <xdr:nvSpPr>
          <xdr:cNvPr id="273" name="Rectangle 546"/>
          <xdr:cNvSpPr>
            <a:spLocks/>
          </xdr:cNvSpPr>
        </xdr:nvSpPr>
        <xdr:spPr>
          <a:xfrm>
            <a:off x="-30452" y="-18"/>
            <a:ext cx="171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547"/>
          <xdr:cNvSpPr>
            <a:spLocks/>
          </xdr:cNvSpPr>
        </xdr:nvSpPr>
        <xdr:spPr>
          <a:xfrm>
            <a:off x="-28737" y="-18"/>
            <a:ext cx="62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548"/>
          <xdr:cNvSpPr>
            <a:spLocks/>
          </xdr:cNvSpPr>
        </xdr:nvSpPr>
        <xdr:spPr>
          <a:xfrm>
            <a:off x="-22457" y="-18"/>
            <a:ext cx="68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41</xdr:row>
      <xdr:rowOff>57150</xdr:rowOff>
    </xdr:from>
    <xdr:to>
      <xdr:col>87</xdr:col>
      <xdr:colOff>914400</xdr:colOff>
      <xdr:row>41</xdr:row>
      <xdr:rowOff>171450</xdr:rowOff>
    </xdr:to>
    <xdr:grpSp>
      <xdr:nvGrpSpPr>
        <xdr:cNvPr id="276" name="Group 557"/>
        <xdr:cNvGrpSpPr>
          <a:grpSpLocks/>
        </xdr:cNvGrpSpPr>
      </xdr:nvGrpSpPr>
      <xdr:grpSpPr>
        <a:xfrm>
          <a:off x="64046100" y="101155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77" name="Line 55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55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6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61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6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63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6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32</xdr:row>
      <xdr:rowOff>209550</xdr:rowOff>
    </xdr:from>
    <xdr:to>
      <xdr:col>17</xdr:col>
      <xdr:colOff>66675</xdr:colOff>
      <xdr:row>34</xdr:row>
      <xdr:rowOff>114300</xdr:rowOff>
    </xdr:to>
    <xdr:grpSp>
      <xdr:nvGrpSpPr>
        <xdr:cNvPr id="284" name="Group 571"/>
        <xdr:cNvGrpSpPr>
          <a:grpSpLocks/>
        </xdr:cNvGrpSpPr>
      </xdr:nvGrpSpPr>
      <xdr:grpSpPr>
        <a:xfrm>
          <a:off x="11706225" y="8210550"/>
          <a:ext cx="304800" cy="361950"/>
          <a:chOff x="-5872" y="-546"/>
          <a:chExt cx="7784" cy="15846"/>
        </a:xfrm>
        <a:solidFill>
          <a:srgbClr val="FFFFFF"/>
        </a:solidFill>
      </xdr:grpSpPr>
      <xdr:sp>
        <xdr:nvSpPr>
          <xdr:cNvPr id="285" name="Line 572"/>
          <xdr:cNvSpPr>
            <a:spLocks/>
          </xdr:cNvSpPr>
        </xdr:nvSpPr>
        <xdr:spPr>
          <a:xfrm>
            <a:off x="-1982" y="11548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73"/>
          <xdr:cNvSpPr>
            <a:spLocks/>
          </xdr:cNvSpPr>
        </xdr:nvSpPr>
        <xdr:spPr>
          <a:xfrm>
            <a:off x="-5872" y="-546"/>
            <a:ext cx="7784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37</xdr:row>
      <xdr:rowOff>114300</xdr:rowOff>
    </xdr:from>
    <xdr:to>
      <xdr:col>20</xdr:col>
      <xdr:colOff>266700</xdr:colOff>
      <xdr:row>40</xdr:row>
      <xdr:rowOff>114300</xdr:rowOff>
    </xdr:to>
    <xdr:sp>
      <xdr:nvSpPr>
        <xdr:cNvPr id="287" name="Line 580"/>
        <xdr:cNvSpPr>
          <a:spLocks/>
        </xdr:cNvSpPr>
      </xdr:nvSpPr>
      <xdr:spPr>
        <a:xfrm>
          <a:off x="12611100" y="9258300"/>
          <a:ext cx="2057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35</xdr:row>
      <xdr:rowOff>114300</xdr:rowOff>
    </xdr:from>
    <xdr:to>
      <xdr:col>23</xdr:col>
      <xdr:colOff>495300</xdr:colOff>
      <xdr:row>37</xdr:row>
      <xdr:rowOff>114300</xdr:rowOff>
    </xdr:to>
    <xdr:sp>
      <xdr:nvSpPr>
        <xdr:cNvPr id="288" name="Line 597"/>
        <xdr:cNvSpPr>
          <a:spLocks/>
        </xdr:cNvSpPr>
      </xdr:nvSpPr>
      <xdr:spPr>
        <a:xfrm flipV="1">
          <a:off x="15392400" y="88011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40</xdr:row>
      <xdr:rowOff>114300</xdr:rowOff>
    </xdr:from>
    <xdr:to>
      <xdr:col>23</xdr:col>
      <xdr:colOff>495300</xdr:colOff>
      <xdr:row>42</xdr:row>
      <xdr:rowOff>114300</xdr:rowOff>
    </xdr:to>
    <xdr:sp>
      <xdr:nvSpPr>
        <xdr:cNvPr id="289" name="Line 601"/>
        <xdr:cNvSpPr>
          <a:spLocks/>
        </xdr:cNvSpPr>
      </xdr:nvSpPr>
      <xdr:spPr>
        <a:xfrm>
          <a:off x="15411450" y="9944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33</xdr:row>
      <xdr:rowOff>114300</xdr:rowOff>
    </xdr:from>
    <xdr:to>
      <xdr:col>27</xdr:col>
      <xdr:colOff>476250</xdr:colOff>
      <xdr:row>33</xdr:row>
      <xdr:rowOff>114300</xdr:rowOff>
    </xdr:to>
    <xdr:sp>
      <xdr:nvSpPr>
        <xdr:cNvPr id="290" name="Line 605"/>
        <xdr:cNvSpPr>
          <a:spLocks/>
        </xdr:cNvSpPr>
      </xdr:nvSpPr>
      <xdr:spPr>
        <a:xfrm flipH="1" flipV="1">
          <a:off x="192214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46</xdr:row>
      <xdr:rowOff>114300</xdr:rowOff>
    </xdr:from>
    <xdr:to>
      <xdr:col>26</xdr:col>
      <xdr:colOff>419100</xdr:colOff>
      <xdr:row>48</xdr:row>
      <xdr:rowOff>28575</xdr:rowOff>
    </xdr:to>
    <xdr:grpSp>
      <xdr:nvGrpSpPr>
        <xdr:cNvPr id="291" name="Group 614"/>
        <xdr:cNvGrpSpPr>
          <a:grpSpLocks/>
        </xdr:cNvGrpSpPr>
      </xdr:nvGrpSpPr>
      <xdr:grpSpPr>
        <a:xfrm>
          <a:off x="18964275" y="11315700"/>
          <a:ext cx="304800" cy="371475"/>
          <a:chOff x="-37" y="-4604"/>
          <a:chExt cx="28" cy="16263"/>
        </a:xfrm>
        <a:solidFill>
          <a:srgbClr val="FFFFFF"/>
        </a:solidFill>
      </xdr:grpSpPr>
      <xdr:sp>
        <xdr:nvSpPr>
          <xdr:cNvPr id="292" name="Line 615"/>
          <xdr:cNvSpPr>
            <a:spLocks/>
          </xdr:cNvSpPr>
        </xdr:nvSpPr>
        <xdr:spPr>
          <a:xfrm flipH="1">
            <a:off x="-23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16"/>
          <xdr:cNvSpPr>
            <a:spLocks/>
          </xdr:cNvSpPr>
        </xdr:nvSpPr>
        <xdr:spPr>
          <a:xfrm>
            <a:off x="-37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35</xdr:row>
      <xdr:rowOff>209550</xdr:rowOff>
    </xdr:from>
    <xdr:to>
      <xdr:col>21</xdr:col>
      <xdr:colOff>628650</xdr:colOff>
      <xdr:row>37</xdr:row>
      <xdr:rowOff>114300</xdr:rowOff>
    </xdr:to>
    <xdr:grpSp>
      <xdr:nvGrpSpPr>
        <xdr:cNvPr id="294" name="Group 617"/>
        <xdr:cNvGrpSpPr>
          <a:grpSpLocks/>
        </xdr:cNvGrpSpPr>
      </xdr:nvGrpSpPr>
      <xdr:grpSpPr>
        <a:xfrm>
          <a:off x="15240000" y="8896350"/>
          <a:ext cx="304800" cy="361950"/>
          <a:chOff x="-59" y="-522"/>
          <a:chExt cx="28" cy="15846"/>
        </a:xfrm>
        <a:solidFill>
          <a:srgbClr val="FFFFFF"/>
        </a:solidFill>
      </xdr:grpSpPr>
      <xdr:sp>
        <xdr:nvSpPr>
          <xdr:cNvPr id="295" name="Line 618"/>
          <xdr:cNvSpPr>
            <a:spLocks/>
          </xdr:cNvSpPr>
        </xdr:nvSpPr>
        <xdr:spPr>
          <a:xfrm>
            <a:off x="-45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19"/>
          <xdr:cNvSpPr>
            <a:spLocks/>
          </xdr:cNvSpPr>
        </xdr:nvSpPr>
        <xdr:spPr>
          <a:xfrm>
            <a:off x="-59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34</xdr:row>
      <xdr:rowOff>114300</xdr:rowOff>
    </xdr:from>
    <xdr:to>
      <xdr:col>13</xdr:col>
      <xdr:colOff>314325</xdr:colOff>
      <xdr:row>34</xdr:row>
      <xdr:rowOff>114300</xdr:rowOff>
    </xdr:to>
    <xdr:sp>
      <xdr:nvSpPr>
        <xdr:cNvPr id="297" name="Line 635"/>
        <xdr:cNvSpPr>
          <a:spLocks/>
        </xdr:cNvSpPr>
      </xdr:nvSpPr>
      <xdr:spPr>
        <a:xfrm flipV="1">
          <a:off x="4000500" y="8572500"/>
          <a:ext cx="528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98" name="Line 660"/>
        <xdr:cNvSpPr>
          <a:spLocks/>
        </xdr:cNvSpPr>
      </xdr:nvSpPr>
      <xdr:spPr>
        <a:xfrm flipH="1" flipV="1">
          <a:off x="58483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99" name="Line 661"/>
        <xdr:cNvSpPr>
          <a:spLocks/>
        </xdr:cNvSpPr>
      </xdr:nvSpPr>
      <xdr:spPr>
        <a:xfrm flipH="1" flipV="1">
          <a:off x="63627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300" name="Line 672"/>
        <xdr:cNvSpPr>
          <a:spLocks/>
        </xdr:cNvSpPr>
      </xdr:nvSpPr>
      <xdr:spPr>
        <a:xfrm flipH="1" flipV="1">
          <a:off x="55397400" y="10629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301" name="Line 673"/>
        <xdr:cNvSpPr>
          <a:spLocks/>
        </xdr:cNvSpPr>
      </xdr:nvSpPr>
      <xdr:spPr>
        <a:xfrm flipH="1" flipV="1">
          <a:off x="524256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49</xdr:row>
      <xdr:rowOff>114300</xdr:rowOff>
    </xdr:from>
    <xdr:to>
      <xdr:col>59</xdr:col>
      <xdr:colOff>628650</xdr:colOff>
      <xdr:row>51</xdr:row>
      <xdr:rowOff>38100</xdr:rowOff>
    </xdr:to>
    <xdr:grpSp>
      <xdr:nvGrpSpPr>
        <xdr:cNvPr id="302" name="Group 684"/>
        <xdr:cNvGrpSpPr>
          <a:grpSpLocks/>
        </xdr:cNvGrpSpPr>
      </xdr:nvGrpSpPr>
      <xdr:grpSpPr>
        <a:xfrm>
          <a:off x="43472100" y="12001500"/>
          <a:ext cx="304800" cy="381000"/>
          <a:chOff x="-59" y="-4580"/>
          <a:chExt cx="28" cy="16680"/>
        </a:xfrm>
        <a:solidFill>
          <a:srgbClr val="FFFFFF"/>
        </a:solidFill>
      </xdr:grpSpPr>
      <xdr:sp>
        <xdr:nvSpPr>
          <xdr:cNvPr id="303" name="Line 685"/>
          <xdr:cNvSpPr>
            <a:spLocks/>
          </xdr:cNvSpPr>
        </xdr:nvSpPr>
        <xdr:spPr>
          <a:xfrm flipH="1">
            <a:off x="-45" y="-458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86"/>
          <xdr:cNvSpPr>
            <a:spLocks/>
          </xdr:cNvSpPr>
        </xdr:nvSpPr>
        <xdr:spPr>
          <a:xfrm>
            <a:off x="-59" y="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46</xdr:row>
      <xdr:rowOff>114300</xdr:rowOff>
    </xdr:from>
    <xdr:to>
      <xdr:col>62</xdr:col>
      <xdr:colOff>419100</xdr:colOff>
      <xdr:row>48</xdr:row>
      <xdr:rowOff>28575</xdr:rowOff>
    </xdr:to>
    <xdr:grpSp>
      <xdr:nvGrpSpPr>
        <xdr:cNvPr id="305" name="Group 696"/>
        <xdr:cNvGrpSpPr>
          <a:grpSpLocks/>
        </xdr:cNvGrpSpPr>
      </xdr:nvGrpSpPr>
      <xdr:grpSpPr>
        <a:xfrm>
          <a:off x="45710475" y="11315700"/>
          <a:ext cx="304800" cy="371475"/>
          <a:chOff x="-37" y="-4604"/>
          <a:chExt cx="28" cy="16263"/>
        </a:xfrm>
        <a:solidFill>
          <a:srgbClr val="FFFFFF"/>
        </a:solidFill>
      </xdr:grpSpPr>
      <xdr:sp>
        <xdr:nvSpPr>
          <xdr:cNvPr id="306" name="Line 697"/>
          <xdr:cNvSpPr>
            <a:spLocks/>
          </xdr:cNvSpPr>
        </xdr:nvSpPr>
        <xdr:spPr>
          <a:xfrm flipH="1">
            <a:off x="-23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98"/>
          <xdr:cNvSpPr>
            <a:spLocks/>
          </xdr:cNvSpPr>
        </xdr:nvSpPr>
        <xdr:spPr>
          <a:xfrm>
            <a:off x="-37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30</xdr:row>
      <xdr:rowOff>209550</xdr:rowOff>
    </xdr:from>
    <xdr:to>
      <xdr:col>63</xdr:col>
      <xdr:colOff>628650</xdr:colOff>
      <xdr:row>32</xdr:row>
      <xdr:rowOff>114300</xdr:rowOff>
    </xdr:to>
    <xdr:grpSp>
      <xdr:nvGrpSpPr>
        <xdr:cNvPr id="308" name="Group 702"/>
        <xdr:cNvGrpSpPr>
          <a:grpSpLocks/>
        </xdr:cNvGrpSpPr>
      </xdr:nvGrpSpPr>
      <xdr:grpSpPr>
        <a:xfrm>
          <a:off x="46443900" y="7753350"/>
          <a:ext cx="304800" cy="361950"/>
          <a:chOff x="-59" y="-562"/>
          <a:chExt cx="28" cy="15846"/>
        </a:xfrm>
        <a:solidFill>
          <a:srgbClr val="FFFFFF"/>
        </a:solidFill>
      </xdr:grpSpPr>
      <xdr:sp>
        <xdr:nvSpPr>
          <xdr:cNvPr id="309" name="Line 703"/>
          <xdr:cNvSpPr>
            <a:spLocks/>
          </xdr:cNvSpPr>
        </xdr:nvSpPr>
        <xdr:spPr>
          <a:xfrm>
            <a:off x="-45" y="115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04"/>
          <xdr:cNvSpPr>
            <a:spLocks/>
          </xdr:cNvSpPr>
        </xdr:nvSpPr>
        <xdr:spPr>
          <a:xfrm>
            <a:off x="-59" y="-5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476250</xdr:colOff>
      <xdr:row>37</xdr:row>
      <xdr:rowOff>114300</xdr:rowOff>
    </xdr:from>
    <xdr:to>
      <xdr:col>70</xdr:col>
      <xdr:colOff>266700</xdr:colOff>
      <xdr:row>40</xdr:row>
      <xdr:rowOff>114300</xdr:rowOff>
    </xdr:to>
    <xdr:sp>
      <xdr:nvSpPr>
        <xdr:cNvPr id="311" name="Line 705"/>
        <xdr:cNvSpPr>
          <a:spLocks/>
        </xdr:cNvSpPr>
      </xdr:nvSpPr>
      <xdr:spPr>
        <a:xfrm>
          <a:off x="49568100" y="92583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40</xdr:row>
      <xdr:rowOff>114300</xdr:rowOff>
    </xdr:from>
    <xdr:to>
      <xdr:col>65</xdr:col>
      <xdr:colOff>495300</xdr:colOff>
      <xdr:row>42</xdr:row>
      <xdr:rowOff>114300</xdr:rowOff>
    </xdr:to>
    <xdr:sp>
      <xdr:nvSpPr>
        <xdr:cNvPr id="312" name="Line 706"/>
        <xdr:cNvSpPr>
          <a:spLocks/>
        </xdr:cNvSpPr>
      </xdr:nvSpPr>
      <xdr:spPr>
        <a:xfrm flipV="1">
          <a:off x="47358300" y="99441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26</xdr:row>
      <xdr:rowOff>114300</xdr:rowOff>
    </xdr:from>
    <xdr:to>
      <xdr:col>60</xdr:col>
      <xdr:colOff>95250</xdr:colOff>
      <xdr:row>51</xdr:row>
      <xdr:rowOff>114300</xdr:rowOff>
    </xdr:to>
    <xdr:sp>
      <xdr:nvSpPr>
        <xdr:cNvPr id="313" name="Rectangle 797"/>
        <xdr:cNvSpPr>
          <a:spLocks/>
        </xdr:cNvSpPr>
      </xdr:nvSpPr>
      <xdr:spPr>
        <a:xfrm>
          <a:off x="44148375" y="6743700"/>
          <a:ext cx="66675" cy="571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781050</xdr:colOff>
      <xdr:row>26</xdr:row>
      <xdr:rowOff>114300</xdr:rowOff>
    </xdr:from>
    <xdr:to>
      <xdr:col>60</xdr:col>
      <xdr:colOff>28575</xdr:colOff>
      <xdr:row>26</xdr:row>
      <xdr:rowOff>114300</xdr:rowOff>
    </xdr:to>
    <xdr:sp>
      <xdr:nvSpPr>
        <xdr:cNvPr id="314" name="Line 798"/>
        <xdr:cNvSpPr>
          <a:spLocks/>
        </xdr:cNvSpPr>
      </xdr:nvSpPr>
      <xdr:spPr>
        <a:xfrm flipH="1">
          <a:off x="43929300" y="67437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752475</xdr:colOff>
      <xdr:row>26</xdr:row>
      <xdr:rowOff>66675</xdr:rowOff>
    </xdr:from>
    <xdr:ext cx="28575" cy="95250"/>
    <xdr:sp>
      <xdr:nvSpPr>
        <xdr:cNvPr id="315" name="Rectangle 799"/>
        <xdr:cNvSpPr>
          <a:spLocks/>
        </xdr:cNvSpPr>
      </xdr:nvSpPr>
      <xdr:spPr>
        <a:xfrm>
          <a:off x="43900725" y="6696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781050</xdr:colOff>
      <xdr:row>51</xdr:row>
      <xdr:rowOff>114300</xdr:rowOff>
    </xdr:from>
    <xdr:to>
      <xdr:col>60</xdr:col>
      <xdr:colOff>28575</xdr:colOff>
      <xdr:row>51</xdr:row>
      <xdr:rowOff>114300</xdr:rowOff>
    </xdr:to>
    <xdr:sp>
      <xdr:nvSpPr>
        <xdr:cNvPr id="316" name="Line 800"/>
        <xdr:cNvSpPr>
          <a:spLocks/>
        </xdr:cNvSpPr>
      </xdr:nvSpPr>
      <xdr:spPr>
        <a:xfrm flipH="1">
          <a:off x="43929300" y="124587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752475</xdr:colOff>
      <xdr:row>51</xdr:row>
      <xdr:rowOff>66675</xdr:rowOff>
    </xdr:from>
    <xdr:ext cx="28575" cy="95250"/>
    <xdr:sp>
      <xdr:nvSpPr>
        <xdr:cNvPr id="317" name="Rectangle 801"/>
        <xdr:cNvSpPr>
          <a:spLocks/>
        </xdr:cNvSpPr>
      </xdr:nvSpPr>
      <xdr:spPr>
        <a:xfrm>
          <a:off x="43900725" y="1241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57150</xdr:colOff>
      <xdr:row>29</xdr:row>
      <xdr:rowOff>57150</xdr:rowOff>
    </xdr:from>
    <xdr:to>
      <xdr:col>57</xdr:col>
      <xdr:colOff>876300</xdr:colOff>
      <xdr:row>29</xdr:row>
      <xdr:rowOff>171450</xdr:rowOff>
    </xdr:to>
    <xdr:grpSp>
      <xdr:nvGrpSpPr>
        <xdr:cNvPr id="318" name="Group 836"/>
        <xdr:cNvGrpSpPr>
          <a:grpSpLocks/>
        </xdr:cNvGrpSpPr>
      </xdr:nvGrpSpPr>
      <xdr:grpSpPr>
        <a:xfrm>
          <a:off x="41719500" y="7372350"/>
          <a:ext cx="819150" cy="114300"/>
          <a:chOff x="-29636" y="-18"/>
          <a:chExt cx="42825" cy="12"/>
        </a:xfrm>
        <a:solidFill>
          <a:srgbClr val="FFFFFF"/>
        </a:solidFill>
      </xdr:grpSpPr>
      <xdr:sp>
        <xdr:nvSpPr>
          <xdr:cNvPr id="319" name="Line 837"/>
          <xdr:cNvSpPr>
            <a:spLocks/>
          </xdr:cNvSpPr>
        </xdr:nvSpPr>
        <xdr:spPr>
          <a:xfrm>
            <a:off x="-27923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838"/>
          <xdr:cNvSpPr>
            <a:spLocks/>
          </xdr:cNvSpPr>
        </xdr:nvSpPr>
        <xdr:spPr>
          <a:xfrm>
            <a:off x="-29636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39"/>
          <xdr:cNvSpPr>
            <a:spLocks/>
          </xdr:cNvSpPr>
        </xdr:nvSpPr>
        <xdr:spPr>
          <a:xfrm>
            <a:off x="-21071" y="-18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40"/>
          <xdr:cNvSpPr>
            <a:spLocks/>
          </xdr:cNvSpPr>
        </xdr:nvSpPr>
        <xdr:spPr>
          <a:xfrm>
            <a:off x="6337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841"/>
          <xdr:cNvSpPr>
            <a:spLocks/>
          </xdr:cNvSpPr>
        </xdr:nvSpPr>
        <xdr:spPr>
          <a:xfrm>
            <a:off x="-7367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42"/>
          <xdr:cNvSpPr>
            <a:spLocks/>
          </xdr:cNvSpPr>
        </xdr:nvSpPr>
        <xdr:spPr>
          <a:xfrm>
            <a:off x="-1082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43"/>
          <xdr:cNvSpPr>
            <a:spLocks/>
          </xdr:cNvSpPr>
        </xdr:nvSpPr>
        <xdr:spPr>
          <a:xfrm>
            <a:off x="-14219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57150</xdr:colOff>
      <xdr:row>39</xdr:row>
      <xdr:rowOff>57150</xdr:rowOff>
    </xdr:from>
    <xdr:to>
      <xdr:col>77</xdr:col>
      <xdr:colOff>352425</xdr:colOff>
      <xdr:row>39</xdr:row>
      <xdr:rowOff>171450</xdr:rowOff>
    </xdr:to>
    <xdr:grpSp>
      <xdr:nvGrpSpPr>
        <xdr:cNvPr id="326" name="Group 856"/>
        <xdr:cNvGrpSpPr>
          <a:grpSpLocks/>
        </xdr:cNvGrpSpPr>
      </xdr:nvGrpSpPr>
      <xdr:grpSpPr>
        <a:xfrm>
          <a:off x="56578500" y="9658350"/>
          <a:ext cx="295275" cy="114300"/>
          <a:chOff x="-30219" y="-18"/>
          <a:chExt cx="15417" cy="12"/>
        </a:xfrm>
        <a:solidFill>
          <a:srgbClr val="FFFFFF"/>
        </a:solidFill>
      </xdr:grpSpPr>
      <xdr:sp>
        <xdr:nvSpPr>
          <xdr:cNvPr id="327" name="Rectangle 857"/>
          <xdr:cNvSpPr>
            <a:spLocks/>
          </xdr:cNvSpPr>
        </xdr:nvSpPr>
        <xdr:spPr>
          <a:xfrm>
            <a:off x="-16513" y="-18"/>
            <a:ext cx="17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58"/>
          <xdr:cNvSpPr>
            <a:spLocks/>
          </xdr:cNvSpPr>
        </xdr:nvSpPr>
        <xdr:spPr>
          <a:xfrm>
            <a:off x="-23366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59"/>
          <xdr:cNvSpPr>
            <a:spLocks/>
          </xdr:cNvSpPr>
        </xdr:nvSpPr>
        <xdr:spPr>
          <a:xfrm>
            <a:off x="-30219" y="-18"/>
            <a:ext cx="74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590550</xdr:colOff>
      <xdr:row>39</xdr:row>
      <xdr:rowOff>66675</xdr:rowOff>
    </xdr:from>
    <xdr:to>
      <xdr:col>65</xdr:col>
      <xdr:colOff>885825</xdr:colOff>
      <xdr:row>39</xdr:row>
      <xdr:rowOff>180975</xdr:rowOff>
    </xdr:to>
    <xdr:grpSp>
      <xdr:nvGrpSpPr>
        <xdr:cNvPr id="330" name="Group 876"/>
        <xdr:cNvGrpSpPr>
          <a:grpSpLocks/>
        </xdr:cNvGrpSpPr>
      </xdr:nvGrpSpPr>
      <xdr:grpSpPr>
        <a:xfrm>
          <a:off x="48196500" y="9667875"/>
          <a:ext cx="295275" cy="114300"/>
          <a:chOff x="-35" y="-17"/>
          <a:chExt cx="27" cy="12"/>
        </a:xfrm>
        <a:solidFill>
          <a:srgbClr val="FFFFFF"/>
        </a:solidFill>
      </xdr:grpSpPr>
      <xdr:sp>
        <xdr:nvSpPr>
          <xdr:cNvPr id="331" name="Rectangle 877"/>
          <xdr:cNvSpPr>
            <a:spLocks/>
          </xdr:cNvSpPr>
        </xdr:nvSpPr>
        <xdr:spPr>
          <a:xfrm>
            <a:off x="-11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78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79"/>
          <xdr:cNvSpPr>
            <a:spLocks/>
          </xdr:cNvSpPr>
        </xdr:nvSpPr>
        <xdr:spPr>
          <a:xfrm>
            <a:off x="-35" y="-17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657225</xdr:colOff>
      <xdr:row>36</xdr:row>
      <xdr:rowOff>57150</xdr:rowOff>
    </xdr:from>
    <xdr:to>
      <xdr:col>77</xdr:col>
      <xdr:colOff>952500</xdr:colOff>
      <xdr:row>36</xdr:row>
      <xdr:rowOff>171450</xdr:rowOff>
    </xdr:to>
    <xdr:grpSp>
      <xdr:nvGrpSpPr>
        <xdr:cNvPr id="334" name="Group 880"/>
        <xdr:cNvGrpSpPr>
          <a:grpSpLocks/>
        </xdr:cNvGrpSpPr>
      </xdr:nvGrpSpPr>
      <xdr:grpSpPr>
        <a:xfrm>
          <a:off x="57178575" y="897255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335" name="Rectangle 881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8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83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38</xdr:row>
      <xdr:rowOff>57150</xdr:rowOff>
    </xdr:from>
    <xdr:to>
      <xdr:col>14</xdr:col>
      <xdr:colOff>314325</xdr:colOff>
      <xdr:row>38</xdr:row>
      <xdr:rowOff>171450</xdr:rowOff>
    </xdr:to>
    <xdr:grpSp>
      <xdr:nvGrpSpPr>
        <xdr:cNvPr id="338" name="Group 884"/>
        <xdr:cNvGrpSpPr>
          <a:grpSpLocks/>
        </xdr:cNvGrpSpPr>
      </xdr:nvGrpSpPr>
      <xdr:grpSpPr>
        <a:xfrm>
          <a:off x="9972675" y="9429750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339" name="Rectangle 885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86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8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38</xdr:row>
      <xdr:rowOff>47625</xdr:rowOff>
    </xdr:from>
    <xdr:to>
      <xdr:col>21</xdr:col>
      <xdr:colOff>314325</xdr:colOff>
      <xdr:row>38</xdr:row>
      <xdr:rowOff>161925</xdr:rowOff>
    </xdr:to>
    <xdr:grpSp>
      <xdr:nvGrpSpPr>
        <xdr:cNvPr id="342" name="Group 892"/>
        <xdr:cNvGrpSpPr>
          <a:grpSpLocks/>
        </xdr:cNvGrpSpPr>
      </xdr:nvGrpSpPr>
      <xdr:grpSpPr>
        <a:xfrm>
          <a:off x="14944725" y="9420225"/>
          <a:ext cx="285750" cy="114300"/>
          <a:chOff x="-12943" y="-19"/>
          <a:chExt cx="9802" cy="12"/>
        </a:xfrm>
        <a:solidFill>
          <a:srgbClr val="FFFFFF"/>
        </a:solidFill>
      </xdr:grpSpPr>
      <xdr:sp>
        <xdr:nvSpPr>
          <xdr:cNvPr id="343" name="Rectangle 893"/>
          <xdr:cNvSpPr>
            <a:spLocks/>
          </xdr:cNvSpPr>
        </xdr:nvSpPr>
        <xdr:spPr>
          <a:xfrm>
            <a:off x="-12943" y="-19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94"/>
          <xdr:cNvSpPr>
            <a:spLocks/>
          </xdr:cNvSpPr>
        </xdr:nvSpPr>
        <xdr:spPr>
          <a:xfrm>
            <a:off x="-11811" y="-19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95"/>
          <xdr:cNvSpPr>
            <a:spLocks/>
          </xdr:cNvSpPr>
        </xdr:nvSpPr>
        <xdr:spPr>
          <a:xfrm>
            <a:off x="-7665" y="-19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41</xdr:row>
      <xdr:rowOff>47625</xdr:rowOff>
    </xdr:from>
    <xdr:to>
      <xdr:col>21</xdr:col>
      <xdr:colOff>314325</xdr:colOff>
      <xdr:row>41</xdr:row>
      <xdr:rowOff>161925</xdr:rowOff>
    </xdr:to>
    <xdr:grpSp>
      <xdr:nvGrpSpPr>
        <xdr:cNvPr id="346" name="Group 900"/>
        <xdr:cNvGrpSpPr>
          <a:grpSpLocks/>
        </xdr:cNvGrpSpPr>
      </xdr:nvGrpSpPr>
      <xdr:grpSpPr>
        <a:xfrm>
          <a:off x="14944725" y="10106025"/>
          <a:ext cx="285750" cy="114300"/>
          <a:chOff x="-12943" y="-19"/>
          <a:chExt cx="9802" cy="12"/>
        </a:xfrm>
        <a:solidFill>
          <a:srgbClr val="FFFFFF"/>
        </a:solidFill>
      </xdr:grpSpPr>
      <xdr:sp>
        <xdr:nvSpPr>
          <xdr:cNvPr id="347" name="Rectangle 901"/>
          <xdr:cNvSpPr>
            <a:spLocks/>
          </xdr:cNvSpPr>
        </xdr:nvSpPr>
        <xdr:spPr>
          <a:xfrm>
            <a:off x="-12943" y="-19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02"/>
          <xdr:cNvSpPr>
            <a:spLocks/>
          </xdr:cNvSpPr>
        </xdr:nvSpPr>
        <xdr:spPr>
          <a:xfrm>
            <a:off x="-11811" y="-19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03"/>
          <xdr:cNvSpPr>
            <a:spLocks/>
          </xdr:cNvSpPr>
        </xdr:nvSpPr>
        <xdr:spPr>
          <a:xfrm>
            <a:off x="-7665" y="-19"/>
            <a:ext cx="45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447675</xdr:colOff>
      <xdr:row>29</xdr:row>
      <xdr:rowOff>104775</xdr:rowOff>
    </xdr:from>
    <xdr:to>
      <xdr:col>27</xdr:col>
      <xdr:colOff>0</xdr:colOff>
      <xdr:row>48</xdr:row>
      <xdr:rowOff>133350</xdr:rowOff>
    </xdr:to>
    <xdr:sp>
      <xdr:nvSpPr>
        <xdr:cNvPr id="350" name="Rectangle 935"/>
        <xdr:cNvSpPr>
          <a:spLocks/>
        </xdr:cNvSpPr>
      </xdr:nvSpPr>
      <xdr:spPr>
        <a:xfrm>
          <a:off x="19307175" y="7419975"/>
          <a:ext cx="666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27</xdr:col>
      <xdr:colOff>219075</xdr:colOff>
      <xdr:row>29</xdr:row>
      <xdr:rowOff>104775</xdr:rowOff>
    </xdr:to>
    <xdr:sp>
      <xdr:nvSpPr>
        <xdr:cNvPr id="351" name="Line 936"/>
        <xdr:cNvSpPr>
          <a:spLocks/>
        </xdr:cNvSpPr>
      </xdr:nvSpPr>
      <xdr:spPr>
        <a:xfrm flipH="1">
          <a:off x="19373850" y="74199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219075</xdr:colOff>
      <xdr:row>29</xdr:row>
      <xdr:rowOff>57150</xdr:rowOff>
    </xdr:from>
    <xdr:ext cx="28575" cy="95250"/>
    <xdr:sp>
      <xdr:nvSpPr>
        <xdr:cNvPr id="352" name="Rectangle 937"/>
        <xdr:cNvSpPr>
          <a:spLocks/>
        </xdr:cNvSpPr>
      </xdr:nvSpPr>
      <xdr:spPr>
        <a:xfrm>
          <a:off x="19592925" y="7372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0</xdr:colOff>
      <xdr:row>48</xdr:row>
      <xdr:rowOff>133350</xdr:rowOff>
    </xdr:from>
    <xdr:to>
      <xdr:col>27</xdr:col>
      <xdr:colOff>219075</xdr:colOff>
      <xdr:row>48</xdr:row>
      <xdr:rowOff>133350</xdr:rowOff>
    </xdr:to>
    <xdr:sp>
      <xdr:nvSpPr>
        <xdr:cNvPr id="353" name="Line 938"/>
        <xdr:cNvSpPr>
          <a:spLocks/>
        </xdr:cNvSpPr>
      </xdr:nvSpPr>
      <xdr:spPr>
        <a:xfrm flipH="1">
          <a:off x="19373850" y="117919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219075</xdr:colOff>
      <xdr:row>48</xdr:row>
      <xdr:rowOff>85725</xdr:rowOff>
    </xdr:from>
    <xdr:ext cx="28575" cy="95250"/>
    <xdr:sp>
      <xdr:nvSpPr>
        <xdr:cNvPr id="354" name="Rectangle 939"/>
        <xdr:cNvSpPr>
          <a:spLocks/>
        </xdr:cNvSpPr>
      </xdr:nvSpPr>
      <xdr:spPr>
        <a:xfrm>
          <a:off x="19592925" y="11744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361950</xdr:colOff>
      <xdr:row>36</xdr:row>
      <xdr:rowOff>114300</xdr:rowOff>
    </xdr:from>
    <xdr:to>
      <xdr:col>27</xdr:col>
      <xdr:colOff>476250</xdr:colOff>
      <xdr:row>36</xdr:row>
      <xdr:rowOff>114300</xdr:rowOff>
    </xdr:to>
    <xdr:sp>
      <xdr:nvSpPr>
        <xdr:cNvPr id="355" name="Line 982"/>
        <xdr:cNvSpPr>
          <a:spLocks/>
        </xdr:cNvSpPr>
      </xdr:nvSpPr>
      <xdr:spPr>
        <a:xfrm flipH="1" flipV="1">
          <a:off x="192214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142875</xdr:colOff>
      <xdr:row>31</xdr:row>
      <xdr:rowOff>0</xdr:rowOff>
    </xdr:from>
    <xdr:to>
      <xdr:col>20</xdr:col>
      <xdr:colOff>361950</xdr:colOff>
      <xdr:row>33</xdr:row>
      <xdr:rowOff>0</xdr:rowOff>
    </xdr:to>
    <xdr:grpSp>
      <xdr:nvGrpSpPr>
        <xdr:cNvPr id="356" name="Group 1020"/>
        <xdr:cNvGrpSpPr>
          <a:grpSpLocks/>
        </xdr:cNvGrpSpPr>
      </xdr:nvGrpSpPr>
      <xdr:grpSpPr>
        <a:xfrm>
          <a:off x="14544675" y="7772400"/>
          <a:ext cx="219075" cy="457200"/>
          <a:chOff x="-34" y="272"/>
          <a:chExt cx="20" cy="20017"/>
        </a:xfrm>
        <a:solidFill>
          <a:srgbClr val="FFFFFF"/>
        </a:solidFill>
      </xdr:grpSpPr>
      <xdr:sp>
        <xdr:nvSpPr>
          <xdr:cNvPr id="357" name="Line 1021"/>
          <xdr:cNvSpPr>
            <a:spLocks/>
          </xdr:cNvSpPr>
        </xdr:nvSpPr>
        <xdr:spPr>
          <a:xfrm flipV="1">
            <a:off x="-23" y="13618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1022"/>
          <xdr:cNvSpPr>
            <a:spLocks/>
          </xdr:cNvSpPr>
        </xdr:nvSpPr>
        <xdr:spPr>
          <a:xfrm flipV="1">
            <a:off x="-34" y="272"/>
            <a:ext cx="20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1023"/>
          <xdr:cNvSpPr>
            <a:spLocks/>
          </xdr:cNvSpPr>
        </xdr:nvSpPr>
        <xdr:spPr>
          <a:xfrm>
            <a:off x="-27" y="2028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kreslení 2048"/>
          <xdr:cNvSpPr>
            <a:spLocks/>
          </xdr:cNvSpPr>
        </xdr:nvSpPr>
        <xdr:spPr>
          <a:xfrm>
            <a:off x="-29" y="1108"/>
            <a:ext cx="13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628650</xdr:colOff>
      <xdr:row>44</xdr:row>
      <xdr:rowOff>0</xdr:rowOff>
    </xdr:from>
    <xdr:to>
      <xdr:col>65</xdr:col>
      <xdr:colOff>857250</xdr:colOff>
      <xdr:row>46</xdr:row>
      <xdr:rowOff>0</xdr:rowOff>
    </xdr:to>
    <xdr:grpSp>
      <xdr:nvGrpSpPr>
        <xdr:cNvPr id="361" name="Group 47"/>
        <xdr:cNvGrpSpPr>
          <a:grpSpLocks/>
        </xdr:cNvGrpSpPr>
      </xdr:nvGrpSpPr>
      <xdr:grpSpPr>
        <a:xfrm>
          <a:off x="48234600" y="10744200"/>
          <a:ext cx="228600" cy="457200"/>
          <a:chOff x="-31" y="376"/>
          <a:chExt cx="21" cy="20017"/>
        </a:xfrm>
        <a:solidFill>
          <a:srgbClr val="FFFFFF"/>
        </a:solidFill>
      </xdr:grpSpPr>
      <xdr:sp>
        <xdr:nvSpPr>
          <xdr:cNvPr id="362" name="Line 48"/>
          <xdr:cNvSpPr>
            <a:spLocks/>
          </xdr:cNvSpPr>
        </xdr:nvSpPr>
        <xdr:spPr>
          <a:xfrm flipV="1">
            <a:off x="-20" y="13722"/>
            <a:ext cx="1" cy="66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49"/>
          <xdr:cNvSpPr>
            <a:spLocks/>
          </xdr:cNvSpPr>
        </xdr:nvSpPr>
        <xdr:spPr>
          <a:xfrm flipV="1">
            <a:off x="-31" y="376"/>
            <a:ext cx="21" cy="41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50"/>
          <xdr:cNvSpPr>
            <a:spLocks/>
          </xdr:cNvSpPr>
        </xdr:nvSpPr>
        <xdr:spPr>
          <a:xfrm>
            <a:off x="-25" y="20393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kreslení 2099"/>
          <xdr:cNvSpPr>
            <a:spLocks/>
          </xdr:cNvSpPr>
        </xdr:nvSpPr>
        <xdr:spPr>
          <a:xfrm>
            <a:off x="-27" y="1212"/>
            <a:ext cx="14" cy="125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31</xdr:row>
      <xdr:rowOff>9525</xdr:rowOff>
    </xdr:from>
    <xdr:to>
      <xdr:col>8</xdr:col>
      <xdr:colOff>438150</xdr:colOff>
      <xdr:row>32</xdr:row>
      <xdr:rowOff>0</xdr:rowOff>
    </xdr:to>
    <xdr:grpSp>
      <xdr:nvGrpSpPr>
        <xdr:cNvPr id="366" name="Group 52"/>
        <xdr:cNvGrpSpPr>
          <a:grpSpLocks/>
        </xdr:cNvGrpSpPr>
      </xdr:nvGrpSpPr>
      <xdr:grpSpPr>
        <a:xfrm>
          <a:off x="5486400" y="7781925"/>
          <a:ext cx="438150" cy="219075"/>
          <a:chOff x="235" y="-10938"/>
          <a:chExt cx="17040" cy="30659"/>
        </a:xfrm>
        <a:solidFill>
          <a:srgbClr val="FFFFFF"/>
        </a:solidFill>
      </xdr:grpSpPr>
      <xdr:sp>
        <xdr:nvSpPr>
          <xdr:cNvPr id="367" name="Line 53"/>
          <xdr:cNvSpPr>
            <a:spLocks/>
          </xdr:cNvSpPr>
        </xdr:nvSpPr>
        <xdr:spPr>
          <a:xfrm>
            <a:off x="235" y="19721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54"/>
          <xdr:cNvSpPr>
            <a:spLocks/>
          </xdr:cNvSpPr>
        </xdr:nvSpPr>
        <xdr:spPr>
          <a:xfrm>
            <a:off x="3217" y="-10938"/>
            <a:ext cx="1107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5"/>
          <xdr:cNvSpPr>
            <a:spLocks/>
          </xdr:cNvSpPr>
        </xdr:nvSpPr>
        <xdr:spPr>
          <a:xfrm>
            <a:off x="6625" y="-2944"/>
            <a:ext cx="426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47</xdr:row>
      <xdr:rowOff>9525</xdr:rowOff>
    </xdr:from>
    <xdr:to>
      <xdr:col>45</xdr:col>
      <xdr:colOff>714375</xdr:colOff>
      <xdr:row>48</xdr:row>
      <xdr:rowOff>0</xdr:rowOff>
    </xdr:to>
    <xdr:grpSp>
      <xdr:nvGrpSpPr>
        <xdr:cNvPr id="370" name="Group 56"/>
        <xdr:cNvGrpSpPr>
          <a:grpSpLocks/>
        </xdr:cNvGrpSpPr>
      </xdr:nvGrpSpPr>
      <xdr:grpSpPr>
        <a:xfrm>
          <a:off x="33023175" y="11439525"/>
          <a:ext cx="438150" cy="219075"/>
          <a:chOff x="-64" y="-11066"/>
          <a:chExt cx="40" cy="30659"/>
        </a:xfrm>
        <a:solidFill>
          <a:srgbClr val="FFFFFF"/>
        </a:solidFill>
      </xdr:grpSpPr>
      <xdr:sp>
        <xdr:nvSpPr>
          <xdr:cNvPr id="371" name="Line 57"/>
          <xdr:cNvSpPr>
            <a:spLocks/>
          </xdr:cNvSpPr>
        </xdr:nvSpPr>
        <xdr:spPr>
          <a:xfrm>
            <a:off x="-64" y="1959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8"/>
          <xdr:cNvSpPr>
            <a:spLocks/>
          </xdr:cNvSpPr>
        </xdr:nvSpPr>
        <xdr:spPr>
          <a:xfrm>
            <a:off x="-57" y="-11066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9"/>
          <xdr:cNvSpPr>
            <a:spLocks/>
          </xdr:cNvSpPr>
        </xdr:nvSpPr>
        <xdr:spPr>
          <a:xfrm>
            <a:off x="-49" y="-3072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590550</xdr:colOff>
      <xdr:row>28</xdr:row>
      <xdr:rowOff>47625</xdr:rowOff>
    </xdr:from>
    <xdr:to>
      <xdr:col>13</xdr:col>
      <xdr:colOff>942975</xdr:colOff>
      <xdr:row>28</xdr:row>
      <xdr:rowOff>171450</xdr:rowOff>
    </xdr:to>
    <xdr:sp>
      <xdr:nvSpPr>
        <xdr:cNvPr id="374" name="kreslení 12"/>
        <xdr:cNvSpPr>
          <a:spLocks/>
        </xdr:cNvSpPr>
      </xdr:nvSpPr>
      <xdr:spPr>
        <a:xfrm>
          <a:off x="9563100" y="7134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952500</xdr:colOff>
      <xdr:row>31</xdr:row>
      <xdr:rowOff>114300</xdr:rowOff>
    </xdr:from>
    <xdr:to>
      <xdr:col>39</xdr:col>
      <xdr:colOff>19050</xdr:colOff>
      <xdr:row>31</xdr:row>
      <xdr:rowOff>114300</xdr:rowOff>
    </xdr:to>
    <xdr:sp>
      <xdr:nvSpPr>
        <xdr:cNvPr id="375" name="Line 80"/>
        <xdr:cNvSpPr>
          <a:spLocks/>
        </xdr:cNvSpPr>
      </xdr:nvSpPr>
      <xdr:spPr>
        <a:xfrm flipV="1">
          <a:off x="17354550" y="7886700"/>
          <a:ext cx="10953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31</xdr:row>
      <xdr:rowOff>114300</xdr:rowOff>
    </xdr:from>
    <xdr:to>
      <xdr:col>60</xdr:col>
      <xdr:colOff>266700</xdr:colOff>
      <xdr:row>31</xdr:row>
      <xdr:rowOff>114300</xdr:rowOff>
    </xdr:to>
    <xdr:sp>
      <xdr:nvSpPr>
        <xdr:cNvPr id="376" name="Line 82"/>
        <xdr:cNvSpPr>
          <a:spLocks/>
        </xdr:cNvSpPr>
      </xdr:nvSpPr>
      <xdr:spPr>
        <a:xfrm flipH="1" flipV="1">
          <a:off x="29232225" y="7886700"/>
          <a:ext cx="1515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77" name="text 3"/>
        <xdr:cNvSpPr txBox="1">
          <a:spLocks noChangeArrowheads="1"/>
        </xdr:cNvSpPr>
      </xdr:nvSpPr>
      <xdr:spPr>
        <a:xfrm>
          <a:off x="514350" y="7315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78" name="Line 86"/>
        <xdr:cNvSpPr>
          <a:spLocks/>
        </xdr:cNvSpPr>
      </xdr:nvSpPr>
      <xdr:spPr>
        <a:xfrm>
          <a:off x="581025" y="74295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24</xdr:row>
      <xdr:rowOff>0</xdr:rowOff>
    </xdr:from>
    <xdr:ext cx="1485900" cy="457200"/>
    <xdr:sp>
      <xdr:nvSpPr>
        <xdr:cNvPr id="379" name="text 3"/>
        <xdr:cNvSpPr txBox="1">
          <a:spLocks noChangeArrowheads="1"/>
        </xdr:cNvSpPr>
      </xdr:nvSpPr>
      <xdr:spPr>
        <a:xfrm>
          <a:off x="1028700" y="6172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Mirošov</a:t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485900" cy="457200"/>
    <xdr:sp>
      <xdr:nvSpPr>
        <xdr:cNvPr id="380" name="text 3"/>
        <xdr:cNvSpPr txBox="1">
          <a:spLocks noChangeArrowheads="1"/>
        </xdr:cNvSpPr>
      </xdr:nvSpPr>
      <xdr:spPr>
        <a:xfrm>
          <a:off x="1028700" y="10744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Holoubkov</a:t>
          </a:r>
        </a:p>
      </xdr:txBody>
    </xdr:sp>
    <xdr:clientData/>
  </xdr:oneCellAnchor>
  <xdr:twoCellAnchor>
    <xdr:from>
      <xdr:col>16</xdr:col>
      <xdr:colOff>361950</xdr:colOff>
      <xdr:row>33</xdr:row>
      <xdr:rowOff>114300</xdr:rowOff>
    </xdr:from>
    <xdr:to>
      <xdr:col>17</xdr:col>
      <xdr:colOff>476250</xdr:colOff>
      <xdr:row>33</xdr:row>
      <xdr:rowOff>114300</xdr:rowOff>
    </xdr:to>
    <xdr:sp>
      <xdr:nvSpPr>
        <xdr:cNvPr id="381" name="Line 97"/>
        <xdr:cNvSpPr>
          <a:spLocks/>
        </xdr:cNvSpPr>
      </xdr:nvSpPr>
      <xdr:spPr>
        <a:xfrm flipH="1" flipV="1">
          <a:off x="117919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904875</xdr:colOff>
      <xdr:row>32</xdr:row>
      <xdr:rowOff>209550</xdr:rowOff>
    </xdr:from>
    <xdr:to>
      <xdr:col>16</xdr:col>
      <xdr:colOff>238125</xdr:colOff>
      <xdr:row>34</xdr:row>
      <xdr:rowOff>114300</xdr:rowOff>
    </xdr:to>
    <xdr:grpSp>
      <xdr:nvGrpSpPr>
        <xdr:cNvPr id="382" name="Group 98"/>
        <xdr:cNvGrpSpPr>
          <a:grpSpLocks/>
        </xdr:cNvGrpSpPr>
      </xdr:nvGrpSpPr>
      <xdr:grpSpPr>
        <a:xfrm>
          <a:off x="11363325" y="8210550"/>
          <a:ext cx="304800" cy="361950"/>
          <a:chOff x="-3105" y="-546"/>
          <a:chExt cx="11900" cy="15846"/>
        </a:xfrm>
        <a:solidFill>
          <a:srgbClr val="FFFFFF"/>
        </a:solidFill>
      </xdr:grpSpPr>
      <xdr:sp>
        <xdr:nvSpPr>
          <xdr:cNvPr id="383" name="Line 99"/>
          <xdr:cNvSpPr>
            <a:spLocks/>
          </xdr:cNvSpPr>
        </xdr:nvSpPr>
        <xdr:spPr>
          <a:xfrm>
            <a:off x="2845" y="11548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00"/>
          <xdr:cNvSpPr>
            <a:spLocks/>
          </xdr:cNvSpPr>
        </xdr:nvSpPr>
        <xdr:spPr>
          <a:xfrm>
            <a:off x="-3105" y="-546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40</xdr:row>
      <xdr:rowOff>114300</xdr:rowOff>
    </xdr:from>
    <xdr:to>
      <xdr:col>21</xdr:col>
      <xdr:colOff>647700</xdr:colOff>
      <xdr:row>42</xdr:row>
      <xdr:rowOff>28575</xdr:rowOff>
    </xdr:to>
    <xdr:grpSp>
      <xdr:nvGrpSpPr>
        <xdr:cNvPr id="385" name="Group 104"/>
        <xdr:cNvGrpSpPr>
          <a:grpSpLocks/>
        </xdr:cNvGrpSpPr>
      </xdr:nvGrpSpPr>
      <xdr:grpSpPr>
        <a:xfrm>
          <a:off x="152590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386" name="Line 105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06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42</xdr:row>
      <xdr:rowOff>114300</xdr:rowOff>
    </xdr:from>
    <xdr:to>
      <xdr:col>23</xdr:col>
      <xdr:colOff>647700</xdr:colOff>
      <xdr:row>44</xdr:row>
      <xdr:rowOff>28575</xdr:rowOff>
    </xdr:to>
    <xdr:grpSp>
      <xdr:nvGrpSpPr>
        <xdr:cNvPr id="388" name="Group 113"/>
        <xdr:cNvGrpSpPr>
          <a:grpSpLocks/>
        </xdr:cNvGrpSpPr>
      </xdr:nvGrpSpPr>
      <xdr:grpSpPr>
        <a:xfrm>
          <a:off x="16744950" y="10401300"/>
          <a:ext cx="304800" cy="371475"/>
          <a:chOff x="-58" y="-4636"/>
          <a:chExt cx="28" cy="16263"/>
        </a:xfrm>
        <a:solidFill>
          <a:srgbClr val="FFFFFF"/>
        </a:solidFill>
      </xdr:grpSpPr>
      <xdr:sp>
        <xdr:nvSpPr>
          <xdr:cNvPr id="389" name="Line 114"/>
          <xdr:cNvSpPr>
            <a:spLocks/>
          </xdr:cNvSpPr>
        </xdr:nvSpPr>
        <xdr:spPr>
          <a:xfrm flipH="1">
            <a:off x="-44" y="-463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15"/>
          <xdr:cNvSpPr>
            <a:spLocks/>
          </xdr:cNvSpPr>
        </xdr:nvSpPr>
        <xdr:spPr>
          <a:xfrm>
            <a:off x="-58" y="-46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42</xdr:row>
      <xdr:rowOff>114300</xdr:rowOff>
    </xdr:from>
    <xdr:to>
      <xdr:col>26</xdr:col>
      <xdr:colOff>266700</xdr:colOff>
      <xdr:row>46</xdr:row>
      <xdr:rowOff>114300</xdr:rowOff>
    </xdr:to>
    <xdr:sp>
      <xdr:nvSpPr>
        <xdr:cNvPr id="391" name="Line 120"/>
        <xdr:cNvSpPr>
          <a:spLocks/>
        </xdr:cNvSpPr>
      </xdr:nvSpPr>
      <xdr:spPr>
        <a:xfrm flipH="1" flipV="1">
          <a:off x="16897350" y="104013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42</xdr:row>
      <xdr:rowOff>114300</xdr:rowOff>
    </xdr:from>
    <xdr:to>
      <xdr:col>26</xdr:col>
      <xdr:colOff>485775</xdr:colOff>
      <xdr:row>42</xdr:row>
      <xdr:rowOff>114300</xdr:rowOff>
    </xdr:to>
    <xdr:sp>
      <xdr:nvSpPr>
        <xdr:cNvPr id="392" name="Line 121"/>
        <xdr:cNvSpPr>
          <a:spLocks/>
        </xdr:cNvSpPr>
      </xdr:nvSpPr>
      <xdr:spPr>
        <a:xfrm flipH="1" flipV="1">
          <a:off x="18249900" y="1040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36</xdr:row>
      <xdr:rowOff>114300</xdr:rowOff>
    </xdr:from>
    <xdr:to>
      <xdr:col>27</xdr:col>
      <xdr:colOff>476250</xdr:colOff>
      <xdr:row>36</xdr:row>
      <xdr:rowOff>114300</xdr:rowOff>
    </xdr:to>
    <xdr:sp>
      <xdr:nvSpPr>
        <xdr:cNvPr id="393" name="Line 122"/>
        <xdr:cNvSpPr>
          <a:spLocks/>
        </xdr:cNvSpPr>
      </xdr:nvSpPr>
      <xdr:spPr>
        <a:xfrm flipH="1" flipV="1">
          <a:off x="192214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36</xdr:row>
      <xdr:rowOff>114300</xdr:rowOff>
    </xdr:from>
    <xdr:to>
      <xdr:col>21</xdr:col>
      <xdr:colOff>476250</xdr:colOff>
      <xdr:row>36</xdr:row>
      <xdr:rowOff>114300</xdr:rowOff>
    </xdr:to>
    <xdr:sp>
      <xdr:nvSpPr>
        <xdr:cNvPr id="394" name="Line 123"/>
        <xdr:cNvSpPr>
          <a:spLocks/>
        </xdr:cNvSpPr>
      </xdr:nvSpPr>
      <xdr:spPr>
        <a:xfrm flipH="1" flipV="1">
          <a:off x="14763750" y="9029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</xdr:colOff>
      <xdr:row>35</xdr:row>
      <xdr:rowOff>209550</xdr:rowOff>
    </xdr:from>
    <xdr:to>
      <xdr:col>20</xdr:col>
      <xdr:colOff>409575</xdr:colOff>
      <xdr:row>37</xdr:row>
      <xdr:rowOff>114300</xdr:rowOff>
    </xdr:to>
    <xdr:grpSp>
      <xdr:nvGrpSpPr>
        <xdr:cNvPr id="395" name="Group 124"/>
        <xdr:cNvGrpSpPr>
          <a:grpSpLocks/>
        </xdr:cNvGrpSpPr>
      </xdr:nvGrpSpPr>
      <xdr:grpSpPr>
        <a:xfrm>
          <a:off x="14497050" y="8896350"/>
          <a:ext cx="304800" cy="361950"/>
          <a:chOff x="-38" y="-522"/>
          <a:chExt cx="28" cy="15846"/>
        </a:xfrm>
        <a:solidFill>
          <a:srgbClr val="FFFFFF"/>
        </a:solidFill>
      </xdr:grpSpPr>
      <xdr:sp>
        <xdr:nvSpPr>
          <xdr:cNvPr id="396" name="Line 125"/>
          <xdr:cNvSpPr>
            <a:spLocks/>
          </xdr:cNvSpPr>
        </xdr:nvSpPr>
        <xdr:spPr>
          <a:xfrm>
            <a:off x="-24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26"/>
          <xdr:cNvSpPr>
            <a:spLocks/>
          </xdr:cNvSpPr>
        </xdr:nvSpPr>
        <xdr:spPr>
          <a:xfrm>
            <a:off x="-38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29</xdr:row>
      <xdr:rowOff>114300</xdr:rowOff>
    </xdr:from>
    <xdr:to>
      <xdr:col>25</xdr:col>
      <xdr:colOff>476250</xdr:colOff>
      <xdr:row>29</xdr:row>
      <xdr:rowOff>114300</xdr:rowOff>
    </xdr:to>
    <xdr:sp>
      <xdr:nvSpPr>
        <xdr:cNvPr id="398" name="Line 139"/>
        <xdr:cNvSpPr>
          <a:spLocks/>
        </xdr:cNvSpPr>
      </xdr:nvSpPr>
      <xdr:spPr>
        <a:xfrm flipH="1" flipV="1">
          <a:off x="17735550" y="742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29</xdr:row>
      <xdr:rowOff>114300</xdr:rowOff>
    </xdr:from>
    <xdr:to>
      <xdr:col>25</xdr:col>
      <xdr:colOff>476250</xdr:colOff>
      <xdr:row>29</xdr:row>
      <xdr:rowOff>114300</xdr:rowOff>
    </xdr:to>
    <xdr:sp>
      <xdr:nvSpPr>
        <xdr:cNvPr id="399" name="Line 140"/>
        <xdr:cNvSpPr>
          <a:spLocks/>
        </xdr:cNvSpPr>
      </xdr:nvSpPr>
      <xdr:spPr>
        <a:xfrm flipH="1" flipV="1">
          <a:off x="17735550" y="742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33</xdr:row>
      <xdr:rowOff>114300</xdr:rowOff>
    </xdr:from>
    <xdr:to>
      <xdr:col>27</xdr:col>
      <xdr:colOff>476250</xdr:colOff>
      <xdr:row>33</xdr:row>
      <xdr:rowOff>114300</xdr:rowOff>
    </xdr:to>
    <xdr:sp>
      <xdr:nvSpPr>
        <xdr:cNvPr id="400" name="Line 141"/>
        <xdr:cNvSpPr>
          <a:spLocks/>
        </xdr:cNvSpPr>
      </xdr:nvSpPr>
      <xdr:spPr>
        <a:xfrm flipH="1" flipV="1">
          <a:off x="192214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33</xdr:row>
      <xdr:rowOff>114300</xdr:rowOff>
    </xdr:from>
    <xdr:to>
      <xdr:col>27</xdr:col>
      <xdr:colOff>476250</xdr:colOff>
      <xdr:row>33</xdr:row>
      <xdr:rowOff>114300</xdr:rowOff>
    </xdr:to>
    <xdr:sp>
      <xdr:nvSpPr>
        <xdr:cNvPr id="401" name="Line 142"/>
        <xdr:cNvSpPr>
          <a:spLocks/>
        </xdr:cNvSpPr>
      </xdr:nvSpPr>
      <xdr:spPr>
        <a:xfrm flipH="1" flipV="1">
          <a:off x="19221450" y="8343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30</xdr:row>
      <xdr:rowOff>57150</xdr:rowOff>
    </xdr:from>
    <xdr:to>
      <xdr:col>31</xdr:col>
      <xdr:colOff>600075</xdr:colOff>
      <xdr:row>30</xdr:row>
      <xdr:rowOff>171450</xdr:rowOff>
    </xdr:to>
    <xdr:grpSp>
      <xdr:nvGrpSpPr>
        <xdr:cNvPr id="402" name="Group 143"/>
        <xdr:cNvGrpSpPr>
          <a:grpSpLocks/>
        </xdr:cNvGrpSpPr>
      </xdr:nvGrpSpPr>
      <xdr:grpSpPr>
        <a:xfrm>
          <a:off x="22126575" y="7600950"/>
          <a:ext cx="819150" cy="114300"/>
          <a:chOff x="-3926" y="-18"/>
          <a:chExt cx="16875" cy="12"/>
        </a:xfrm>
        <a:solidFill>
          <a:srgbClr val="FFFFFF"/>
        </a:solidFill>
      </xdr:grpSpPr>
      <xdr:sp>
        <xdr:nvSpPr>
          <xdr:cNvPr id="403" name="Line 144"/>
          <xdr:cNvSpPr>
            <a:spLocks/>
          </xdr:cNvSpPr>
        </xdr:nvSpPr>
        <xdr:spPr>
          <a:xfrm>
            <a:off x="957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45"/>
          <xdr:cNvSpPr>
            <a:spLocks/>
          </xdr:cNvSpPr>
        </xdr:nvSpPr>
        <xdr:spPr>
          <a:xfrm>
            <a:off x="1227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46"/>
          <xdr:cNvSpPr>
            <a:spLocks/>
          </xdr:cNvSpPr>
        </xdr:nvSpPr>
        <xdr:spPr>
          <a:xfrm>
            <a:off x="-392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47"/>
          <xdr:cNvSpPr>
            <a:spLocks/>
          </xdr:cNvSpPr>
        </xdr:nvSpPr>
        <xdr:spPr>
          <a:xfrm>
            <a:off x="665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48"/>
          <xdr:cNvSpPr>
            <a:spLocks/>
          </xdr:cNvSpPr>
        </xdr:nvSpPr>
        <xdr:spPr>
          <a:xfrm>
            <a:off x="147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49"/>
          <xdr:cNvSpPr>
            <a:spLocks/>
          </xdr:cNvSpPr>
        </xdr:nvSpPr>
        <xdr:spPr>
          <a:xfrm>
            <a:off x="-145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50"/>
          <xdr:cNvSpPr>
            <a:spLocks/>
          </xdr:cNvSpPr>
        </xdr:nvSpPr>
        <xdr:spPr>
          <a:xfrm>
            <a:off x="417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32</xdr:row>
      <xdr:rowOff>57150</xdr:rowOff>
    </xdr:from>
    <xdr:to>
      <xdr:col>24</xdr:col>
      <xdr:colOff>352425</xdr:colOff>
      <xdr:row>32</xdr:row>
      <xdr:rowOff>171450</xdr:rowOff>
    </xdr:to>
    <xdr:grpSp>
      <xdr:nvGrpSpPr>
        <xdr:cNvPr id="410" name="Group 159"/>
        <xdr:cNvGrpSpPr>
          <a:grpSpLocks/>
        </xdr:cNvGrpSpPr>
      </xdr:nvGrpSpPr>
      <xdr:grpSpPr>
        <a:xfrm>
          <a:off x="17440275" y="805815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411" name="Rectangle 160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61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62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35</xdr:row>
      <xdr:rowOff>209550</xdr:rowOff>
    </xdr:from>
    <xdr:to>
      <xdr:col>66</xdr:col>
      <xdr:colOff>419100</xdr:colOff>
      <xdr:row>37</xdr:row>
      <xdr:rowOff>114300</xdr:rowOff>
    </xdr:to>
    <xdr:grpSp>
      <xdr:nvGrpSpPr>
        <xdr:cNvPr id="414" name="Group 235"/>
        <xdr:cNvGrpSpPr>
          <a:grpSpLocks/>
        </xdr:cNvGrpSpPr>
      </xdr:nvGrpSpPr>
      <xdr:grpSpPr>
        <a:xfrm>
          <a:off x="486822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415" name="Line 236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37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42</xdr:row>
      <xdr:rowOff>114300</xdr:rowOff>
    </xdr:from>
    <xdr:to>
      <xdr:col>64</xdr:col>
      <xdr:colOff>419100</xdr:colOff>
      <xdr:row>44</xdr:row>
      <xdr:rowOff>28575</xdr:rowOff>
    </xdr:to>
    <xdr:grpSp>
      <xdr:nvGrpSpPr>
        <xdr:cNvPr id="417" name="Group 238"/>
        <xdr:cNvGrpSpPr>
          <a:grpSpLocks/>
        </xdr:cNvGrpSpPr>
      </xdr:nvGrpSpPr>
      <xdr:grpSpPr>
        <a:xfrm>
          <a:off x="47196375" y="10401300"/>
          <a:ext cx="304800" cy="371475"/>
          <a:chOff x="-37" y="-4636"/>
          <a:chExt cx="28" cy="16263"/>
        </a:xfrm>
        <a:solidFill>
          <a:srgbClr val="FFFFFF"/>
        </a:solidFill>
      </xdr:grpSpPr>
      <xdr:sp>
        <xdr:nvSpPr>
          <xdr:cNvPr id="418" name="Line 239"/>
          <xdr:cNvSpPr>
            <a:spLocks/>
          </xdr:cNvSpPr>
        </xdr:nvSpPr>
        <xdr:spPr>
          <a:xfrm flipH="1">
            <a:off x="-23" y="-463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40"/>
          <xdr:cNvSpPr>
            <a:spLocks/>
          </xdr:cNvSpPr>
        </xdr:nvSpPr>
        <xdr:spPr>
          <a:xfrm>
            <a:off x="-37" y="-46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40</xdr:row>
      <xdr:rowOff>114300</xdr:rowOff>
    </xdr:from>
    <xdr:to>
      <xdr:col>65</xdr:col>
      <xdr:colOff>647700</xdr:colOff>
      <xdr:row>42</xdr:row>
      <xdr:rowOff>28575</xdr:rowOff>
    </xdr:to>
    <xdr:grpSp>
      <xdr:nvGrpSpPr>
        <xdr:cNvPr id="420" name="Group 241"/>
        <xdr:cNvGrpSpPr>
          <a:grpSpLocks/>
        </xdr:cNvGrpSpPr>
      </xdr:nvGrpSpPr>
      <xdr:grpSpPr>
        <a:xfrm>
          <a:off x="479488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421" name="Line 242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43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32</xdr:row>
      <xdr:rowOff>209550</xdr:rowOff>
    </xdr:from>
    <xdr:to>
      <xdr:col>64</xdr:col>
      <xdr:colOff>419100</xdr:colOff>
      <xdr:row>34</xdr:row>
      <xdr:rowOff>114300</xdr:rowOff>
    </xdr:to>
    <xdr:grpSp>
      <xdr:nvGrpSpPr>
        <xdr:cNvPr id="423" name="Group 256"/>
        <xdr:cNvGrpSpPr>
          <a:grpSpLocks/>
        </xdr:cNvGrpSpPr>
      </xdr:nvGrpSpPr>
      <xdr:grpSpPr>
        <a:xfrm>
          <a:off x="47196375" y="8210550"/>
          <a:ext cx="304800" cy="361950"/>
          <a:chOff x="-37" y="-546"/>
          <a:chExt cx="28" cy="15846"/>
        </a:xfrm>
        <a:solidFill>
          <a:srgbClr val="FFFFFF"/>
        </a:solidFill>
      </xdr:grpSpPr>
      <xdr:sp>
        <xdr:nvSpPr>
          <xdr:cNvPr id="424" name="Line 257"/>
          <xdr:cNvSpPr>
            <a:spLocks/>
          </xdr:cNvSpPr>
        </xdr:nvSpPr>
        <xdr:spPr>
          <a:xfrm>
            <a:off x="-23" y="115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58"/>
          <xdr:cNvSpPr>
            <a:spLocks/>
          </xdr:cNvSpPr>
        </xdr:nvSpPr>
        <xdr:spPr>
          <a:xfrm>
            <a:off x="-37" y="-5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42</xdr:row>
      <xdr:rowOff>114300</xdr:rowOff>
    </xdr:from>
    <xdr:to>
      <xdr:col>64</xdr:col>
      <xdr:colOff>266700</xdr:colOff>
      <xdr:row>46</xdr:row>
      <xdr:rowOff>114300</xdr:rowOff>
    </xdr:to>
    <xdr:sp>
      <xdr:nvSpPr>
        <xdr:cNvPr id="426" name="Line 283"/>
        <xdr:cNvSpPr>
          <a:spLocks/>
        </xdr:cNvSpPr>
      </xdr:nvSpPr>
      <xdr:spPr>
        <a:xfrm flipV="1">
          <a:off x="45872400" y="104013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43</xdr:row>
      <xdr:rowOff>114300</xdr:rowOff>
    </xdr:from>
    <xdr:to>
      <xdr:col>47</xdr:col>
      <xdr:colOff>495300</xdr:colOff>
      <xdr:row>46</xdr:row>
      <xdr:rowOff>114300</xdr:rowOff>
    </xdr:to>
    <xdr:sp>
      <xdr:nvSpPr>
        <xdr:cNvPr id="427" name="Line 287"/>
        <xdr:cNvSpPr>
          <a:spLocks/>
        </xdr:cNvSpPr>
      </xdr:nvSpPr>
      <xdr:spPr>
        <a:xfrm flipV="1">
          <a:off x="32499300" y="10629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476250</xdr:colOff>
      <xdr:row>32</xdr:row>
      <xdr:rowOff>123825</xdr:rowOff>
    </xdr:from>
    <xdr:to>
      <xdr:col>64</xdr:col>
      <xdr:colOff>266700</xdr:colOff>
      <xdr:row>34</xdr:row>
      <xdr:rowOff>114300</xdr:rowOff>
    </xdr:to>
    <xdr:sp>
      <xdr:nvSpPr>
        <xdr:cNvPr id="428" name="Line 314"/>
        <xdr:cNvSpPr>
          <a:spLocks/>
        </xdr:cNvSpPr>
      </xdr:nvSpPr>
      <xdr:spPr>
        <a:xfrm>
          <a:off x="46596300" y="8124825"/>
          <a:ext cx="762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666750</xdr:colOff>
      <xdr:row>28</xdr:row>
      <xdr:rowOff>114300</xdr:rowOff>
    </xdr:from>
    <xdr:to>
      <xdr:col>63</xdr:col>
      <xdr:colOff>466725</xdr:colOff>
      <xdr:row>28</xdr:row>
      <xdr:rowOff>114300</xdr:rowOff>
    </xdr:to>
    <xdr:sp>
      <xdr:nvSpPr>
        <xdr:cNvPr id="429" name="Line 319"/>
        <xdr:cNvSpPr>
          <a:spLocks/>
        </xdr:cNvSpPr>
      </xdr:nvSpPr>
      <xdr:spPr>
        <a:xfrm flipV="1">
          <a:off x="43815000" y="7200900"/>
          <a:ext cx="277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323850</xdr:colOff>
      <xdr:row>38</xdr:row>
      <xdr:rowOff>57150</xdr:rowOff>
    </xdr:from>
    <xdr:to>
      <xdr:col>85</xdr:col>
      <xdr:colOff>609600</xdr:colOff>
      <xdr:row>38</xdr:row>
      <xdr:rowOff>171450</xdr:rowOff>
    </xdr:to>
    <xdr:grpSp>
      <xdr:nvGrpSpPr>
        <xdr:cNvPr id="430" name="Group 320"/>
        <xdr:cNvGrpSpPr>
          <a:grpSpLocks/>
        </xdr:cNvGrpSpPr>
      </xdr:nvGrpSpPr>
      <xdr:grpSpPr>
        <a:xfrm>
          <a:off x="62788800" y="9429750"/>
          <a:ext cx="285750" cy="114300"/>
          <a:chOff x="-59" y="-18"/>
          <a:chExt cx="26" cy="12"/>
        </a:xfrm>
        <a:solidFill>
          <a:srgbClr val="FFFFFF"/>
        </a:solidFill>
      </xdr:grpSpPr>
      <xdr:sp>
        <xdr:nvSpPr>
          <xdr:cNvPr id="431" name="Rectangle 321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22"/>
          <xdr:cNvSpPr>
            <a:spLocks/>
          </xdr:cNvSpPr>
        </xdr:nvSpPr>
        <xdr:spPr>
          <a:xfrm>
            <a:off x="-5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2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771525</xdr:colOff>
      <xdr:row>29</xdr:row>
      <xdr:rowOff>114300</xdr:rowOff>
    </xdr:from>
    <xdr:to>
      <xdr:col>13</xdr:col>
      <xdr:colOff>314325</xdr:colOff>
      <xdr:row>34</xdr:row>
      <xdr:rowOff>114300</xdr:rowOff>
    </xdr:to>
    <xdr:sp>
      <xdr:nvSpPr>
        <xdr:cNvPr id="434" name="Line 328"/>
        <xdr:cNvSpPr>
          <a:spLocks/>
        </xdr:cNvSpPr>
      </xdr:nvSpPr>
      <xdr:spPr>
        <a:xfrm>
          <a:off x="5286375" y="7429500"/>
          <a:ext cx="40005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34</xdr:row>
      <xdr:rowOff>114300</xdr:rowOff>
    </xdr:from>
    <xdr:to>
      <xdr:col>21</xdr:col>
      <xdr:colOff>285750</xdr:colOff>
      <xdr:row>34</xdr:row>
      <xdr:rowOff>114300</xdr:rowOff>
    </xdr:to>
    <xdr:sp>
      <xdr:nvSpPr>
        <xdr:cNvPr id="435" name="Line 329"/>
        <xdr:cNvSpPr>
          <a:spLocks/>
        </xdr:cNvSpPr>
      </xdr:nvSpPr>
      <xdr:spPr>
        <a:xfrm>
          <a:off x="9286875" y="8572500"/>
          <a:ext cx="5915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22</xdr:row>
      <xdr:rowOff>114300</xdr:rowOff>
    </xdr:from>
    <xdr:to>
      <xdr:col>57</xdr:col>
      <xdr:colOff>476250</xdr:colOff>
      <xdr:row>25</xdr:row>
      <xdr:rowOff>114300</xdr:rowOff>
    </xdr:to>
    <xdr:sp>
      <xdr:nvSpPr>
        <xdr:cNvPr id="436" name="Line 331"/>
        <xdr:cNvSpPr>
          <a:spLocks/>
        </xdr:cNvSpPr>
      </xdr:nvSpPr>
      <xdr:spPr>
        <a:xfrm>
          <a:off x="40652700" y="5829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32</xdr:row>
      <xdr:rowOff>47625</xdr:rowOff>
    </xdr:from>
    <xdr:to>
      <xdr:col>16</xdr:col>
      <xdr:colOff>381000</xdr:colOff>
      <xdr:row>32</xdr:row>
      <xdr:rowOff>161925</xdr:rowOff>
    </xdr:to>
    <xdr:grpSp>
      <xdr:nvGrpSpPr>
        <xdr:cNvPr id="437" name="Group 334"/>
        <xdr:cNvGrpSpPr>
          <a:grpSpLocks/>
        </xdr:cNvGrpSpPr>
      </xdr:nvGrpSpPr>
      <xdr:grpSpPr>
        <a:xfrm>
          <a:off x="11525250" y="8048625"/>
          <a:ext cx="285750" cy="114300"/>
          <a:chOff x="-38" y="-19"/>
          <a:chExt cx="26" cy="12"/>
        </a:xfrm>
        <a:solidFill>
          <a:srgbClr val="FFFFFF"/>
        </a:solidFill>
      </xdr:grpSpPr>
      <xdr:sp>
        <xdr:nvSpPr>
          <xdr:cNvPr id="438" name="Rectangle 335"/>
          <xdr:cNvSpPr>
            <a:spLocks/>
          </xdr:cNvSpPr>
        </xdr:nvSpPr>
        <xdr:spPr>
          <a:xfrm>
            <a:off x="-1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36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37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28575</xdr:colOff>
      <xdr:row>50</xdr:row>
      <xdr:rowOff>47625</xdr:rowOff>
    </xdr:from>
    <xdr:to>
      <xdr:col>59</xdr:col>
      <xdr:colOff>314325</xdr:colOff>
      <xdr:row>50</xdr:row>
      <xdr:rowOff>161925</xdr:rowOff>
    </xdr:to>
    <xdr:grpSp>
      <xdr:nvGrpSpPr>
        <xdr:cNvPr id="441" name="Group 338"/>
        <xdr:cNvGrpSpPr>
          <a:grpSpLocks/>
        </xdr:cNvGrpSpPr>
      </xdr:nvGrpSpPr>
      <xdr:grpSpPr>
        <a:xfrm>
          <a:off x="43176825" y="12163425"/>
          <a:ext cx="285750" cy="114300"/>
          <a:chOff x="-9918" y="-19"/>
          <a:chExt cx="9828" cy="12"/>
        </a:xfrm>
        <a:solidFill>
          <a:srgbClr val="FFFFFF"/>
        </a:solidFill>
      </xdr:grpSpPr>
      <xdr:sp>
        <xdr:nvSpPr>
          <xdr:cNvPr id="442" name="Rectangle 339"/>
          <xdr:cNvSpPr>
            <a:spLocks/>
          </xdr:cNvSpPr>
        </xdr:nvSpPr>
        <xdr:spPr>
          <a:xfrm>
            <a:off x="-9918" y="-19"/>
            <a:ext cx="113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340"/>
          <xdr:cNvSpPr>
            <a:spLocks/>
          </xdr:cNvSpPr>
        </xdr:nvSpPr>
        <xdr:spPr>
          <a:xfrm>
            <a:off x="-8783" y="-19"/>
            <a:ext cx="415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41"/>
          <xdr:cNvSpPr>
            <a:spLocks/>
          </xdr:cNvSpPr>
        </xdr:nvSpPr>
        <xdr:spPr>
          <a:xfrm>
            <a:off x="-4626" y="-19"/>
            <a:ext cx="45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36</xdr:row>
      <xdr:rowOff>47625</xdr:rowOff>
    </xdr:from>
    <xdr:to>
      <xdr:col>67</xdr:col>
      <xdr:colOff>285750</xdr:colOff>
      <xdr:row>36</xdr:row>
      <xdr:rowOff>161925</xdr:rowOff>
    </xdr:to>
    <xdr:grpSp>
      <xdr:nvGrpSpPr>
        <xdr:cNvPr id="445" name="Group 342"/>
        <xdr:cNvGrpSpPr>
          <a:grpSpLocks/>
        </xdr:cNvGrpSpPr>
      </xdr:nvGrpSpPr>
      <xdr:grpSpPr>
        <a:xfrm>
          <a:off x="49082325" y="8963025"/>
          <a:ext cx="295275" cy="114300"/>
          <a:chOff x="1037" y="-19"/>
          <a:chExt cx="6075" cy="12"/>
        </a:xfrm>
        <a:solidFill>
          <a:srgbClr val="FFFFFF"/>
        </a:solidFill>
      </xdr:grpSpPr>
      <xdr:sp>
        <xdr:nvSpPr>
          <xdr:cNvPr id="446" name="Rectangle 343"/>
          <xdr:cNvSpPr>
            <a:spLocks/>
          </xdr:cNvSpPr>
        </xdr:nvSpPr>
        <xdr:spPr>
          <a:xfrm>
            <a:off x="6438" y="-1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344"/>
          <xdr:cNvSpPr>
            <a:spLocks/>
          </xdr:cNvSpPr>
        </xdr:nvSpPr>
        <xdr:spPr>
          <a:xfrm>
            <a:off x="3737" y="-19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45"/>
          <xdr:cNvSpPr>
            <a:spLocks/>
          </xdr:cNvSpPr>
        </xdr:nvSpPr>
        <xdr:spPr>
          <a:xfrm>
            <a:off x="1037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152400</xdr:colOff>
      <xdr:row>27</xdr:row>
      <xdr:rowOff>57150</xdr:rowOff>
    </xdr:from>
    <xdr:to>
      <xdr:col>62</xdr:col>
      <xdr:colOff>447675</xdr:colOff>
      <xdr:row>27</xdr:row>
      <xdr:rowOff>171450</xdr:rowOff>
    </xdr:to>
    <xdr:grpSp>
      <xdr:nvGrpSpPr>
        <xdr:cNvPr id="449" name="Group 354"/>
        <xdr:cNvGrpSpPr>
          <a:grpSpLocks/>
        </xdr:cNvGrpSpPr>
      </xdr:nvGrpSpPr>
      <xdr:grpSpPr>
        <a:xfrm>
          <a:off x="45758100" y="69151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450" name="Rectangle 355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56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5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647700</xdr:colOff>
      <xdr:row>48</xdr:row>
      <xdr:rowOff>57150</xdr:rowOff>
    </xdr:from>
    <xdr:to>
      <xdr:col>61</xdr:col>
      <xdr:colOff>952500</xdr:colOff>
      <xdr:row>48</xdr:row>
      <xdr:rowOff>171450</xdr:rowOff>
    </xdr:to>
    <xdr:grpSp>
      <xdr:nvGrpSpPr>
        <xdr:cNvPr id="453" name="Group 358"/>
        <xdr:cNvGrpSpPr>
          <a:grpSpLocks/>
        </xdr:cNvGrpSpPr>
      </xdr:nvGrpSpPr>
      <xdr:grpSpPr>
        <a:xfrm>
          <a:off x="45281850" y="11715750"/>
          <a:ext cx="304800" cy="114300"/>
          <a:chOff x="-30" y="-18"/>
          <a:chExt cx="28" cy="12"/>
        </a:xfrm>
        <a:solidFill>
          <a:srgbClr val="FFFFFF"/>
        </a:solidFill>
      </xdr:grpSpPr>
      <xdr:sp>
        <xdr:nvSpPr>
          <xdr:cNvPr id="454" name="Rectangle 359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60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61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352425</xdr:colOff>
      <xdr:row>26</xdr:row>
      <xdr:rowOff>57150</xdr:rowOff>
    </xdr:from>
    <xdr:to>
      <xdr:col>55</xdr:col>
      <xdr:colOff>628650</xdr:colOff>
      <xdr:row>26</xdr:row>
      <xdr:rowOff>171450</xdr:rowOff>
    </xdr:to>
    <xdr:grpSp>
      <xdr:nvGrpSpPr>
        <xdr:cNvPr id="457" name="Group 362"/>
        <xdr:cNvGrpSpPr>
          <a:grpSpLocks/>
        </xdr:cNvGrpSpPr>
      </xdr:nvGrpSpPr>
      <xdr:grpSpPr>
        <a:xfrm>
          <a:off x="40528875" y="66865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58" name="Rectangle 36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6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6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361950</xdr:colOff>
      <xdr:row>24</xdr:row>
      <xdr:rowOff>114300</xdr:rowOff>
    </xdr:from>
    <xdr:to>
      <xdr:col>65</xdr:col>
      <xdr:colOff>476250</xdr:colOff>
      <xdr:row>24</xdr:row>
      <xdr:rowOff>114300</xdr:rowOff>
    </xdr:to>
    <xdr:sp>
      <xdr:nvSpPr>
        <xdr:cNvPr id="461" name="Line 373"/>
        <xdr:cNvSpPr>
          <a:spLocks/>
        </xdr:cNvSpPr>
      </xdr:nvSpPr>
      <xdr:spPr>
        <a:xfrm flipH="1" flipV="1">
          <a:off x="474535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24</xdr:row>
      <xdr:rowOff>114300</xdr:rowOff>
    </xdr:from>
    <xdr:to>
      <xdr:col>66</xdr:col>
      <xdr:colOff>485775</xdr:colOff>
      <xdr:row>24</xdr:row>
      <xdr:rowOff>114300</xdr:rowOff>
    </xdr:to>
    <xdr:sp>
      <xdr:nvSpPr>
        <xdr:cNvPr id="462" name="Line 374"/>
        <xdr:cNvSpPr>
          <a:spLocks/>
        </xdr:cNvSpPr>
      </xdr:nvSpPr>
      <xdr:spPr>
        <a:xfrm flipH="1" flipV="1">
          <a:off x="47967900" y="6286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24</xdr:row>
      <xdr:rowOff>114300</xdr:rowOff>
    </xdr:from>
    <xdr:to>
      <xdr:col>65</xdr:col>
      <xdr:colOff>476250</xdr:colOff>
      <xdr:row>24</xdr:row>
      <xdr:rowOff>114300</xdr:rowOff>
    </xdr:to>
    <xdr:sp>
      <xdr:nvSpPr>
        <xdr:cNvPr id="463" name="Line 375"/>
        <xdr:cNvSpPr>
          <a:spLocks/>
        </xdr:cNvSpPr>
      </xdr:nvSpPr>
      <xdr:spPr>
        <a:xfrm flipH="1" flipV="1">
          <a:off x="474535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24</xdr:row>
      <xdr:rowOff>114300</xdr:rowOff>
    </xdr:from>
    <xdr:to>
      <xdr:col>66</xdr:col>
      <xdr:colOff>485775</xdr:colOff>
      <xdr:row>24</xdr:row>
      <xdr:rowOff>114300</xdr:rowOff>
    </xdr:to>
    <xdr:sp>
      <xdr:nvSpPr>
        <xdr:cNvPr id="464" name="Line 376"/>
        <xdr:cNvSpPr>
          <a:spLocks/>
        </xdr:cNvSpPr>
      </xdr:nvSpPr>
      <xdr:spPr>
        <a:xfrm flipH="1" flipV="1">
          <a:off x="47967900" y="6286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35</xdr:row>
      <xdr:rowOff>0</xdr:rowOff>
    </xdr:to>
    <xdr:sp>
      <xdr:nvSpPr>
        <xdr:cNvPr id="465" name="text 7166"/>
        <xdr:cNvSpPr txBox="1">
          <a:spLocks noChangeArrowheads="1"/>
        </xdr:cNvSpPr>
      </xdr:nvSpPr>
      <xdr:spPr>
        <a:xfrm>
          <a:off x="14401800" y="845820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twoCellAnchor>
  <xdr:twoCellAnchor>
    <xdr:from>
      <xdr:col>40</xdr:col>
      <xdr:colOff>0</xdr:colOff>
      <xdr:row>62</xdr:row>
      <xdr:rowOff>0</xdr:rowOff>
    </xdr:from>
    <xdr:to>
      <xdr:col>51</xdr:col>
      <xdr:colOff>0</xdr:colOff>
      <xdr:row>64</xdr:row>
      <xdr:rowOff>0</xdr:rowOff>
    </xdr:to>
    <xdr:sp>
      <xdr:nvSpPr>
        <xdr:cNvPr id="466" name="text 55"/>
        <xdr:cNvSpPr txBox="1">
          <a:spLocks noChangeArrowheads="1"/>
        </xdr:cNvSpPr>
      </xdr:nvSpPr>
      <xdr:spPr>
        <a:xfrm>
          <a:off x="29260800" y="148590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47</xdr:col>
      <xdr:colOff>228600</xdr:colOff>
      <xdr:row>22</xdr:row>
      <xdr:rowOff>0</xdr:rowOff>
    </xdr:from>
    <xdr:ext cx="533400" cy="228600"/>
    <xdr:sp>
      <xdr:nvSpPr>
        <xdr:cNvPr id="467" name="text 821"/>
        <xdr:cNvSpPr txBox="1">
          <a:spLocks noChangeArrowheads="1"/>
        </xdr:cNvSpPr>
      </xdr:nvSpPr>
      <xdr:spPr>
        <a:xfrm>
          <a:off x="34461450" y="5715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39</xdr:col>
      <xdr:colOff>0</xdr:colOff>
      <xdr:row>31</xdr:row>
      <xdr:rowOff>0</xdr:rowOff>
    </xdr:from>
    <xdr:to>
      <xdr:col>40</xdr:col>
      <xdr:colOff>0</xdr:colOff>
      <xdr:row>32</xdr:row>
      <xdr:rowOff>0</xdr:rowOff>
    </xdr:to>
    <xdr:sp>
      <xdr:nvSpPr>
        <xdr:cNvPr id="468" name="text 7166"/>
        <xdr:cNvSpPr txBox="1">
          <a:spLocks noChangeArrowheads="1"/>
        </xdr:cNvSpPr>
      </xdr:nvSpPr>
      <xdr:spPr>
        <a:xfrm>
          <a:off x="28289250" y="7772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40</xdr:col>
      <xdr:colOff>361950</xdr:colOff>
      <xdr:row>34</xdr:row>
      <xdr:rowOff>114300</xdr:rowOff>
    </xdr:from>
    <xdr:to>
      <xdr:col>41</xdr:col>
      <xdr:colOff>476250</xdr:colOff>
      <xdr:row>34</xdr:row>
      <xdr:rowOff>114300</xdr:rowOff>
    </xdr:to>
    <xdr:sp>
      <xdr:nvSpPr>
        <xdr:cNvPr id="469" name="Line 387"/>
        <xdr:cNvSpPr>
          <a:spLocks/>
        </xdr:cNvSpPr>
      </xdr:nvSpPr>
      <xdr:spPr>
        <a:xfrm flipH="1" flipV="1">
          <a:off x="29622750" y="8572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762000</xdr:colOff>
      <xdr:row>34</xdr:row>
      <xdr:rowOff>114300</xdr:rowOff>
    </xdr:from>
    <xdr:to>
      <xdr:col>39</xdr:col>
      <xdr:colOff>47625</xdr:colOff>
      <xdr:row>34</xdr:row>
      <xdr:rowOff>114300</xdr:rowOff>
    </xdr:to>
    <xdr:sp>
      <xdr:nvSpPr>
        <xdr:cNvPr id="470" name="Line 388"/>
        <xdr:cNvSpPr>
          <a:spLocks/>
        </xdr:cNvSpPr>
      </xdr:nvSpPr>
      <xdr:spPr>
        <a:xfrm flipV="1">
          <a:off x="18649950" y="8572500"/>
          <a:ext cx="968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34</xdr:row>
      <xdr:rowOff>114300</xdr:rowOff>
    </xdr:from>
    <xdr:to>
      <xdr:col>64</xdr:col>
      <xdr:colOff>266700</xdr:colOff>
      <xdr:row>34</xdr:row>
      <xdr:rowOff>114300</xdr:rowOff>
    </xdr:to>
    <xdr:sp>
      <xdr:nvSpPr>
        <xdr:cNvPr id="471" name="Line 389"/>
        <xdr:cNvSpPr>
          <a:spLocks/>
        </xdr:cNvSpPr>
      </xdr:nvSpPr>
      <xdr:spPr>
        <a:xfrm flipH="1" flipV="1">
          <a:off x="29232225" y="8572500"/>
          <a:ext cx="1812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34</xdr:row>
      <xdr:rowOff>0</xdr:rowOff>
    </xdr:from>
    <xdr:ext cx="971550" cy="228600"/>
    <xdr:sp>
      <xdr:nvSpPr>
        <xdr:cNvPr id="472" name="text 7166"/>
        <xdr:cNvSpPr txBox="1">
          <a:spLocks noChangeArrowheads="1"/>
        </xdr:cNvSpPr>
      </xdr:nvSpPr>
      <xdr:spPr>
        <a:xfrm>
          <a:off x="28289250" y="84582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38</xdr:col>
      <xdr:colOff>361950</xdr:colOff>
      <xdr:row>28</xdr:row>
      <xdr:rowOff>114300</xdr:rowOff>
    </xdr:from>
    <xdr:to>
      <xdr:col>39</xdr:col>
      <xdr:colOff>476250</xdr:colOff>
      <xdr:row>28</xdr:row>
      <xdr:rowOff>114300</xdr:rowOff>
    </xdr:to>
    <xdr:sp>
      <xdr:nvSpPr>
        <xdr:cNvPr id="473" name="Line 391"/>
        <xdr:cNvSpPr>
          <a:spLocks/>
        </xdr:cNvSpPr>
      </xdr:nvSpPr>
      <xdr:spPr>
        <a:xfrm flipH="1" flipV="1">
          <a:off x="28136850" y="7200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28</xdr:row>
      <xdr:rowOff>114300</xdr:rowOff>
    </xdr:from>
    <xdr:to>
      <xdr:col>41</xdr:col>
      <xdr:colOff>476250</xdr:colOff>
      <xdr:row>28</xdr:row>
      <xdr:rowOff>114300</xdr:rowOff>
    </xdr:to>
    <xdr:sp>
      <xdr:nvSpPr>
        <xdr:cNvPr id="474" name="Line 392"/>
        <xdr:cNvSpPr>
          <a:spLocks/>
        </xdr:cNvSpPr>
      </xdr:nvSpPr>
      <xdr:spPr>
        <a:xfrm flipH="1" flipV="1">
          <a:off x="29622750" y="7200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39</xdr:col>
      <xdr:colOff>47625</xdr:colOff>
      <xdr:row>28</xdr:row>
      <xdr:rowOff>114300</xdr:rowOff>
    </xdr:to>
    <xdr:sp>
      <xdr:nvSpPr>
        <xdr:cNvPr id="475" name="Line 393"/>
        <xdr:cNvSpPr>
          <a:spLocks/>
        </xdr:cNvSpPr>
      </xdr:nvSpPr>
      <xdr:spPr>
        <a:xfrm flipV="1">
          <a:off x="21355050" y="7200900"/>
          <a:ext cx="698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28</xdr:row>
      <xdr:rowOff>114300</xdr:rowOff>
    </xdr:from>
    <xdr:to>
      <xdr:col>59</xdr:col>
      <xdr:colOff>666750</xdr:colOff>
      <xdr:row>28</xdr:row>
      <xdr:rowOff>114300</xdr:rowOff>
    </xdr:to>
    <xdr:sp>
      <xdr:nvSpPr>
        <xdr:cNvPr id="476" name="Line 394"/>
        <xdr:cNvSpPr>
          <a:spLocks/>
        </xdr:cNvSpPr>
      </xdr:nvSpPr>
      <xdr:spPr>
        <a:xfrm flipH="1" flipV="1">
          <a:off x="29232225" y="7200900"/>
          <a:ext cx="1458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28</xdr:row>
      <xdr:rowOff>0</xdr:rowOff>
    </xdr:from>
    <xdr:ext cx="971550" cy="228600"/>
    <xdr:sp>
      <xdr:nvSpPr>
        <xdr:cNvPr id="477" name="text 7166"/>
        <xdr:cNvSpPr txBox="1">
          <a:spLocks noChangeArrowheads="1"/>
        </xdr:cNvSpPr>
      </xdr:nvSpPr>
      <xdr:spPr>
        <a:xfrm>
          <a:off x="28289250" y="7086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38</xdr:col>
      <xdr:colOff>361950</xdr:colOff>
      <xdr:row>25</xdr:row>
      <xdr:rowOff>114300</xdr:rowOff>
    </xdr:from>
    <xdr:to>
      <xdr:col>39</xdr:col>
      <xdr:colOff>476250</xdr:colOff>
      <xdr:row>25</xdr:row>
      <xdr:rowOff>114300</xdr:rowOff>
    </xdr:to>
    <xdr:sp>
      <xdr:nvSpPr>
        <xdr:cNvPr id="478" name="Line 396"/>
        <xdr:cNvSpPr>
          <a:spLocks/>
        </xdr:cNvSpPr>
      </xdr:nvSpPr>
      <xdr:spPr>
        <a:xfrm flipH="1" flipV="1">
          <a:off x="28136850" y="6515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114300</xdr:rowOff>
    </xdr:from>
    <xdr:to>
      <xdr:col>41</xdr:col>
      <xdr:colOff>476250</xdr:colOff>
      <xdr:row>25</xdr:row>
      <xdr:rowOff>114300</xdr:rowOff>
    </xdr:to>
    <xdr:sp>
      <xdr:nvSpPr>
        <xdr:cNvPr id="479" name="Line 397"/>
        <xdr:cNvSpPr>
          <a:spLocks/>
        </xdr:cNvSpPr>
      </xdr:nvSpPr>
      <xdr:spPr>
        <a:xfrm flipH="1" flipV="1">
          <a:off x="29622750" y="6515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114300</xdr:rowOff>
    </xdr:from>
    <xdr:to>
      <xdr:col>39</xdr:col>
      <xdr:colOff>47625</xdr:colOff>
      <xdr:row>25</xdr:row>
      <xdr:rowOff>114300</xdr:rowOff>
    </xdr:to>
    <xdr:sp>
      <xdr:nvSpPr>
        <xdr:cNvPr id="480" name="Line 398"/>
        <xdr:cNvSpPr>
          <a:spLocks/>
        </xdr:cNvSpPr>
      </xdr:nvSpPr>
      <xdr:spPr>
        <a:xfrm flipV="1">
          <a:off x="23831550" y="6515100"/>
          <a:ext cx="450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25</xdr:row>
      <xdr:rowOff>114300</xdr:rowOff>
    </xdr:from>
    <xdr:to>
      <xdr:col>54</xdr:col>
      <xdr:colOff>504825</xdr:colOff>
      <xdr:row>25</xdr:row>
      <xdr:rowOff>114300</xdr:rowOff>
    </xdr:to>
    <xdr:sp>
      <xdr:nvSpPr>
        <xdr:cNvPr id="481" name="Line 399"/>
        <xdr:cNvSpPr>
          <a:spLocks/>
        </xdr:cNvSpPr>
      </xdr:nvSpPr>
      <xdr:spPr>
        <a:xfrm flipH="1" flipV="1">
          <a:off x="29232225" y="6515100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25</xdr:row>
      <xdr:rowOff>0</xdr:rowOff>
    </xdr:from>
    <xdr:ext cx="971550" cy="228600"/>
    <xdr:sp>
      <xdr:nvSpPr>
        <xdr:cNvPr id="482" name="text 7166"/>
        <xdr:cNvSpPr txBox="1">
          <a:spLocks noChangeArrowheads="1"/>
        </xdr:cNvSpPr>
      </xdr:nvSpPr>
      <xdr:spPr>
        <a:xfrm>
          <a:off x="28289250" y="64008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38</xdr:col>
      <xdr:colOff>361950</xdr:colOff>
      <xdr:row>43</xdr:row>
      <xdr:rowOff>114300</xdr:rowOff>
    </xdr:from>
    <xdr:to>
      <xdr:col>39</xdr:col>
      <xdr:colOff>476250</xdr:colOff>
      <xdr:row>43</xdr:row>
      <xdr:rowOff>114300</xdr:rowOff>
    </xdr:to>
    <xdr:sp>
      <xdr:nvSpPr>
        <xdr:cNvPr id="483" name="Line 401"/>
        <xdr:cNvSpPr>
          <a:spLocks/>
        </xdr:cNvSpPr>
      </xdr:nvSpPr>
      <xdr:spPr>
        <a:xfrm flipH="1" flipV="1">
          <a:off x="28136850" y="1062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43</xdr:row>
      <xdr:rowOff>114300</xdr:rowOff>
    </xdr:from>
    <xdr:to>
      <xdr:col>41</xdr:col>
      <xdr:colOff>476250</xdr:colOff>
      <xdr:row>43</xdr:row>
      <xdr:rowOff>114300</xdr:rowOff>
    </xdr:to>
    <xdr:sp>
      <xdr:nvSpPr>
        <xdr:cNvPr id="484" name="Line 402"/>
        <xdr:cNvSpPr>
          <a:spLocks/>
        </xdr:cNvSpPr>
      </xdr:nvSpPr>
      <xdr:spPr>
        <a:xfrm flipH="1" flipV="1">
          <a:off x="29622750" y="1062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733425</xdr:colOff>
      <xdr:row>43</xdr:row>
      <xdr:rowOff>114300</xdr:rowOff>
    </xdr:from>
    <xdr:to>
      <xdr:col>39</xdr:col>
      <xdr:colOff>47625</xdr:colOff>
      <xdr:row>43</xdr:row>
      <xdr:rowOff>114300</xdr:rowOff>
    </xdr:to>
    <xdr:sp>
      <xdr:nvSpPr>
        <xdr:cNvPr id="485" name="Line 403"/>
        <xdr:cNvSpPr>
          <a:spLocks/>
        </xdr:cNvSpPr>
      </xdr:nvSpPr>
      <xdr:spPr>
        <a:xfrm flipV="1">
          <a:off x="18621375" y="10629900"/>
          <a:ext cx="971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43</xdr:row>
      <xdr:rowOff>114300</xdr:rowOff>
    </xdr:from>
    <xdr:to>
      <xdr:col>61</xdr:col>
      <xdr:colOff>495300</xdr:colOff>
      <xdr:row>43</xdr:row>
      <xdr:rowOff>114300</xdr:rowOff>
    </xdr:to>
    <xdr:sp>
      <xdr:nvSpPr>
        <xdr:cNvPr id="486" name="Line 404"/>
        <xdr:cNvSpPr>
          <a:spLocks/>
        </xdr:cNvSpPr>
      </xdr:nvSpPr>
      <xdr:spPr>
        <a:xfrm flipH="1" flipV="1">
          <a:off x="29232225" y="10629900"/>
          <a:ext cx="1589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43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28289250" y="105156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38</xdr:col>
      <xdr:colOff>361950</xdr:colOff>
      <xdr:row>46</xdr:row>
      <xdr:rowOff>114300</xdr:rowOff>
    </xdr:from>
    <xdr:to>
      <xdr:col>39</xdr:col>
      <xdr:colOff>476250</xdr:colOff>
      <xdr:row>46</xdr:row>
      <xdr:rowOff>114300</xdr:rowOff>
    </xdr:to>
    <xdr:sp>
      <xdr:nvSpPr>
        <xdr:cNvPr id="488" name="Line 406"/>
        <xdr:cNvSpPr>
          <a:spLocks/>
        </xdr:cNvSpPr>
      </xdr:nvSpPr>
      <xdr:spPr>
        <a:xfrm flipH="1" flipV="1">
          <a:off x="28136850" y="1131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46</xdr:row>
      <xdr:rowOff>114300</xdr:rowOff>
    </xdr:from>
    <xdr:to>
      <xdr:col>41</xdr:col>
      <xdr:colOff>476250</xdr:colOff>
      <xdr:row>46</xdr:row>
      <xdr:rowOff>114300</xdr:rowOff>
    </xdr:to>
    <xdr:sp>
      <xdr:nvSpPr>
        <xdr:cNvPr id="489" name="Line 407"/>
        <xdr:cNvSpPr>
          <a:spLocks/>
        </xdr:cNvSpPr>
      </xdr:nvSpPr>
      <xdr:spPr>
        <a:xfrm flipH="1" flipV="1">
          <a:off x="29622750" y="1131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46</xdr:row>
      <xdr:rowOff>114300</xdr:rowOff>
    </xdr:from>
    <xdr:to>
      <xdr:col>39</xdr:col>
      <xdr:colOff>47625</xdr:colOff>
      <xdr:row>46</xdr:row>
      <xdr:rowOff>114300</xdr:rowOff>
    </xdr:to>
    <xdr:sp>
      <xdr:nvSpPr>
        <xdr:cNvPr id="490" name="Line 408"/>
        <xdr:cNvSpPr>
          <a:spLocks/>
        </xdr:cNvSpPr>
      </xdr:nvSpPr>
      <xdr:spPr>
        <a:xfrm flipV="1">
          <a:off x="19126200" y="11315700"/>
          <a:ext cx="921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942975</xdr:colOff>
      <xdr:row>46</xdr:row>
      <xdr:rowOff>114300</xdr:rowOff>
    </xdr:from>
    <xdr:to>
      <xdr:col>62</xdr:col>
      <xdr:colOff>266700</xdr:colOff>
      <xdr:row>46</xdr:row>
      <xdr:rowOff>114300</xdr:rowOff>
    </xdr:to>
    <xdr:sp>
      <xdr:nvSpPr>
        <xdr:cNvPr id="491" name="Line 409"/>
        <xdr:cNvSpPr>
          <a:spLocks/>
        </xdr:cNvSpPr>
      </xdr:nvSpPr>
      <xdr:spPr>
        <a:xfrm flipH="1" flipV="1">
          <a:off x="29232225" y="11315700"/>
          <a:ext cx="1664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46</xdr:row>
      <xdr:rowOff>0</xdr:rowOff>
    </xdr:from>
    <xdr:ext cx="971550" cy="228600"/>
    <xdr:sp>
      <xdr:nvSpPr>
        <xdr:cNvPr id="492" name="text 7166"/>
        <xdr:cNvSpPr txBox="1">
          <a:spLocks noChangeArrowheads="1"/>
        </xdr:cNvSpPr>
      </xdr:nvSpPr>
      <xdr:spPr>
        <a:xfrm>
          <a:off x="28289250" y="112014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49</xdr:col>
      <xdr:colOff>400050</xdr:colOff>
      <xdr:row>49</xdr:row>
      <xdr:rowOff>114300</xdr:rowOff>
    </xdr:from>
    <xdr:to>
      <xdr:col>65</xdr:col>
      <xdr:colOff>504825</xdr:colOff>
      <xdr:row>49</xdr:row>
      <xdr:rowOff>114300</xdr:rowOff>
    </xdr:to>
    <xdr:sp>
      <xdr:nvSpPr>
        <xdr:cNvPr id="493" name="Line 411"/>
        <xdr:cNvSpPr>
          <a:spLocks/>
        </xdr:cNvSpPr>
      </xdr:nvSpPr>
      <xdr:spPr>
        <a:xfrm flipV="1">
          <a:off x="36118800" y="12001500"/>
          <a:ext cx="1199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49</xdr:row>
      <xdr:rowOff>0</xdr:rowOff>
    </xdr:from>
    <xdr:ext cx="533400" cy="228600"/>
    <xdr:sp>
      <xdr:nvSpPr>
        <xdr:cNvPr id="494" name="text 821"/>
        <xdr:cNvSpPr txBox="1">
          <a:spLocks noChangeArrowheads="1"/>
        </xdr:cNvSpPr>
      </xdr:nvSpPr>
      <xdr:spPr>
        <a:xfrm>
          <a:off x="38919150" y="11887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13</xdr:col>
      <xdr:colOff>161925</xdr:colOff>
      <xdr:row>32</xdr:row>
      <xdr:rowOff>209550</xdr:rowOff>
    </xdr:from>
    <xdr:to>
      <xdr:col>13</xdr:col>
      <xdr:colOff>466725</xdr:colOff>
      <xdr:row>34</xdr:row>
      <xdr:rowOff>114300</xdr:rowOff>
    </xdr:to>
    <xdr:grpSp>
      <xdr:nvGrpSpPr>
        <xdr:cNvPr id="495" name="Group 413"/>
        <xdr:cNvGrpSpPr>
          <a:grpSpLocks/>
        </xdr:cNvGrpSpPr>
      </xdr:nvGrpSpPr>
      <xdr:grpSpPr>
        <a:xfrm>
          <a:off x="9134475" y="8210550"/>
          <a:ext cx="304800" cy="361950"/>
          <a:chOff x="-74" y="-546"/>
          <a:chExt cx="28" cy="15846"/>
        </a:xfrm>
        <a:solidFill>
          <a:srgbClr val="FFFFFF"/>
        </a:solidFill>
      </xdr:grpSpPr>
      <xdr:sp>
        <xdr:nvSpPr>
          <xdr:cNvPr id="496" name="Line 414"/>
          <xdr:cNvSpPr>
            <a:spLocks/>
          </xdr:cNvSpPr>
        </xdr:nvSpPr>
        <xdr:spPr>
          <a:xfrm>
            <a:off x="-60" y="115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15"/>
          <xdr:cNvSpPr>
            <a:spLocks/>
          </xdr:cNvSpPr>
        </xdr:nvSpPr>
        <xdr:spPr>
          <a:xfrm>
            <a:off x="-74" y="-5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32</xdr:row>
      <xdr:rowOff>209550</xdr:rowOff>
    </xdr:from>
    <xdr:to>
      <xdr:col>13</xdr:col>
      <xdr:colOff>819150</xdr:colOff>
      <xdr:row>34</xdr:row>
      <xdr:rowOff>114300</xdr:rowOff>
    </xdr:to>
    <xdr:grpSp>
      <xdr:nvGrpSpPr>
        <xdr:cNvPr id="498" name="Group 416"/>
        <xdr:cNvGrpSpPr>
          <a:grpSpLocks/>
        </xdr:cNvGrpSpPr>
      </xdr:nvGrpSpPr>
      <xdr:grpSpPr>
        <a:xfrm>
          <a:off x="9486900" y="8210550"/>
          <a:ext cx="304800" cy="361950"/>
          <a:chOff x="-42" y="-546"/>
          <a:chExt cx="28" cy="15846"/>
        </a:xfrm>
        <a:solidFill>
          <a:srgbClr val="FFFFFF"/>
        </a:solidFill>
      </xdr:grpSpPr>
      <xdr:sp>
        <xdr:nvSpPr>
          <xdr:cNvPr id="499" name="Line 417"/>
          <xdr:cNvSpPr>
            <a:spLocks/>
          </xdr:cNvSpPr>
        </xdr:nvSpPr>
        <xdr:spPr>
          <a:xfrm>
            <a:off x="-28" y="115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18"/>
          <xdr:cNvSpPr>
            <a:spLocks/>
          </xdr:cNvSpPr>
        </xdr:nvSpPr>
        <xdr:spPr>
          <a:xfrm>
            <a:off x="-42" y="-5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35</xdr:row>
      <xdr:rowOff>209550</xdr:rowOff>
    </xdr:from>
    <xdr:to>
      <xdr:col>17</xdr:col>
      <xdr:colOff>466725</xdr:colOff>
      <xdr:row>37</xdr:row>
      <xdr:rowOff>114300</xdr:rowOff>
    </xdr:to>
    <xdr:grpSp>
      <xdr:nvGrpSpPr>
        <xdr:cNvPr id="501" name="Group 419"/>
        <xdr:cNvGrpSpPr>
          <a:grpSpLocks/>
        </xdr:cNvGrpSpPr>
      </xdr:nvGrpSpPr>
      <xdr:grpSpPr>
        <a:xfrm>
          <a:off x="12106275" y="8896350"/>
          <a:ext cx="304800" cy="361950"/>
          <a:chOff x="-74" y="-522"/>
          <a:chExt cx="28" cy="15846"/>
        </a:xfrm>
        <a:solidFill>
          <a:srgbClr val="FFFFFF"/>
        </a:solidFill>
      </xdr:grpSpPr>
      <xdr:sp>
        <xdr:nvSpPr>
          <xdr:cNvPr id="502" name="Line 420"/>
          <xdr:cNvSpPr>
            <a:spLocks/>
          </xdr:cNvSpPr>
        </xdr:nvSpPr>
        <xdr:spPr>
          <a:xfrm>
            <a:off x="-60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21"/>
          <xdr:cNvSpPr>
            <a:spLocks/>
          </xdr:cNvSpPr>
        </xdr:nvSpPr>
        <xdr:spPr>
          <a:xfrm>
            <a:off x="-74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35</xdr:row>
      <xdr:rowOff>209550</xdr:rowOff>
    </xdr:from>
    <xdr:to>
      <xdr:col>17</xdr:col>
      <xdr:colOff>819150</xdr:colOff>
      <xdr:row>37</xdr:row>
      <xdr:rowOff>114300</xdr:rowOff>
    </xdr:to>
    <xdr:grpSp>
      <xdr:nvGrpSpPr>
        <xdr:cNvPr id="504" name="Group 422"/>
        <xdr:cNvGrpSpPr>
          <a:grpSpLocks/>
        </xdr:cNvGrpSpPr>
      </xdr:nvGrpSpPr>
      <xdr:grpSpPr>
        <a:xfrm>
          <a:off x="12458700" y="8896350"/>
          <a:ext cx="304800" cy="361950"/>
          <a:chOff x="-42" y="-522"/>
          <a:chExt cx="28" cy="15846"/>
        </a:xfrm>
        <a:solidFill>
          <a:srgbClr val="FFFFFF"/>
        </a:solidFill>
      </xdr:grpSpPr>
      <xdr:sp>
        <xdr:nvSpPr>
          <xdr:cNvPr id="505" name="Line 423"/>
          <xdr:cNvSpPr>
            <a:spLocks/>
          </xdr:cNvSpPr>
        </xdr:nvSpPr>
        <xdr:spPr>
          <a:xfrm>
            <a:off x="-28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24"/>
          <xdr:cNvSpPr>
            <a:spLocks/>
          </xdr:cNvSpPr>
        </xdr:nvSpPr>
        <xdr:spPr>
          <a:xfrm>
            <a:off x="-42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26</xdr:row>
      <xdr:rowOff>219075</xdr:rowOff>
    </xdr:from>
    <xdr:to>
      <xdr:col>21</xdr:col>
      <xdr:colOff>28575</xdr:colOff>
      <xdr:row>28</xdr:row>
      <xdr:rowOff>114300</xdr:rowOff>
    </xdr:to>
    <xdr:grpSp>
      <xdr:nvGrpSpPr>
        <xdr:cNvPr id="507" name="Group 425"/>
        <xdr:cNvGrpSpPr>
          <a:grpSpLocks/>
        </xdr:cNvGrpSpPr>
      </xdr:nvGrpSpPr>
      <xdr:grpSpPr>
        <a:xfrm>
          <a:off x="14639925" y="6848475"/>
          <a:ext cx="304800" cy="352425"/>
          <a:chOff x="-14632" y="-177"/>
          <a:chExt cx="15540" cy="15429"/>
        </a:xfrm>
        <a:solidFill>
          <a:srgbClr val="FFFFFF"/>
        </a:solidFill>
      </xdr:grpSpPr>
      <xdr:sp>
        <xdr:nvSpPr>
          <xdr:cNvPr id="508" name="Line 426"/>
          <xdr:cNvSpPr>
            <a:spLocks/>
          </xdr:cNvSpPr>
        </xdr:nvSpPr>
        <xdr:spPr>
          <a:xfrm>
            <a:off x="-6862" y="11915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27"/>
          <xdr:cNvSpPr>
            <a:spLocks/>
          </xdr:cNvSpPr>
        </xdr:nvSpPr>
        <xdr:spPr>
          <a:xfrm>
            <a:off x="-14632" y="-177"/>
            <a:ext cx="1554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866775</xdr:colOff>
      <xdr:row>26</xdr:row>
      <xdr:rowOff>219075</xdr:rowOff>
    </xdr:from>
    <xdr:to>
      <xdr:col>20</xdr:col>
      <xdr:colOff>200025</xdr:colOff>
      <xdr:row>28</xdr:row>
      <xdr:rowOff>114300</xdr:rowOff>
    </xdr:to>
    <xdr:grpSp>
      <xdr:nvGrpSpPr>
        <xdr:cNvPr id="510" name="Group 428"/>
        <xdr:cNvGrpSpPr>
          <a:grpSpLocks/>
        </xdr:cNvGrpSpPr>
      </xdr:nvGrpSpPr>
      <xdr:grpSpPr>
        <a:xfrm>
          <a:off x="14297025" y="6848475"/>
          <a:ext cx="304800" cy="352425"/>
          <a:chOff x="-4950" y="-177"/>
          <a:chExt cx="11900" cy="15429"/>
        </a:xfrm>
        <a:solidFill>
          <a:srgbClr val="FFFFFF"/>
        </a:solidFill>
      </xdr:grpSpPr>
      <xdr:sp>
        <xdr:nvSpPr>
          <xdr:cNvPr id="511" name="Line 429"/>
          <xdr:cNvSpPr>
            <a:spLocks/>
          </xdr:cNvSpPr>
        </xdr:nvSpPr>
        <xdr:spPr>
          <a:xfrm>
            <a:off x="1000" y="11915"/>
            <a:ext cx="0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30"/>
          <xdr:cNvSpPr>
            <a:spLocks/>
          </xdr:cNvSpPr>
        </xdr:nvSpPr>
        <xdr:spPr>
          <a:xfrm>
            <a:off x="-4950" y="-177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40</xdr:row>
      <xdr:rowOff>114300</xdr:rowOff>
    </xdr:from>
    <xdr:to>
      <xdr:col>20</xdr:col>
      <xdr:colOff>419100</xdr:colOff>
      <xdr:row>42</xdr:row>
      <xdr:rowOff>28575</xdr:rowOff>
    </xdr:to>
    <xdr:grpSp>
      <xdr:nvGrpSpPr>
        <xdr:cNvPr id="513" name="Group 431"/>
        <xdr:cNvGrpSpPr>
          <a:grpSpLocks/>
        </xdr:cNvGrpSpPr>
      </xdr:nvGrpSpPr>
      <xdr:grpSpPr>
        <a:xfrm>
          <a:off x="145065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514" name="Line 432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33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33</xdr:row>
      <xdr:rowOff>209550</xdr:rowOff>
    </xdr:from>
    <xdr:to>
      <xdr:col>23</xdr:col>
      <xdr:colOff>628650</xdr:colOff>
      <xdr:row>35</xdr:row>
      <xdr:rowOff>114300</xdr:rowOff>
    </xdr:to>
    <xdr:grpSp>
      <xdr:nvGrpSpPr>
        <xdr:cNvPr id="516" name="Group 434"/>
        <xdr:cNvGrpSpPr>
          <a:grpSpLocks/>
        </xdr:cNvGrpSpPr>
      </xdr:nvGrpSpPr>
      <xdr:grpSpPr>
        <a:xfrm>
          <a:off x="16725900" y="8439150"/>
          <a:ext cx="304800" cy="361950"/>
          <a:chOff x="-59" y="-538"/>
          <a:chExt cx="28" cy="15846"/>
        </a:xfrm>
        <a:solidFill>
          <a:srgbClr val="FFFFFF"/>
        </a:solidFill>
      </xdr:grpSpPr>
      <xdr:sp>
        <xdr:nvSpPr>
          <xdr:cNvPr id="517" name="Line 435"/>
          <xdr:cNvSpPr>
            <a:spLocks/>
          </xdr:cNvSpPr>
        </xdr:nvSpPr>
        <xdr:spPr>
          <a:xfrm>
            <a:off x="-45" y="1155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36"/>
          <xdr:cNvSpPr>
            <a:spLocks/>
          </xdr:cNvSpPr>
        </xdr:nvSpPr>
        <xdr:spPr>
          <a:xfrm>
            <a:off x="-59" y="-53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519" name="Line 437"/>
        <xdr:cNvSpPr>
          <a:spLocks/>
        </xdr:cNvSpPr>
      </xdr:nvSpPr>
      <xdr:spPr>
        <a:xfrm flipH="1" flipV="1">
          <a:off x="16249650" y="8572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46</xdr:row>
      <xdr:rowOff>114300</xdr:rowOff>
    </xdr:from>
    <xdr:to>
      <xdr:col>24</xdr:col>
      <xdr:colOff>409575</xdr:colOff>
      <xdr:row>48</xdr:row>
      <xdr:rowOff>38100</xdr:rowOff>
    </xdr:to>
    <xdr:grpSp>
      <xdr:nvGrpSpPr>
        <xdr:cNvPr id="520" name="Group 438"/>
        <xdr:cNvGrpSpPr>
          <a:grpSpLocks/>
        </xdr:cNvGrpSpPr>
      </xdr:nvGrpSpPr>
      <xdr:grpSpPr>
        <a:xfrm>
          <a:off x="17468850" y="11315700"/>
          <a:ext cx="304800" cy="381000"/>
          <a:chOff x="-38" y="-4604"/>
          <a:chExt cx="28" cy="16680"/>
        </a:xfrm>
        <a:solidFill>
          <a:srgbClr val="FFFFFF"/>
        </a:solidFill>
      </xdr:grpSpPr>
      <xdr:sp>
        <xdr:nvSpPr>
          <xdr:cNvPr id="521" name="Line 439"/>
          <xdr:cNvSpPr>
            <a:spLocks/>
          </xdr:cNvSpPr>
        </xdr:nvSpPr>
        <xdr:spPr>
          <a:xfrm flipH="1">
            <a:off x="-24" y="-460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40"/>
          <xdr:cNvSpPr>
            <a:spLocks/>
          </xdr:cNvSpPr>
        </xdr:nvSpPr>
        <xdr:spPr>
          <a:xfrm>
            <a:off x="-38" y="-1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361950</xdr:colOff>
      <xdr:row>30</xdr:row>
      <xdr:rowOff>114300</xdr:rowOff>
    </xdr:from>
    <xdr:to>
      <xdr:col>27</xdr:col>
      <xdr:colOff>476250</xdr:colOff>
      <xdr:row>30</xdr:row>
      <xdr:rowOff>114300</xdr:rowOff>
    </xdr:to>
    <xdr:sp>
      <xdr:nvSpPr>
        <xdr:cNvPr id="523" name="Line 441"/>
        <xdr:cNvSpPr>
          <a:spLocks/>
        </xdr:cNvSpPr>
      </xdr:nvSpPr>
      <xdr:spPr>
        <a:xfrm flipH="1" flipV="1">
          <a:off x="19221450" y="7658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</xdr:colOff>
      <xdr:row>29</xdr:row>
      <xdr:rowOff>209550</xdr:rowOff>
    </xdr:from>
    <xdr:to>
      <xdr:col>26</xdr:col>
      <xdr:colOff>409575</xdr:colOff>
      <xdr:row>31</xdr:row>
      <xdr:rowOff>114300</xdr:rowOff>
    </xdr:to>
    <xdr:grpSp>
      <xdr:nvGrpSpPr>
        <xdr:cNvPr id="524" name="Group 442"/>
        <xdr:cNvGrpSpPr>
          <a:grpSpLocks/>
        </xdr:cNvGrpSpPr>
      </xdr:nvGrpSpPr>
      <xdr:grpSpPr>
        <a:xfrm>
          <a:off x="18954750" y="7524750"/>
          <a:ext cx="304800" cy="361950"/>
          <a:chOff x="-38" y="-570"/>
          <a:chExt cx="28" cy="15846"/>
        </a:xfrm>
        <a:solidFill>
          <a:srgbClr val="FFFFFF"/>
        </a:solidFill>
      </xdr:grpSpPr>
      <xdr:sp>
        <xdr:nvSpPr>
          <xdr:cNvPr id="525" name="Line 443"/>
          <xdr:cNvSpPr>
            <a:spLocks/>
          </xdr:cNvSpPr>
        </xdr:nvSpPr>
        <xdr:spPr>
          <a:xfrm>
            <a:off x="-24" y="1152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44"/>
          <xdr:cNvSpPr>
            <a:spLocks/>
          </xdr:cNvSpPr>
        </xdr:nvSpPr>
        <xdr:spPr>
          <a:xfrm>
            <a:off x="-38" y="-57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41</xdr:row>
      <xdr:rowOff>114300</xdr:rowOff>
    </xdr:from>
    <xdr:to>
      <xdr:col>17</xdr:col>
      <xdr:colOff>476250</xdr:colOff>
      <xdr:row>41</xdr:row>
      <xdr:rowOff>114300</xdr:rowOff>
    </xdr:to>
    <xdr:sp>
      <xdr:nvSpPr>
        <xdr:cNvPr id="527" name="Line 445"/>
        <xdr:cNvSpPr>
          <a:spLocks/>
        </xdr:cNvSpPr>
      </xdr:nvSpPr>
      <xdr:spPr>
        <a:xfrm flipH="1" flipV="1">
          <a:off x="11791950" y="1017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40</xdr:row>
      <xdr:rowOff>114300</xdr:rowOff>
    </xdr:from>
    <xdr:to>
      <xdr:col>17</xdr:col>
      <xdr:colOff>647700</xdr:colOff>
      <xdr:row>42</xdr:row>
      <xdr:rowOff>28575</xdr:rowOff>
    </xdr:to>
    <xdr:grpSp>
      <xdr:nvGrpSpPr>
        <xdr:cNvPr id="528" name="Group 446"/>
        <xdr:cNvGrpSpPr>
          <a:grpSpLocks/>
        </xdr:cNvGrpSpPr>
      </xdr:nvGrpSpPr>
      <xdr:grpSpPr>
        <a:xfrm>
          <a:off x="122872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529" name="Line 447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48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666750</xdr:colOff>
      <xdr:row>34</xdr:row>
      <xdr:rowOff>114300</xdr:rowOff>
    </xdr:from>
    <xdr:to>
      <xdr:col>17</xdr:col>
      <xdr:colOff>314325</xdr:colOff>
      <xdr:row>37</xdr:row>
      <xdr:rowOff>114300</xdr:rowOff>
    </xdr:to>
    <xdr:sp>
      <xdr:nvSpPr>
        <xdr:cNvPr id="531" name="Line 449"/>
        <xdr:cNvSpPr>
          <a:spLocks/>
        </xdr:cNvSpPr>
      </xdr:nvSpPr>
      <xdr:spPr>
        <a:xfrm>
          <a:off x="9639300" y="8572500"/>
          <a:ext cx="2619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32</xdr:row>
      <xdr:rowOff>219075</xdr:rowOff>
    </xdr:from>
    <xdr:to>
      <xdr:col>10</xdr:col>
      <xdr:colOff>409575</xdr:colOff>
      <xdr:row>34</xdr:row>
      <xdr:rowOff>114300</xdr:rowOff>
    </xdr:to>
    <xdr:grpSp>
      <xdr:nvGrpSpPr>
        <xdr:cNvPr id="532" name="Group 458"/>
        <xdr:cNvGrpSpPr>
          <a:grpSpLocks/>
        </xdr:cNvGrpSpPr>
      </xdr:nvGrpSpPr>
      <xdr:grpSpPr>
        <a:xfrm>
          <a:off x="7067550" y="8220075"/>
          <a:ext cx="304800" cy="352425"/>
          <a:chOff x="-38" y="-129"/>
          <a:chExt cx="28" cy="15429"/>
        </a:xfrm>
        <a:solidFill>
          <a:srgbClr val="FFFFFF"/>
        </a:solidFill>
      </xdr:grpSpPr>
      <xdr:sp>
        <xdr:nvSpPr>
          <xdr:cNvPr id="533" name="Line 459"/>
          <xdr:cNvSpPr>
            <a:spLocks/>
          </xdr:cNvSpPr>
        </xdr:nvSpPr>
        <xdr:spPr>
          <a:xfrm>
            <a:off x="-24" y="1196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60"/>
          <xdr:cNvSpPr>
            <a:spLocks/>
          </xdr:cNvSpPr>
        </xdr:nvSpPr>
        <xdr:spPr>
          <a:xfrm>
            <a:off x="-38" y="-12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31</xdr:row>
      <xdr:rowOff>123825</xdr:rowOff>
    </xdr:from>
    <xdr:to>
      <xdr:col>10</xdr:col>
      <xdr:colOff>247650</xdr:colOff>
      <xdr:row>34</xdr:row>
      <xdr:rowOff>114300</xdr:rowOff>
    </xdr:to>
    <xdr:sp>
      <xdr:nvSpPr>
        <xdr:cNvPr id="535" name="Line 461"/>
        <xdr:cNvSpPr>
          <a:spLocks/>
        </xdr:cNvSpPr>
      </xdr:nvSpPr>
      <xdr:spPr>
        <a:xfrm>
          <a:off x="4638675" y="7896225"/>
          <a:ext cx="25812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57150</xdr:rowOff>
    </xdr:from>
    <xdr:to>
      <xdr:col>3</xdr:col>
      <xdr:colOff>876300</xdr:colOff>
      <xdr:row>28</xdr:row>
      <xdr:rowOff>171450</xdr:rowOff>
    </xdr:to>
    <xdr:grpSp>
      <xdr:nvGrpSpPr>
        <xdr:cNvPr id="536" name="Group 462"/>
        <xdr:cNvGrpSpPr>
          <a:grpSpLocks/>
        </xdr:cNvGrpSpPr>
      </xdr:nvGrpSpPr>
      <xdr:grpSpPr>
        <a:xfrm>
          <a:off x="1600200" y="7143750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537" name="Line 46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46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6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6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6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6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6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7</xdr:col>
      <xdr:colOff>771525</xdr:colOff>
      <xdr:row>29</xdr:row>
      <xdr:rowOff>114300</xdr:rowOff>
    </xdr:to>
    <xdr:sp>
      <xdr:nvSpPr>
        <xdr:cNvPr id="544" name="Line 470"/>
        <xdr:cNvSpPr>
          <a:spLocks/>
        </xdr:cNvSpPr>
      </xdr:nvSpPr>
      <xdr:spPr>
        <a:xfrm>
          <a:off x="1028700" y="7429500"/>
          <a:ext cx="425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485775</xdr:colOff>
      <xdr:row>32</xdr:row>
      <xdr:rowOff>66675</xdr:rowOff>
    </xdr:from>
    <xdr:to>
      <xdr:col>7</xdr:col>
      <xdr:colOff>314325</xdr:colOff>
      <xdr:row>32</xdr:row>
      <xdr:rowOff>190500</xdr:rowOff>
    </xdr:to>
    <xdr:sp>
      <xdr:nvSpPr>
        <xdr:cNvPr id="545" name="kreslení 417"/>
        <xdr:cNvSpPr>
          <a:spLocks/>
        </xdr:cNvSpPr>
      </xdr:nvSpPr>
      <xdr:spPr>
        <a:xfrm>
          <a:off x="4486275" y="8067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495300</xdr:colOff>
      <xdr:row>35</xdr:row>
      <xdr:rowOff>66675</xdr:rowOff>
    </xdr:from>
    <xdr:to>
      <xdr:col>7</xdr:col>
      <xdr:colOff>323850</xdr:colOff>
      <xdr:row>35</xdr:row>
      <xdr:rowOff>190500</xdr:rowOff>
    </xdr:to>
    <xdr:sp>
      <xdr:nvSpPr>
        <xdr:cNvPr id="546" name="kreslení 417"/>
        <xdr:cNvSpPr>
          <a:spLocks/>
        </xdr:cNvSpPr>
      </xdr:nvSpPr>
      <xdr:spPr>
        <a:xfrm>
          <a:off x="4495800" y="8753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123825</xdr:rowOff>
    </xdr:from>
    <xdr:to>
      <xdr:col>7</xdr:col>
      <xdr:colOff>123825</xdr:colOff>
      <xdr:row>31</xdr:row>
      <xdr:rowOff>123825</xdr:rowOff>
    </xdr:to>
    <xdr:sp>
      <xdr:nvSpPr>
        <xdr:cNvPr id="547" name="Line 474"/>
        <xdr:cNvSpPr>
          <a:spLocks/>
        </xdr:cNvSpPr>
      </xdr:nvSpPr>
      <xdr:spPr>
        <a:xfrm flipV="1">
          <a:off x="4000500" y="7896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31</xdr:row>
      <xdr:rowOff>114300</xdr:rowOff>
    </xdr:from>
    <xdr:to>
      <xdr:col>26</xdr:col>
      <xdr:colOff>247650</xdr:colOff>
      <xdr:row>35</xdr:row>
      <xdr:rowOff>114300</xdr:rowOff>
    </xdr:to>
    <xdr:sp>
      <xdr:nvSpPr>
        <xdr:cNvPr id="548" name="Line 475"/>
        <xdr:cNvSpPr>
          <a:spLocks/>
        </xdr:cNvSpPr>
      </xdr:nvSpPr>
      <xdr:spPr>
        <a:xfrm flipV="1">
          <a:off x="16878300" y="78867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34</xdr:row>
      <xdr:rowOff>200025</xdr:rowOff>
    </xdr:from>
    <xdr:to>
      <xdr:col>24</xdr:col>
      <xdr:colOff>314325</xdr:colOff>
      <xdr:row>35</xdr:row>
      <xdr:rowOff>114300</xdr:rowOff>
    </xdr:to>
    <xdr:sp>
      <xdr:nvSpPr>
        <xdr:cNvPr id="549" name="Line 476"/>
        <xdr:cNvSpPr>
          <a:spLocks/>
        </xdr:cNvSpPr>
      </xdr:nvSpPr>
      <xdr:spPr>
        <a:xfrm flipH="1">
          <a:off x="16878300" y="8658225"/>
          <a:ext cx="8096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34</xdr:row>
      <xdr:rowOff>114300</xdr:rowOff>
    </xdr:from>
    <xdr:to>
      <xdr:col>25</xdr:col>
      <xdr:colOff>762000</xdr:colOff>
      <xdr:row>34</xdr:row>
      <xdr:rowOff>200025</xdr:rowOff>
    </xdr:to>
    <xdr:sp>
      <xdr:nvSpPr>
        <xdr:cNvPr id="550" name="Line 477"/>
        <xdr:cNvSpPr>
          <a:spLocks/>
        </xdr:cNvSpPr>
      </xdr:nvSpPr>
      <xdr:spPr>
        <a:xfrm flipH="1">
          <a:off x="17687925" y="8572500"/>
          <a:ext cx="9620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46</xdr:row>
      <xdr:rowOff>114300</xdr:rowOff>
    </xdr:from>
    <xdr:to>
      <xdr:col>26</xdr:col>
      <xdr:colOff>276225</xdr:colOff>
      <xdr:row>46</xdr:row>
      <xdr:rowOff>114300</xdr:rowOff>
    </xdr:to>
    <xdr:sp>
      <xdr:nvSpPr>
        <xdr:cNvPr id="551" name="Line 478"/>
        <xdr:cNvSpPr>
          <a:spLocks/>
        </xdr:cNvSpPr>
      </xdr:nvSpPr>
      <xdr:spPr>
        <a:xfrm flipV="1">
          <a:off x="7962900" y="11315700"/>
          <a:ext cx="1117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44</xdr:row>
      <xdr:rowOff>114300</xdr:rowOff>
    </xdr:from>
    <xdr:to>
      <xdr:col>24</xdr:col>
      <xdr:colOff>238125</xdr:colOff>
      <xdr:row>46</xdr:row>
      <xdr:rowOff>114300</xdr:rowOff>
    </xdr:to>
    <xdr:sp>
      <xdr:nvSpPr>
        <xdr:cNvPr id="552" name="Line 479"/>
        <xdr:cNvSpPr>
          <a:spLocks/>
        </xdr:cNvSpPr>
      </xdr:nvSpPr>
      <xdr:spPr>
        <a:xfrm>
          <a:off x="16497300" y="10858500"/>
          <a:ext cx="1114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733425</xdr:colOff>
      <xdr:row>43</xdr:row>
      <xdr:rowOff>114300</xdr:rowOff>
    </xdr:from>
    <xdr:to>
      <xdr:col>23</xdr:col>
      <xdr:colOff>104775</xdr:colOff>
      <xdr:row>44</xdr:row>
      <xdr:rowOff>114300</xdr:rowOff>
    </xdr:to>
    <xdr:sp>
      <xdr:nvSpPr>
        <xdr:cNvPr id="553" name="Line 480"/>
        <xdr:cNvSpPr>
          <a:spLocks/>
        </xdr:cNvSpPr>
      </xdr:nvSpPr>
      <xdr:spPr>
        <a:xfrm>
          <a:off x="15649575" y="10629900"/>
          <a:ext cx="8572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952500</xdr:colOff>
      <xdr:row>44</xdr:row>
      <xdr:rowOff>104775</xdr:rowOff>
    </xdr:from>
    <xdr:to>
      <xdr:col>22</xdr:col>
      <xdr:colOff>323850</xdr:colOff>
      <xdr:row>45</xdr:row>
      <xdr:rowOff>0</xdr:rowOff>
    </xdr:to>
    <xdr:sp>
      <xdr:nvSpPr>
        <xdr:cNvPr id="554" name="kreslení 417"/>
        <xdr:cNvSpPr>
          <a:spLocks/>
        </xdr:cNvSpPr>
      </xdr:nvSpPr>
      <xdr:spPr>
        <a:xfrm>
          <a:off x="15868650" y="108489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952500</xdr:colOff>
      <xdr:row>47</xdr:row>
      <xdr:rowOff>47625</xdr:rowOff>
    </xdr:from>
    <xdr:to>
      <xdr:col>22</xdr:col>
      <xdr:colOff>323850</xdr:colOff>
      <xdr:row>47</xdr:row>
      <xdr:rowOff>171450</xdr:rowOff>
    </xdr:to>
    <xdr:sp>
      <xdr:nvSpPr>
        <xdr:cNvPr id="555" name="kreslení 417"/>
        <xdr:cNvSpPr>
          <a:spLocks/>
        </xdr:cNvSpPr>
      </xdr:nvSpPr>
      <xdr:spPr>
        <a:xfrm>
          <a:off x="15868650" y="11477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114300</xdr:rowOff>
    </xdr:from>
    <xdr:to>
      <xdr:col>13</xdr:col>
      <xdr:colOff>466725</xdr:colOff>
      <xdr:row>43</xdr:row>
      <xdr:rowOff>114300</xdr:rowOff>
    </xdr:to>
    <xdr:sp>
      <xdr:nvSpPr>
        <xdr:cNvPr id="556" name="Line 483"/>
        <xdr:cNvSpPr>
          <a:spLocks/>
        </xdr:cNvSpPr>
      </xdr:nvSpPr>
      <xdr:spPr>
        <a:xfrm flipV="1">
          <a:off x="5486400" y="10629900"/>
          <a:ext cx="395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438150</xdr:colOff>
      <xdr:row>43</xdr:row>
      <xdr:rowOff>114300</xdr:rowOff>
    </xdr:from>
    <xdr:to>
      <xdr:col>21</xdr:col>
      <xdr:colOff>714375</xdr:colOff>
      <xdr:row>43</xdr:row>
      <xdr:rowOff>114300</xdr:rowOff>
    </xdr:to>
    <xdr:sp>
      <xdr:nvSpPr>
        <xdr:cNvPr id="557" name="Line 484"/>
        <xdr:cNvSpPr>
          <a:spLocks/>
        </xdr:cNvSpPr>
      </xdr:nvSpPr>
      <xdr:spPr>
        <a:xfrm flipV="1">
          <a:off x="9410700" y="10629900"/>
          <a:ext cx="621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27</xdr:row>
      <xdr:rowOff>0</xdr:rowOff>
    </xdr:from>
    <xdr:to>
      <xdr:col>16</xdr:col>
      <xdr:colOff>85725</xdr:colOff>
      <xdr:row>34</xdr:row>
      <xdr:rowOff>114300</xdr:rowOff>
    </xdr:to>
    <xdr:sp>
      <xdr:nvSpPr>
        <xdr:cNvPr id="558" name="Line 485"/>
        <xdr:cNvSpPr>
          <a:spLocks/>
        </xdr:cNvSpPr>
      </xdr:nvSpPr>
      <xdr:spPr>
        <a:xfrm>
          <a:off x="8724900" y="6858000"/>
          <a:ext cx="2790825" cy="1714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428625</xdr:colOff>
      <xdr:row>28</xdr:row>
      <xdr:rowOff>114300</xdr:rowOff>
    </xdr:from>
    <xdr:to>
      <xdr:col>20</xdr:col>
      <xdr:colOff>47625</xdr:colOff>
      <xdr:row>34</xdr:row>
      <xdr:rowOff>114300</xdr:rowOff>
    </xdr:to>
    <xdr:sp>
      <xdr:nvSpPr>
        <xdr:cNvPr id="559" name="Line 486"/>
        <xdr:cNvSpPr>
          <a:spLocks/>
        </xdr:cNvSpPr>
      </xdr:nvSpPr>
      <xdr:spPr>
        <a:xfrm flipV="1">
          <a:off x="11858625" y="7200900"/>
          <a:ext cx="2590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28</xdr:row>
      <xdr:rowOff>114300</xdr:rowOff>
    </xdr:from>
    <xdr:to>
      <xdr:col>25</xdr:col>
      <xdr:colOff>542925</xdr:colOff>
      <xdr:row>28</xdr:row>
      <xdr:rowOff>114300</xdr:rowOff>
    </xdr:to>
    <xdr:sp>
      <xdr:nvSpPr>
        <xdr:cNvPr id="560" name="Line 487"/>
        <xdr:cNvSpPr>
          <a:spLocks/>
        </xdr:cNvSpPr>
      </xdr:nvSpPr>
      <xdr:spPr>
        <a:xfrm flipV="1">
          <a:off x="10925175" y="7200900"/>
          <a:ext cx="750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31</xdr:row>
      <xdr:rowOff>114300</xdr:rowOff>
    </xdr:from>
    <xdr:to>
      <xdr:col>23</xdr:col>
      <xdr:colOff>952500</xdr:colOff>
      <xdr:row>34</xdr:row>
      <xdr:rowOff>114300</xdr:rowOff>
    </xdr:to>
    <xdr:sp>
      <xdr:nvSpPr>
        <xdr:cNvPr id="561" name="Line 488"/>
        <xdr:cNvSpPr>
          <a:spLocks/>
        </xdr:cNvSpPr>
      </xdr:nvSpPr>
      <xdr:spPr>
        <a:xfrm flipV="1">
          <a:off x="15192375" y="7886700"/>
          <a:ext cx="216217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57150</xdr:rowOff>
    </xdr:from>
    <xdr:to>
      <xdr:col>5</xdr:col>
      <xdr:colOff>323850</xdr:colOff>
      <xdr:row>28</xdr:row>
      <xdr:rowOff>171450</xdr:rowOff>
    </xdr:to>
    <xdr:grpSp>
      <xdr:nvGrpSpPr>
        <xdr:cNvPr id="562" name="Group 489"/>
        <xdr:cNvGrpSpPr>
          <a:grpSpLocks/>
        </xdr:cNvGrpSpPr>
      </xdr:nvGrpSpPr>
      <xdr:grpSpPr>
        <a:xfrm>
          <a:off x="3048000" y="7143750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563" name="Rectangle 490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91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492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29</xdr:row>
      <xdr:rowOff>209550</xdr:rowOff>
    </xdr:from>
    <xdr:to>
      <xdr:col>27</xdr:col>
      <xdr:colOff>647700</xdr:colOff>
      <xdr:row>31</xdr:row>
      <xdr:rowOff>114300</xdr:rowOff>
    </xdr:to>
    <xdr:grpSp>
      <xdr:nvGrpSpPr>
        <xdr:cNvPr id="566" name="Group 493"/>
        <xdr:cNvGrpSpPr>
          <a:grpSpLocks/>
        </xdr:cNvGrpSpPr>
      </xdr:nvGrpSpPr>
      <xdr:grpSpPr>
        <a:xfrm>
          <a:off x="19716750" y="7524750"/>
          <a:ext cx="304800" cy="361950"/>
          <a:chOff x="-58" y="-570"/>
          <a:chExt cx="28" cy="15846"/>
        </a:xfrm>
        <a:solidFill>
          <a:srgbClr val="FFFFFF"/>
        </a:solidFill>
      </xdr:grpSpPr>
      <xdr:sp>
        <xdr:nvSpPr>
          <xdr:cNvPr id="567" name="Line 494"/>
          <xdr:cNvSpPr>
            <a:spLocks/>
          </xdr:cNvSpPr>
        </xdr:nvSpPr>
        <xdr:spPr>
          <a:xfrm>
            <a:off x="-44" y="1152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95"/>
          <xdr:cNvSpPr>
            <a:spLocks/>
          </xdr:cNvSpPr>
        </xdr:nvSpPr>
        <xdr:spPr>
          <a:xfrm>
            <a:off x="-58" y="-57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361950</xdr:colOff>
      <xdr:row>30</xdr:row>
      <xdr:rowOff>114300</xdr:rowOff>
    </xdr:from>
    <xdr:to>
      <xdr:col>27</xdr:col>
      <xdr:colOff>476250</xdr:colOff>
      <xdr:row>30</xdr:row>
      <xdr:rowOff>114300</xdr:rowOff>
    </xdr:to>
    <xdr:sp>
      <xdr:nvSpPr>
        <xdr:cNvPr id="569" name="Line 496"/>
        <xdr:cNvSpPr>
          <a:spLocks/>
        </xdr:cNvSpPr>
      </xdr:nvSpPr>
      <xdr:spPr>
        <a:xfrm flipH="1" flipV="1">
          <a:off x="19221450" y="7658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27</xdr:row>
      <xdr:rowOff>114300</xdr:rowOff>
    </xdr:from>
    <xdr:to>
      <xdr:col>29</xdr:col>
      <xdr:colOff>476250</xdr:colOff>
      <xdr:row>27</xdr:row>
      <xdr:rowOff>114300</xdr:rowOff>
    </xdr:to>
    <xdr:sp>
      <xdr:nvSpPr>
        <xdr:cNvPr id="570" name="Line 497"/>
        <xdr:cNvSpPr>
          <a:spLocks/>
        </xdr:cNvSpPr>
      </xdr:nvSpPr>
      <xdr:spPr>
        <a:xfrm flipH="1" flipV="1">
          <a:off x="20707350" y="6972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209550</xdr:rowOff>
    </xdr:from>
    <xdr:to>
      <xdr:col>29</xdr:col>
      <xdr:colOff>647700</xdr:colOff>
      <xdr:row>28</xdr:row>
      <xdr:rowOff>114300</xdr:rowOff>
    </xdr:to>
    <xdr:grpSp>
      <xdr:nvGrpSpPr>
        <xdr:cNvPr id="571" name="Group 498"/>
        <xdr:cNvGrpSpPr>
          <a:grpSpLocks/>
        </xdr:cNvGrpSpPr>
      </xdr:nvGrpSpPr>
      <xdr:grpSpPr>
        <a:xfrm>
          <a:off x="21202650" y="6838950"/>
          <a:ext cx="304800" cy="361950"/>
          <a:chOff x="-58" y="-594"/>
          <a:chExt cx="28" cy="15846"/>
        </a:xfrm>
        <a:solidFill>
          <a:srgbClr val="FFFFFF"/>
        </a:solidFill>
      </xdr:grpSpPr>
      <xdr:sp>
        <xdr:nvSpPr>
          <xdr:cNvPr id="572" name="Line 499"/>
          <xdr:cNvSpPr>
            <a:spLocks/>
          </xdr:cNvSpPr>
        </xdr:nvSpPr>
        <xdr:spPr>
          <a:xfrm>
            <a:off x="-44" y="1150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00"/>
          <xdr:cNvSpPr>
            <a:spLocks/>
          </xdr:cNvSpPr>
        </xdr:nvSpPr>
        <xdr:spPr>
          <a:xfrm>
            <a:off x="-58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27</xdr:row>
      <xdr:rowOff>114300</xdr:rowOff>
    </xdr:from>
    <xdr:to>
      <xdr:col>29</xdr:col>
      <xdr:colOff>476250</xdr:colOff>
      <xdr:row>27</xdr:row>
      <xdr:rowOff>114300</xdr:rowOff>
    </xdr:to>
    <xdr:sp>
      <xdr:nvSpPr>
        <xdr:cNvPr id="574" name="Line 501"/>
        <xdr:cNvSpPr>
          <a:spLocks/>
        </xdr:cNvSpPr>
      </xdr:nvSpPr>
      <xdr:spPr>
        <a:xfrm flipH="1" flipV="1">
          <a:off x="20707350" y="6972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24</xdr:row>
      <xdr:rowOff>114300</xdr:rowOff>
    </xdr:from>
    <xdr:to>
      <xdr:col>41</xdr:col>
      <xdr:colOff>476250</xdr:colOff>
      <xdr:row>24</xdr:row>
      <xdr:rowOff>114300</xdr:rowOff>
    </xdr:to>
    <xdr:sp>
      <xdr:nvSpPr>
        <xdr:cNvPr id="575" name="Line 502"/>
        <xdr:cNvSpPr>
          <a:spLocks/>
        </xdr:cNvSpPr>
      </xdr:nvSpPr>
      <xdr:spPr>
        <a:xfrm flipH="1" flipV="1">
          <a:off x="296227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23</xdr:row>
      <xdr:rowOff>209550</xdr:rowOff>
    </xdr:from>
    <xdr:to>
      <xdr:col>41</xdr:col>
      <xdr:colOff>647700</xdr:colOff>
      <xdr:row>25</xdr:row>
      <xdr:rowOff>114300</xdr:rowOff>
    </xdr:to>
    <xdr:grpSp>
      <xdr:nvGrpSpPr>
        <xdr:cNvPr id="576" name="Group 503"/>
        <xdr:cNvGrpSpPr>
          <a:grpSpLocks/>
        </xdr:cNvGrpSpPr>
      </xdr:nvGrpSpPr>
      <xdr:grpSpPr>
        <a:xfrm>
          <a:off x="30118050" y="6153150"/>
          <a:ext cx="304800" cy="361950"/>
          <a:chOff x="-58" y="-618"/>
          <a:chExt cx="28" cy="15846"/>
        </a:xfrm>
        <a:solidFill>
          <a:srgbClr val="FFFFFF"/>
        </a:solidFill>
      </xdr:grpSpPr>
      <xdr:sp>
        <xdr:nvSpPr>
          <xdr:cNvPr id="577" name="Line 504"/>
          <xdr:cNvSpPr>
            <a:spLocks/>
          </xdr:cNvSpPr>
        </xdr:nvSpPr>
        <xdr:spPr>
          <a:xfrm>
            <a:off x="-44" y="1147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05"/>
          <xdr:cNvSpPr>
            <a:spLocks/>
          </xdr:cNvSpPr>
        </xdr:nvSpPr>
        <xdr:spPr>
          <a:xfrm>
            <a:off x="-58" y="-61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24</xdr:row>
      <xdr:rowOff>114300</xdr:rowOff>
    </xdr:from>
    <xdr:to>
      <xdr:col>41</xdr:col>
      <xdr:colOff>476250</xdr:colOff>
      <xdr:row>24</xdr:row>
      <xdr:rowOff>114300</xdr:rowOff>
    </xdr:to>
    <xdr:sp>
      <xdr:nvSpPr>
        <xdr:cNvPr id="579" name="Line 506"/>
        <xdr:cNvSpPr>
          <a:spLocks/>
        </xdr:cNvSpPr>
      </xdr:nvSpPr>
      <xdr:spPr>
        <a:xfrm flipH="1" flipV="1">
          <a:off x="296227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57150</xdr:colOff>
      <xdr:row>25</xdr:row>
      <xdr:rowOff>171450</xdr:rowOff>
    </xdr:from>
    <xdr:to>
      <xdr:col>31</xdr:col>
      <xdr:colOff>838200</xdr:colOff>
      <xdr:row>26</xdr:row>
      <xdr:rowOff>85725</xdr:rowOff>
    </xdr:to>
    <xdr:sp>
      <xdr:nvSpPr>
        <xdr:cNvPr id="580" name="Line 507"/>
        <xdr:cNvSpPr>
          <a:spLocks/>
        </xdr:cNvSpPr>
      </xdr:nvSpPr>
      <xdr:spPr>
        <a:xfrm flipH="1">
          <a:off x="22402800" y="6572250"/>
          <a:ext cx="7810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26</xdr:row>
      <xdr:rowOff>85725</xdr:rowOff>
    </xdr:from>
    <xdr:to>
      <xdr:col>31</xdr:col>
      <xdr:colOff>57150</xdr:colOff>
      <xdr:row>31</xdr:row>
      <xdr:rowOff>114300</xdr:rowOff>
    </xdr:to>
    <xdr:sp>
      <xdr:nvSpPr>
        <xdr:cNvPr id="581" name="Line 508"/>
        <xdr:cNvSpPr>
          <a:spLocks/>
        </xdr:cNvSpPr>
      </xdr:nvSpPr>
      <xdr:spPr>
        <a:xfrm flipV="1">
          <a:off x="19869150" y="6715125"/>
          <a:ext cx="253365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838200</xdr:colOff>
      <xdr:row>25</xdr:row>
      <xdr:rowOff>114300</xdr:rowOff>
    </xdr:from>
    <xdr:to>
      <xdr:col>33</xdr:col>
      <xdr:colOff>0</xdr:colOff>
      <xdr:row>25</xdr:row>
      <xdr:rowOff>171450</xdr:rowOff>
    </xdr:to>
    <xdr:sp>
      <xdr:nvSpPr>
        <xdr:cNvPr id="582" name="Line 509"/>
        <xdr:cNvSpPr>
          <a:spLocks/>
        </xdr:cNvSpPr>
      </xdr:nvSpPr>
      <xdr:spPr>
        <a:xfrm flipH="1">
          <a:off x="23183850" y="6515100"/>
          <a:ext cx="6477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46</xdr:row>
      <xdr:rowOff>114300</xdr:rowOff>
    </xdr:from>
    <xdr:to>
      <xdr:col>43</xdr:col>
      <xdr:colOff>647700</xdr:colOff>
      <xdr:row>48</xdr:row>
      <xdr:rowOff>28575</xdr:rowOff>
    </xdr:to>
    <xdr:grpSp>
      <xdr:nvGrpSpPr>
        <xdr:cNvPr id="583" name="Group 511"/>
        <xdr:cNvGrpSpPr>
          <a:grpSpLocks/>
        </xdr:cNvGrpSpPr>
      </xdr:nvGrpSpPr>
      <xdr:grpSpPr>
        <a:xfrm>
          <a:off x="31603950" y="11315700"/>
          <a:ext cx="304800" cy="371475"/>
          <a:chOff x="-58" y="-4604"/>
          <a:chExt cx="28" cy="16263"/>
        </a:xfrm>
        <a:solidFill>
          <a:srgbClr val="FFFFFF"/>
        </a:solidFill>
      </xdr:grpSpPr>
      <xdr:sp>
        <xdr:nvSpPr>
          <xdr:cNvPr id="584" name="Line 512"/>
          <xdr:cNvSpPr>
            <a:spLocks/>
          </xdr:cNvSpPr>
        </xdr:nvSpPr>
        <xdr:spPr>
          <a:xfrm flipH="1">
            <a:off x="-44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13"/>
          <xdr:cNvSpPr>
            <a:spLocks/>
          </xdr:cNvSpPr>
        </xdr:nvSpPr>
        <xdr:spPr>
          <a:xfrm>
            <a:off x="-58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46</xdr:row>
      <xdr:rowOff>114300</xdr:rowOff>
    </xdr:from>
    <xdr:to>
      <xdr:col>44</xdr:col>
      <xdr:colOff>419100</xdr:colOff>
      <xdr:row>48</xdr:row>
      <xdr:rowOff>28575</xdr:rowOff>
    </xdr:to>
    <xdr:grpSp>
      <xdr:nvGrpSpPr>
        <xdr:cNvPr id="586" name="Group 514"/>
        <xdr:cNvGrpSpPr>
          <a:grpSpLocks/>
        </xdr:cNvGrpSpPr>
      </xdr:nvGrpSpPr>
      <xdr:grpSpPr>
        <a:xfrm>
          <a:off x="32337375" y="11315700"/>
          <a:ext cx="304800" cy="371475"/>
          <a:chOff x="-37" y="-4604"/>
          <a:chExt cx="28" cy="16263"/>
        </a:xfrm>
        <a:solidFill>
          <a:srgbClr val="FFFFFF"/>
        </a:solidFill>
      </xdr:grpSpPr>
      <xdr:sp>
        <xdr:nvSpPr>
          <xdr:cNvPr id="587" name="Line 515"/>
          <xdr:cNvSpPr>
            <a:spLocks/>
          </xdr:cNvSpPr>
        </xdr:nvSpPr>
        <xdr:spPr>
          <a:xfrm flipH="1">
            <a:off x="-23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16"/>
          <xdr:cNvSpPr>
            <a:spLocks/>
          </xdr:cNvSpPr>
        </xdr:nvSpPr>
        <xdr:spPr>
          <a:xfrm>
            <a:off x="-37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42</xdr:row>
      <xdr:rowOff>114300</xdr:rowOff>
    </xdr:from>
    <xdr:to>
      <xdr:col>28</xdr:col>
      <xdr:colOff>485775</xdr:colOff>
      <xdr:row>42</xdr:row>
      <xdr:rowOff>114300</xdr:rowOff>
    </xdr:to>
    <xdr:sp>
      <xdr:nvSpPr>
        <xdr:cNvPr id="589" name="Line 517"/>
        <xdr:cNvSpPr>
          <a:spLocks/>
        </xdr:cNvSpPr>
      </xdr:nvSpPr>
      <xdr:spPr>
        <a:xfrm flipH="1" flipV="1">
          <a:off x="19735800" y="1040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42</xdr:row>
      <xdr:rowOff>114300</xdr:rowOff>
    </xdr:from>
    <xdr:to>
      <xdr:col>27</xdr:col>
      <xdr:colOff>476250</xdr:colOff>
      <xdr:row>42</xdr:row>
      <xdr:rowOff>114300</xdr:rowOff>
    </xdr:to>
    <xdr:sp>
      <xdr:nvSpPr>
        <xdr:cNvPr id="590" name="Line 518"/>
        <xdr:cNvSpPr>
          <a:spLocks/>
        </xdr:cNvSpPr>
      </xdr:nvSpPr>
      <xdr:spPr>
        <a:xfrm flipH="1" flipV="1">
          <a:off x="19221450" y="1040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45</xdr:row>
      <xdr:rowOff>114300</xdr:rowOff>
    </xdr:from>
    <xdr:to>
      <xdr:col>28</xdr:col>
      <xdr:colOff>485775</xdr:colOff>
      <xdr:row>45</xdr:row>
      <xdr:rowOff>114300</xdr:rowOff>
    </xdr:to>
    <xdr:sp>
      <xdr:nvSpPr>
        <xdr:cNvPr id="591" name="Line 519"/>
        <xdr:cNvSpPr>
          <a:spLocks/>
        </xdr:cNvSpPr>
      </xdr:nvSpPr>
      <xdr:spPr>
        <a:xfrm flipH="1" flipV="1">
          <a:off x="19735800" y="1108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45</xdr:row>
      <xdr:rowOff>114300</xdr:rowOff>
    </xdr:from>
    <xdr:to>
      <xdr:col>27</xdr:col>
      <xdr:colOff>476250</xdr:colOff>
      <xdr:row>45</xdr:row>
      <xdr:rowOff>114300</xdr:rowOff>
    </xdr:to>
    <xdr:sp>
      <xdr:nvSpPr>
        <xdr:cNvPr id="592" name="Line 520"/>
        <xdr:cNvSpPr>
          <a:spLocks/>
        </xdr:cNvSpPr>
      </xdr:nvSpPr>
      <xdr:spPr>
        <a:xfrm flipH="1" flipV="1">
          <a:off x="19221450" y="1108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628650</xdr:colOff>
      <xdr:row>39</xdr:row>
      <xdr:rowOff>57150</xdr:rowOff>
    </xdr:from>
    <xdr:to>
      <xdr:col>26</xdr:col>
      <xdr:colOff>447675</xdr:colOff>
      <xdr:row>39</xdr:row>
      <xdr:rowOff>171450</xdr:rowOff>
    </xdr:to>
    <xdr:grpSp>
      <xdr:nvGrpSpPr>
        <xdr:cNvPr id="593" name="Group 521"/>
        <xdr:cNvGrpSpPr>
          <a:grpSpLocks/>
        </xdr:cNvGrpSpPr>
      </xdr:nvGrpSpPr>
      <xdr:grpSpPr>
        <a:xfrm>
          <a:off x="18516600" y="9658350"/>
          <a:ext cx="790575" cy="114300"/>
          <a:chOff x="-14093" y="-18"/>
          <a:chExt cx="30600" cy="12"/>
        </a:xfrm>
        <a:solidFill>
          <a:srgbClr val="FFFFFF"/>
        </a:solidFill>
      </xdr:grpSpPr>
      <xdr:sp>
        <xdr:nvSpPr>
          <xdr:cNvPr id="594" name="Line 522"/>
          <xdr:cNvSpPr>
            <a:spLocks/>
          </xdr:cNvSpPr>
        </xdr:nvSpPr>
        <xdr:spPr>
          <a:xfrm>
            <a:off x="11404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523"/>
          <xdr:cNvSpPr>
            <a:spLocks/>
          </xdr:cNvSpPr>
        </xdr:nvSpPr>
        <xdr:spPr>
          <a:xfrm>
            <a:off x="-1409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24"/>
          <xdr:cNvSpPr>
            <a:spLocks/>
          </xdr:cNvSpPr>
        </xdr:nvSpPr>
        <xdr:spPr>
          <a:xfrm>
            <a:off x="5881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25"/>
          <xdr:cNvSpPr>
            <a:spLocks/>
          </xdr:cNvSpPr>
        </xdr:nvSpPr>
        <xdr:spPr>
          <a:xfrm>
            <a:off x="-3896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526"/>
          <xdr:cNvSpPr>
            <a:spLocks/>
          </xdr:cNvSpPr>
        </xdr:nvSpPr>
        <xdr:spPr>
          <a:xfrm>
            <a:off x="-9419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27"/>
          <xdr:cNvSpPr>
            <a:spLocks/>
          </xdr:cNvSpPr>
        </xdr:nvSpPr>
        <xdr:spPr>
          <a:xfrm>
            <a:off x="1207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33</xdr:row>
      <xdr:rowOff>57150</xdr:rowOff>
    </xdr:from>
    <xdr:to>
      <xdr:col>26</xdr:col>
      <xdr:colOff>447675</xdr:colOff>
      <xdr:row>33</xdr:row>
      <xdr:rowOff>171450</xdr:rowOff>
    </xdr:to>
    <xdr:grpSp>
      <xdr:nvGrpSpPr>
        <xdr:cNvPr id="600" name="Group 528"/>
        <xdr:cNvGrpSpPr>
          <a:grpSpLocks/>
        </xdr:cNvGrpSpPr>
      </xdr:nvGrpSpPr>
      <xdr:grpSpPr>
        <a:xfrm>
          <a:off x="18516600" y="8286750"/>
          <a:ext cx="790575" cy="114300"/>
          <a:chOff x="-14093" y="-18"/>
          <a:chExt cx="30600" cy="12"/>
        </a:xfrm>
        <a:solidFill>
          <a:srgbClr val="FFFFFF"/>
        </a:solidFill>
      </xdr:grpSpPr>
      <xdr:sp>
        <xdr:nvSpPr>
          <xdr:cNvPr id="601" name="Line 529"/>
          <xdr:cNvSpPr>
            <a:spLocks/>
          </xdr:cNvSpPr>
        </xdr:nvSpPr>
        <xdr:spPr>
          <a:xfrm>
            <a:off x="11404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530"/>
          <xdr:cNvSpPr>
            <a:spLocks/>
          </xdr:cNvSpPr>
        </xdr:nvSpPr>
        <xdr:spPr>
          <a:xfrm>
            <a:off x="-1409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531"/>
          <xdr:cNvSpPr>
            <a:spLocks/>
          </xdr:cNvSpPr>
        </xdr:nvSpPr>
        <xdr:spPr>
          <a:xfrm>
            <a:off x="5881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32"/>
          <xdr:cNvSpPr>
            <a:spLocks/>
          </xdr:cNvSpPr>
        </xdr:nvSpPr>
        <xdr:spPr>
          <a:xfrm>
            <a:off x="-3896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33"/>
          <xdr:cNvSpPr>
            <a:spLocks/>
          </xdr:cNvSpPr>
        </xdr:nvSpPr>
        <xdr:spPr>
          <a:xfrm>
            <a:off x="-9419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534"/>
          <xdr:cNvSpPr>
            <a:spLocks/>
          </xdr:cNvSpPr>
        </xdr:nvSpPr>
        <xdr:spPr>
          <a:xfrm>
            <a:off x="1207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36</xdr:row>
      <xdr:rowOff>57150</xdr:rowOff>
    </xdr:from>
    <xdr:to>
      <xdr:col>26</xdr:col>
      <xdr:colOff>447675</xdr:colOff>
      <xdr:row>36</xdr:row>
      <xdr:rowOff>171450</xdr:rowOff>
    </xdr:to>
    <xdr:grpSp>
      <xdr:nvGrpSpPr>
        <xdr:cNvPr id="607" name="Group 535"/>
        <xdr:cNvGrpSpPr>
          <a:grpSpLocks/>
        </xdr:cNvGrpSpPr>
      </xdr:nvGrpSpPr>
      <xdr:grpSpPr>
        <a:xfrm>
          <a:off x="18516600" y="8972550"/>
          <a:ext cx="790575" cy="114300"/>
          <a:chOff x="-14093" y="-18"/>
          <a:chExt cx="30600" cy="12"/>
        </a:xfrm>
        <a:solidFill>
          <a:srgbClr val="FFFFFF"/>
        </a:solidFill>
      </xdr:grpSpPr>
      <xdr:sp>
        <xdr:nvSpPr>
          <xdr:cNvPr id="608" name="Line 536"/>
          <xdr:cNvSpPr>
            <a:spLocks/>
          </xdr:cNvSpPr>
        </xdr:nvSpPr>
        <xdr:spPr>
          <a:xfrm>
            <a:off x="11404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537"/>
          <xdr:cNvSpPr>
            <a:spLocks/>
          </xdr:cNvSpPr>
        </xdr:nvSpPr>
        <xdr:spPr>
          <a:xfrm>
            <a:off x="-1409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38"/>
          <xdr:cNvSpPr>
            <a:spLocks/>
          </xdr:cNvSpPr>
        </xdr:nvSpPr>
        <xdr:spPr>
          <a:xfrm>
            <a:off x="5881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539"/>
          <xdr:cNvSpPr>
            <a:spLocks/>
          </xdr:cNvSpPr>
        </xdr:nvSpPr>
        <xdr:spPr>
          <a:xfrm>
            <a:off x="-3896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40"/>
          <xdr:cNvSpPr>
            <a:spLocks/>
          </xdr:cNvSpPr>
        </xdr:nvSpPr>
        <xdr:spPr>
          <a:xfrm>
            <a:off x="-9419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41"/>
          <xdr:cNvSpPr>
            <a:spLocks/>
          </xdr:cNvSpPr>
        </xdr:nvSpPr>
        <xdr:spPr>
          <a:xfrm>
            <a:off x="1207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42</xdr:row>
      <xdr:rowOff>57150</xdr:rowOff>
    </xdr:from>
    <xdr:to>
      <xdr:col>26</xdr:col>
      <xdr:colOff>447675</xdr:colOff>
      <xdr:row>42</xdr:row>
      <xdr:rowOff>171450</xdr:rowOff>
    </xdr:to>
    <xdr:grpSp>
      <xdr:nvGrpSpPr>
        <xdr:cNvPr id="614" name="Group 542"/>
        <xdr:cNvGrpSpPr>
          <a:grpSpLocks/>
        </xdr:cNvGrpSpPr>
      </xdr:nvGrpSpPr>
      <xdr:grpSpPr>
        <a:xfrm>
          <a:off x="18516600" y="10344150"/>
          <a:ext cx="790575" cy="114300"/>
          <a:chOff x="-14093" y="-18"/>
          <a:chExt cx="30600" cy="12"/>
        </a:xfrm>
        <a:solidFill>
          <a:srgbClr val="FFFFFF"/>
        </a:solidFill>
      </xdr:grpSpPr>
      <xdr:sp>
        <xdr:nvSpPr>
          <xdr:cNvPr id="615" name="Line 543"/>
          <xdr:cNvSpPr>
            <a:spLocks/>
          </xdr:cNvSpPr>
        </xdr:nvSpPr>
        <xdr:spPr>
          <a:xfrm>
            <a:off x="11404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544"/>
          <xdr:cNvSpPr>
            <a:spLocks/>
          </xdr:cNvSpPr>
        </xdr:nvSpPr>
        <xdr:spPr>
          <a:xfrm>
            <a:off x="-1409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45"/>
          <xdr:cNvSpPr>
            <a:spLocks/>
          </xdr:cNvSpPr>
        </xdr:nvSpPr>
        <xdr:spPr>
          <a:xfrm>
            <a:off x="5881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546"/>
          <xdr:cNvSpPr>
            <a:spLocks/>
          </xdr:cNvSpPr>
        </xdr:nvSpPr>
        <xdr:spPr>
          <a:xfrm>
            <a:off x="-3896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547"/>
          <xdr:cNvSpPr>
            <a:spLocks/>
          </xdr:cNvSpPr>
        </xdr:nvSpPr>
        <xdr:spPr>
          <a:xfrm>
            <a:off x="-9419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548"/>
          <xdr:cNvSpPr>
            <a:spLocks/>
          </xdr:cNvSpPr>
        </xdr:nvSpPr>
        <xdr:spPr>
          <a:xfrm>
            <a:off x="1207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45</xdr:row>
      <xdr:rowOff>57150</xdr:rowOff>
    </xdr:from>
    <xdr:to>
      <xdr:col>26</xdr:col>
      <xdr:colOff>447675</xdr:colOff>
      <xdr:row>45</xdr:row>
      <xdr:rowOff>171450</xdr:rowOff>
    </xdr:to>
    <xdr:grpSp>
      <xdr:nvGrpSpPr>
        <xdr:cNvPr id="621" name="Group 549"/>
        <xdr:cNvGrpSpPr>
          <a:grpSpLocks/>
        </xdr:cNvGrpSpPr>
      </xdr:nvGrpSpPr>
      <xdr:grpSpPr>
        <a:xfrm>
          <a:off x="18516600" y="11029950"/>
          <a:ext cx="790575" cy="114300"/>
          <a:chOff x="-14093" y="-18"/>
          <a:chExt cx="30600" cy="12"/>
        </a:xfrm>
        <a:solidFill>
          <a:srgbClr val="FFFFFF"/>
        </a:solidFill>
      </xdr:grpSpPr>
      <xdr:sp>
        <xdr:nvSpPr>
          <xdr:cNvPr id="622" name="Line 550"/>
          <xdr:cNvSpPr>
            <a:spLocks/>
          </xdr:cNvSpPr>
        </xdr:nvSpPr>
        <xdr:spPr>
          <a:xfrm>
            <a:off x="11404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551"/>
          <xdr:cNvSpPr>
            <a:spLocks/>
          </xdr:cNvSpPr>
        </xdr:nvSpPr>
        <xdr:spPr>
          <a:xfrm>
            <a:off x="-1409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52"/>
          <xdr:cNvSpPr>
            <a:spLocks/>
          </xdr:cNvSpPr>
        </xdr:nvSpPr>
        <xdr:spPr>
          <a:xfrm>
            <a:off x="5881" y="-18"/>
            <a:ext cx="552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553"/>
          <xdr:cNvSpPr>
            <a:spLocks/>
          </xdr:cNvSpPr>
        </xdr:nvSpPr>
        <xdr:spPr>
          <a:xfrm>
            <a:off x="-3896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54"/>
          <xdr:cNvSpPr>
            <a:spLocks/>
          </xdr:cNvSpPr>
        </xdr:nvSpPr>
        <xdr:spPr>
          <a:xfrm>
            <a:off x="-9419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555"/>
          <xdr:cNvSpPr>
            <a:spLocks/>
          </xdr:cNvSpPr>
        </xdr:nvSpPr>
        <xdr:spPr>
          <a:xfrm>
            <a:off x="1207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27</xdr:row>
      <xdr:rowOff>57150</xdr:rowOff>
    </xdr:from>
    <xdr:to>
      <xdr:col>32</xdr:col>
      <xdr:colOff>352425</xdr:colOff>
      <xdr:row>27</xdr:row>
      <xdr:rowOff>171450</xdr:rowOff>
    </xdr:to>
    <xdr:grpSp>
      <xdr:nvGrpSpPr>
        <xdr:cNvPr id="628" name="Group 556"/>
        <xdr:cNvGrpSpPr>
          <a:grpSpLocks/>
        </xdr:cNvGrpSpPr>
      </xdr:nvGrpSpPr>
      <xdr:grpSpPr>
        <a:xfrm>
          <a:off x="22850475" y="6915150"/>
          <a:ext cx="819150" cy="114300"/>
          <a:chOff x="-19410" y="-18"/>
          <a:chExt cx="31875" cy="12"/>
        </a:xfrm>
        <a:solidFill>
          <a:srgbClr val="FFFFFF"/>
        </a:solidFill>
      </xdr:grpSpPr>
      <xdr:sp>
        <xdr:nvSpPr>
          <xdr:cNvPr id="629" name="Line 557"/>
          <xdr:cNvSpPr>
            <a:spLocks/>
          </xdr:cNvSpPr>
        </xdr:nvSpPr>
        <xdr:spPr>
          <a:xfrm>
            <a:off x="6090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558"/>
          <xdr:cNvSpPr>
            <a:spLocks/>
          </xdr:cNvSpPr>
        </xdr:nvSpPr>
        <xdr:spPr>
          <a:xfrm>
            <a:off x="1119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559"/>
          <xdr:cNvSpPr>
            <a:spLocks/>
          </xdr:cNvSpPr>
        </xdr:nvSpPr>
        <xdr:spPr>
          <a:xfrm>
            <a:off x="-1941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560"/>
          <xdr:cNvSpPr>
            <a:spLocks/>
          </xdr:cNvSpPr>
        </xdr:nvSpPr>
        <xdr:spPr>
          <a:xfrm>
            <a:off x="990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561"/>
          <xdr:cNvSpPr>
            <a:spLocks/>
          </xdr:cNvSpPr>
        </xdr:nvSpPr>
        <xdr:spPr>
          <a:xfrm>
            <a:off x="-921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562"/>
          <xdr:cNvSpPr>
            <a:spLocks/>
          </xdr:cNvSpPr>
        </xdr:nvSpPr>
        <xdr:spPr>
          <a:xfrm>
            <a:off x="-14310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563"/>
          <xdr:cNvSpPr>
            <a:spLocks/>
          </xdr:cNvSpPr>
        </xdr:nvSpPr>
        <xdr:spPr>
          <a:xfrm>
            <a:off x="-411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24</xdr:row>
      <xdr:rowOff>57150</xdr:rowOff>
    </xdr:from>
    <xdr:to>
      <xdr:col>31</xdr:col>
      <xdr:colOff>600075</xdr:colOff>
      <xdr:row>24</xdr:row>
      <xdr:rowOff>171450</xdr:rowOff>
    </xdr:to>
    <xdr:grpSp>
      <xdr:nvGrpSpPr>
        <xdr:cNvPr id="636" name="Group 572"/>
        <xdr:cNvGrpSpPr>
          <a:grpSpLocks/>
        </xdr:cNvGrpSpPr>
      </xdr:nvGrpSpPr>
      <xdr:grpSpPr>
        <a:xfrm>
          <a:off x="22126575" y="6229350"/>
          <a:ext cx="819150" cy="114300"/>
          <a:chOff x="-3926" y="-18"/>
          <a:chExt cx="16875" cy="12"/>
        </a:xfrm>
        <a:solidFill>
          <a:srgbClr val="FFFFFF"/>
        </a:solidFill>
      </xdr:grpSpPr>
      <xdr:sp>
        <xdr:nvSpPr>
          <xdr:cNvPr id="637" name="Line 573"/>
          <xdr:cNvSpPr>
            <a:spLocks/>
          </xdr:cNvSpPr>
        </xdr:nvSpPr>
        <xdr:spPr>
          <a:xfrm>
            <a:off x="957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574"/>
          <xdr:cNvSpPr>
            <a:spLocks/>
          </xdr:cNvSpPr>
        </xdr:nvSpPr>
        <xdr:spPr>
          <a:xfrm>
            <a:off x="1227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575"/>
          <xdr:cNvSpPr>
            <a:spLocks/>
          </xdr:cNvSpPr>
        </xdr:nvSpPr>
        <xdr:spPr>
          <a:xfrm>
            <a:off x="-392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76"/>
          <xdr:cNvSpPr>
            <a:spLocks/>
          </xdr:cNvSpPr>
        </xdr:nvSpPr>
        <xdr:spPr>
          <a:xfrm>
            <a:off x="6650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577"/>
          <xdr:cNvSpPr>
            <a:spLocks/>
          </xdr:cNvSpPr>
        </xdr:nvSpPr>
        <xdr:spPr>
          <a:xfrm>
            <a:off x="147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578"/>
          <xdr:cNvSpPr>
            <a:spLocks/>
          </xdr:cNvSpPr>
        </xdr:nvSpPr>
        <xdr:spPr>
          <a:xfrm>
            <a:off x="-1450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579"/>
          <xdr:cNvSpPr>
            <a:spLocks/>
          </xdr:cNvSpPr>
        </xdr:nvSpPr>
        <xdr:spPr>
          <a:xfrm>
            <a:off x="417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35</xdr:row>
      <xdr:rowOff>47625</xdr:rowOff>
    </xdr:from>
    <xdr:to>
      <xdr:col>13</xdr:col>
      <xdr:colOff>647700</xdr:colOff>
      <xdr:row>35</xdr:row>
      <xdr:rowOff>161925</xdr:rowOff>
    </xdr:to>
    <xdr:grpSp>
      <xdr:nvGrpSpPr>
        <xdr:cNvPr id="644" name="Group 588"/>
        <xdr:cNvGrpSpPr>
          <a:grpSpLocks/>
        </xdr:cNvGrpSpPr>
      </xdr:nvGrpSpPr>
      <xdr:grpSpPr>
        <a:xfrm>
          <a:off x="9334500" y="8734425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45" name="Rectangle 589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590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591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666750</xdr:colOff>
      <xdr:row>30</xdr:row>
      <xdr:rowOff>95250</xdr:rowOff>
    </xdr:from>
    <xdr:to>
      <xdr:col>13</xdr:col>
      <xdr:colOff>952500</xdr:colOff>
      <xdr:row>30</xdr:row>
      <xdr:rowOff>209550</xdr:rowOff>
    </xdr:to>
    <xdr:grpSp>
      <xdr:nvGrpSpPr>
        <xdr:cNvPr id="648" name="Group 592"/>
        <xdr:cNvGrpSpPr>
          <a:grpSpLocks/>
        </xdr:cNvGrpSpPr>
      </xdr:nvGrpSpPr>
      <xdr:grpSpPr>
        <a:xfrm>
          <a:off x="9639300" y="7639050"/>
          <a:ext cx="285750" cy="114300"/>
          <a:chOff x="-28" y="-14"/>
          <a:chExt cx="26" cy="12"/>
        </a:xfrm>
        <a:solidFill>
          <a:srgbClr val="FFFFFF"/>
        </a:solidFill>
      </xdr:grpSpPr>
      <xdr:sp>
        <xdr:nvSpPr>
          <xdr:cNvPr id="649" name="Rectangle 593"/>
          <xdr:cNvSpPr>
            <a:spLocks/>
          </xdr:cNvSpPr>
        </xdr:nvSpPr>
        <xdr:spPr>
          <a:xfrm>
            <a:off x="-28" y="-14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594"/>
          <xdr:cNvSpPr>
            <a:spLocks/>
          </xdr:cNvSpPr>
        </xdr:nvSpPr>
        <xdr:spPr>
          <a:xfrm>
            <a:off x="-25" y="-14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595"/>
          <xdr:cNvSpPr>
            <a:spLocks/>
          </xdr:cNvSpPr>
        </xdr:nvSpPr>
        <xdr:spPr>
          <a:xfrm>
            <a:off x="-14" y="-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</xdr:colOff>
      <xdr:row>41</xdr:row>
      <xdr:rowOff>57150</xdr:rowOff>
    </xdr:from>
    <xdr:to>
      <xdr:col>17</xdr:col>
      <xdr:colOff>304800</xdr:colOff>
      <xdr:row>41</xdr:row>
      <xdr:rowOff>171450</xdr:rowOff>
    </xdr:to>
    <xdr:grpSp>
      <xdr:nvGrpSpPr>
        <xdr:cNvPr id="652" name="Group 596"/>
        <xdr:cNvGrpSpPr>
          <a:grpSpLocks/>
        </xdr:cNvGrpSpPr>
      </xdr:nvGrpSpPr>
      <xdr:grpSpPr>
        <a:xfrm>
          <a:off x="11963400" y="10115550"/>
          <a:ext cx="285750" cy="114300"/>
          <a:chOff x="-8700" y="-18"/>
          <a:chExt cx="8372" cy="12"/>
        </a:xfrm>
        <a:solidFill>
          <a:srgbClr val="FFFFFF"/>
        </a:solidFill>
      </xdr:grpSpPr>
      <xdr:sp>
        <xdr:nvSpPr>
          <xdr:cNvPr id="653" name="Rectangle 597"/>
          <xdr:cNvSpPr>
            <a:spLocks/>
          </xdr:cNvSpPr>
        </xdr:nvSpPr>
        <xdr:spPr>
          <a:xfrm>
            <a:off x="-8700" y="-18"/>
            <a:ext cx="96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598"/>
          <xdr:cNvSpPr>
            <a:spLocks/>
          </xdr:cNvSpPr>
        </xdr:nvSpPr>
        <xdr:spPr>
          <a:xfrm>
            <a:off x="-7733" y="-18"/>
            <a:ext cx="35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599"/>
          <xdr:cNvSpPr>
            <a:spLocks/>
          </xdr:cNvSpPr>
        </xdr:nvSpPr>
        <xdr:spPr>
          <a:xfrm>
            <a:off x="-419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33</xdr:row>
      <xdr:rowOff>47625</xdr:rowOff>
    </xdr:from>
    <xdr:to>
      <xdr:col>18</xdr:col>
      <xdr:colOff>381000</xdr:colOff>
      <xdr:row>33</xdr:row>
      <xdr:rowOff>161925</xdr:rowOff>
    </xdr:to>
    <xdr:grpSp>
      <xdr:nvGrpSpPr>
        <xdr:cNvPr id="656" name="Group 600"/>
        <xdr:cNvGrpSpPr>
          <a:grpSpLocks/>
        </xdr:cNvGrpSpPr>
      </xdr:nvGrpSpPr>
      <xdr:grpSpPr>
        <a:xfrm>
          <a:off x="13011150" y="8277225"/>
          <a:ext cx="285750" cy="114300"/>
          <a:chOff x="-38" y="-19"/>
          <a:chExt cx="26" cy="12"/>
        </a:xfrm>
        <a:solidFill>
          <a:srgbClr val="FFFFFF"/>
        </a:solidFill>
      </xdr:grpSpPr>
      <xdr:sp>
        <xdr:nvSpPr>
          <xdr:cNvPr id="657" name="Rectangle 601"/>
          <xdr:cNvSpPr>
            <a:spLocks/>
          </xdr:cNvSpPr>
        </xdr:nvSpPr>
        <xdr:spPr>
          <a:xfrm>
            <a:off x="-1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02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03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152400</xdr:colOff>
      <xdr:row>26</xdr:row>
      <xdr:rowOff>47625</xdr:rowOff>
    </xdr:from>
    <xdr:to>
      <xdr:col>20</xdr:col>
      <xdr:colOff>447675</xdr:colOff>
      <xdr:row>26</xdr:row>
      <xdr:rowOff>161925</xdr:rowOff>
    </xdr:to>
    <xdr:grpSp>
      <xdr:nvGrpSpPr>
        <xdr:cNvPr id="660" name="Group 604"/>
        <xdr:cNvGrpSpPr>
          <a:grpSpLocks/>
        </xdr:cNvGrpSpPr>
      </xdr:nvGrpSpPr>
      <xdr:grpSpPr>
        <a:xfrm>
          <a:off x="14554200" y="66770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661" name="Rectangle 605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06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07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41</xdr:row>
      <xdr:rowOff>76200</xdr:rowOff>
    </xdr:from>
    <xdr:to>
      <xdr:col>50</xdr:col>
      <xdr:colOff>295275</xdr:colOff>
      <xdr:row>42</xdr:row>
      <xdr:rowOff>152400</xdr:rowOff>
    </xdr:to>
    <xdr:grpSp>
      <xdr:nvGrpSpPr>
        <xdr:cNvPr id="664" name="Group 608"/>
        <xdr:cNvGrpSpPr>
          <a:grpSpLocks/>
        </xdr:cNvGrpSpPr>
      </xdr:nvGrpSpPr>
      <xdr:grpSpPr>
        <a:xfrm>
          <a:off x="21097875" y="10134600"/>
          <a:ext cx="15887700" cy="304800"/>
          <a:chOff x="-1367" y="-13688"/>
          <a:chExt cx="20356" cy="26656"/>
        </a:xfrm>
        <a:solidFill>
          <a:srgbClr val="FFFFFF"/>
        </a:solidFill>
      </xdr:grpSpPr>
      <xdr:sp>
        <xdr:nvSpPr>
          <xdr:cNvPr id="665" name="Rectangle 609"/>
          <xdr:cNvSpPr>
            <a:spLocks/>
          </xdr:cNvSpPr>
        </xdr:nvSpPr>
        <xdr:spPr>
          <a:xfrm>
            <a:off x="-1255" y="-10356"/>
            <a:ext cx="20147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10"/>
          <xdr:cNvSpPr>
            <a:spLocks/>
          </xdr:cNvSpPr>
        </xdr:nvSpPr>
        <xdr:spPr>
          <a:xfrm>
            <a:off x="-1367" y="-13688"/>
            <a:ext cx="2035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11"/>
          <xdr:cNvSpPr>
            <a:spLocks/>
          </xdr:cNvSpPr>
        </xdr:nvSpPr>
        <xdr:spPr>
          <a:xfrm>
            <a:off x="-1367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12"/>
          <xdr:cNvSpPr>
            <a:spLocks/>
          </xdr:cNvSpPr>
        </xdr:nvSpPr>
        <xdr:spPr>
          <a:xfrm>
            <a:off x="1839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13"/>
          <xdr:cNvSpPr>
            <a:spLocks/>
          </xdr:cNvSpPr>
        </xdr:nvSpPr>
        <xdr:spPr>
          <a:xfrm>
            <a:off x="5045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614"/>
          <xdr:cNvSpPr>
            <a:spLocks/>
          </xdr:cNvSpPr>
        </xdr:nvSpPr>
        <xdr:spPr>
          <a:xfrm>
            <a:off x="8251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15"/>
          <xdr:cNvSpPr>
            <a:spLocks/>
          </xdr:cNvSpPr>
        </xdr:nvSpPr>
        <xdr:spPr>
          <a:xfrm>
            <a:off x="11457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616"/>
          <xdr:cNvSpPr>
            <a:spLocks/>
          </xdr:cNvSpPr>
        </xdr:nvSpPr>
        <xdr:spPr>
          <a:xfrm>
            <a:off x="14663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17"/>
          <xdr:cNvSpPr>
            <a:spLocks/>
          </xdr:cNvSpPr>
        </xdr:nvSpPr>
        <xdr:spPr>
          <a:xfrm>
            <a:off x="17869" y="-13688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38</xdr:row>
      <xdr:rowOff>76200</xdr:rowOff>
    </xdr:from>
    <xdr:to>
      <xdr:col>50</xdr:col>
      <xdr:colOff>295275</xdr:colOff>
      <xdr:row>39</xdr:row>
      <xdr:rowOff>152400</xdr:rowOff>
    </xdr:to>
    <xdr:grpSp>
      <xdr:nvGrpSpPr>
        <xdr:cNvPr id="674" name="Group 618"/>
        <xdr:cNvGrpSpPr>
          <a:grpSpLocks/>
        </xdr:cNvGrpSpPr>
      </xdr:nvGrpSpPr>
      <xdr:grpSpPr>
        <a:xfrm>
          <a:off x="21097875" y="9448800"/>
          <a:ext cx="15887700" cy="304800"/>
          <a:chOff x="-1367" y="-13664"/>
          <a:chExt cx="20356" cy="26656"/>
        </a:xfrm>
        <a:solidFill>
          <a:srgbClr val="FFFFFF"/>
        </a:solidFill>
      </xdr:grpSpPr>
      <xdr:sp>
        <xdr:nvSpPr>
          <xdr:cNvPr id="675" name="Rectangle 619"/>
          <xdr:cNvSpPr>
            <a:spLocks/>
          </xdr:cNvSpPr>
        </xdr:nvSpPr>
        <xdr:spPr>
          <a:xfrm>
            <a:off x="-1255" y="-10332"/>
            <a:ext cx="20147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20"/>
          <xdr:cNvSpPr>
            <a:spLocks/>
          </xdr:cNvSpPr>
        </xdr:nvSpPr>
        <xdr:spPr>
          <a:xfrm>
            <a:off x="-1367" y="-13664"/>
            <a:ext cx="2035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621"/>
          <xdr:cNvSpPr>
            <a:spLocks/>
          </xdr:cNvSpPr>
        </xdr:nvSpPr>
        <xdr:spPr>
          <a:xfrm>
            <a:off x="-1367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22"/>
          <xdr:cNvSpPr>
            <a:spLocks/>
          </xdr:cNvSpPr>
        </xdr:nvSpPr>
        <xdr:spPr>
          <a:xfrm>
            <a:off x="1839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623"/>
          <xdr:cNvSpPr>
            <a:spLocks/>
          </xdr:cNvSpPr>
        </xdr:nvSpPr>
        <xdr:spPr>
          <a:xfrm>
            <a:off x="5045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624"/>
          <xdr:cNvSpPr>
            <a:spLocks/>
          </xdr:cNvSpPr>
        </xdr:nvSpPr>
        <xdr:spPr>
          <a:xfrm>
            <a:off x="8251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625"/>
          <xdr:cNvSpPr>
            <a:spLocks/>
          </xdr:cNvSpPr>
        </xdr:nvSpPr>
        <xdr:spPr>
          <a:xfrm>
            <a:off x="11457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626"/>
          <xdr:cNvSpPr>
            <a:spLocks/>
          </xdr:cNvSpPr>
        </xdr:nvSpPr>
        <xdr:spPr>
          <a:xfrm>
            <a:off x="14663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27"/>
          <xdr:cNvSpPr>
            <a:spLocks/>
          </xdr:cNvSpPr>
        </xdr:nvSpPr>
        <xdr:spPr>
          <a:xfrm>
            <a:off x="17869" y="-13664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257175</xdr:colOff>
      <xdr:row>35</xdr:row>
      <xdr:rowOff>76200</xdr:rowOff>
    </xdr:from>
    <xdr:to>
      <xdr:col>47</xdr:col>
      <xdr:colOff>542925</xdr:colOff>
      <xdr:row>36</xdr:row>
      <xdr:rowOff>152400</xdr:rowOff>
    </xdr:to>
    <xdr:grpSp>
      <xdr:nvGrpSpPr>
        <xdr:cNvPr id="684" name="Group 628"/>
        <xdr:cNvGrpSpPr>
          <a:grpSpLocks/>
        </xdr:cNvGrpSpPr>
      </xdr:nvGrpSpPr>
      <xdr:grpSpPr>
        <a:xfrm>
          <a:off x="22602825" y="8763000"/>
          <a:ext cx="12172950" cy="304800"/>
          <a:chOff x="-1986" y="-13640"/>
          <a:chExt cx="20052" cy="26656"/>
        </a:xfrm>
        <a:solidFill>
          <a:srgbClr val="FFFFFF"/>
        </a:solidFill>
      </xdr:grpSpPr>
      <xdr:sp>
        <xdr:nvSpPr>
          <xdr:cNvPr id="685" name="Rectangle 629"/>
          <xdr:cNvSpPr>
            <a:spLocks/>
          </xdr:cNvSpPr>
        </xdr:nvSpPr>
        <xdr:spPr>
          <a:xfrm>
            <a:off x="-1876" y="-10308"/>
            <a:ext cx="1985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630"/>
          <xdr:cNvSpPr>
            <a:spLocks/>
          </xdr:cNvSpPr>
        </xdr:nvSpPr>
        <xdr:spPr>
          <a:xfrm>
            <a:off x="-1986" y="-13640"/>
            <a:ext cx="2005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631"/>
          <xdr:cNvSpPr>
            <a:spLocks/>
          </xdr:cNvSpPr>
        </xdr:nvSpPr>
        <xdr:spPr>
          <a:xfrm>
            <a:off x="-1986" y="-13640"/>
            <a:ext cx="10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632"/>
          <xdr:cNvSpPr>
            <a:spLocks/>
          </xdr:cNvSpPr>
        </xdr:nvSpPr>
        <xdr:spPr>
          <a:xfrm>
            <a:off x="1182" y="-13640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633"/>
          <xdr:cNvSpPr>
            <a:spLocks/>
          </xdr:cNvSpPr>
        </xdr:nvSpPr>
        <xdr:spPr>
          <a:xfrm>
            <a:off x="4330" y="-13640"/>
            <a:ext cx="10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634"/>
          <xdr:cNvSpPr>
            <a:spLocks/>
          </xdr:cNvSpPr>
        </xdr:nvSpPr>
        <xdr:spPr>
          <a:xfrm>
            <a:off x="7499" y="-13640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635"/>
          <xdr:cNvSpPr>
            <a:spLocks/>
          </xdr:cNvSpPr>
        </xdr:nvSpPr>
        <xdr:spPr>
          <a:xfrm>
            <a:off x="10652" y="-13640"/>
            <a:ext cx="10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636"/>
          <xdr:cNvSpPr>
            <a:spLocks/>
          </xdr:cNvSpPr>
        </xdr:nvSpPr>
        <xdr:spPr>
          <a:xfrm>
            <a:off x="13820" y="-13640"/>
            <a:ext cx="107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37"/>
          <xdr:cNvSpPr>
            <a:spLocks/>
          </xdr:cNvSpPr>
        </xdr:nvSpPr>
        <xdr:spPr>
          <a:xfrm>
            <a:off x="16968" y="-13640"/>
            <a:ext cx="10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533400</xdr:colOff>
      <xdr:row>44</xdr:row>
      <xdr:rowOff>76200</xdr:rowOff>
    </xdr:from>
    <xdr:to>
      <xdr:col>43</xdr:col>
      <xdr:colOff>752475</xdr:colOff>
      <xdr:row>45</xdr:row>
      <xdr:rowOff>152400</xdr:rowOff>
    </xdr:to>
    <xdr:grpSp>
      <xdr:nvGrpSpPr>
        <xdr:cNvPr id="694" name="Group 638"/>
        <xdr:cNvGrpSpPr>
          <a:grpSpLocks/>
        </xdr:cNvGrpSpPr>
      </xdr:nvGrpSpPr>
      <xdr:grpSpPr>
        <a:xfrm>
          <a:off x="21393150" y="10820400"/>
          <a:ext cx="10620375" cy="304800"/>
          <a:chOff x="-857" y="-13712"/>
          <a:chExt cx="20412" cy="26656"/>
        </a:xfrm>
        <a:solidFill>
          <a:srgbClr val="FFFFFF"/>
        </a:solidFill>
      </xdr:grpSpPr>
      <xdr:sp>
        <xdr:nvSpPr>
          <xdr:cNvPr id="695" name="Rectangle 639"/>
          <xdr:cNvSpPr>
            <a:spLocks/>
          </xdr:cNvSpPr>
        </xdr:nvSpPr>
        <xdr:spPr>
          <a:xfrm>
            <a:off x="-729" y="-10380"/>
            <a:ext cx="20182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640"/>
          <xdr:cNvSpPr>
            <a:spLocks/>
          </xdr:cNvSpPr>
        </xdr:nvSpPr>
        <xdr:spPr>
          <a:xfrm>
            <a:off x="-857" y="-13712"/>
            <a:ext cx="204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641"/>
          <xdr:cNvSpPr>
            <a:spLocks/>
          </xdr:cNvSpPr>
        </xdr:nvSpPr>
        <xdr:spPr>
          <a:xfrm>
            <a:off x="-857" y="-13712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642"/>
          <xdr:cNvSpPr>
            <a:spLocks/>
          </xdr:cNvSpPr>
        </xdr:nvSpPr>
        <xdr:spPr>
          <a:xfrm>
            <a:off x="2358" y="-13712"/>
            <a:ext cx="113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643"/>
          <xdr:cNvSpPr>
            <a:spLocks/>
          </xdr:cNvSpPr>
        </xdr:nvSpPr>
        <xdr:spPr>
          <a:xfrm>
            <a:off x="5588" y="-13712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644"/>
          <xdr:cNvSpPr>
            <a:spLocks/>
          </xdr:cNvSpPr>
        </xdr:nvSpPr>
        <xdr:spPr>
          <a:xfrm>
            <a:off x="8803" y="-13712"/>
            <a:ext cx="109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645"/>
          <xdr:cNvSpPr>
            <a:spLocks/>
          </xdr:cNvSpPr>
        </xdr:nvSpPr>
        <xdr:spPr>
          <a:xfrm>
            <a:off x="11997" y="-13712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646"/>
          <xdr:cNvSpPr>
            <a:spLocks/>
          </xdr:cNvSpPr>
        </xdr:nvSpPr>
        <xdr:spPr>
          <a:xfrm>
            <a:off x="15207" y="-13712"/>
            <a:ext cx="113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647"/>
          <xdr:cNvSpPr>
            <a:spLocks/>
          </xdr:cNvSpPr>
        </xdr:nvSpPr>
        <xdr:spPr>
          <a:xfrm>
            <a:off x="18443" y="-13712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257175</xdr:colOff>
      <xdr:row>47</xdr:row>
      <xdr:rowOff>76200</xdr:rowOff>
    </xdr:from>
    <xdr:to>
      <xdr:col>43</xdr:col>
      <xdr:colOff>247650</xdr:colOff>
      <xdr:row>48</xdr:row>
      <xdr:rowOff>152400</xdr:rowOff>
    </xdr:to>
    <xdr:grpSp>
      <xdr:nvGrpSpPr>
        <xdr:cNvPr id="704" name="Group 648"/>
        <xdr:cNvGrpSpPr>
          <a:grpSpLocks/>
        </xdr:cNvGrpSpPr>
      </xdr:nvGrpSpPr>
      <xdr:grpSpPr>
        <a:xfrm>
          <a:off x="22602825" y="11506200"/>
          <a:ext cx="8905875" cy="304800"/>
          <a:chOff x="-579" y="-13736"/>
          <a:chExt cx="20375" cy="26656"/>
        </a:xfrm>
        <a:solidFill>
          <a:srgbClr val="FFFFFF"/>
        </a:solidFill>
      </xdr:grpSpPr>
      <xdr:sp>
        <xdr:nvSpPr>
          <xdr:cNvPr id="705" name="Rectangle 649"/>
          <xdr:cNvSpPr>
            <a:spLocks/>
          </xdr:cNvSpPr>
        </xdr:nvSpPr>
        <xdr:spPr>
          <a:xfrm>
            <a:off x="-452" y="-10404"/>
            <a:ext cx="2017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650"/>
          <xdr:cNvSpPr>
            <a:spLocks/>
          </xdr:cNvSpPr>
        </xdr:nvSpPr>
        <xdr:spPr>
          <a:xfrm>
            <a:off x="-579" y="-13736"/>
            <a:ext cx="2037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651"/>
          <xdr:cNvSpPr>
            <a:spLocks/>
          </xdr:cNvSpPr>
        </xdr:nvSpPr>
        <xdr:spPr>
          <a:xfrm>
            <a:off x="-579" y="-13736"/>
            <a:ext cx="11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652"/>
          <xdr:cNvSpPr>
            <a:spLocks/>
          </xdr:cNvSpPr>
        </xdr:nvSpPr>
        <xdr:spPr>
          <a:xfrm>
            <a:off x="2620" y="-13736"/>
            <a:ext cx="11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653"/>
          <xdr:cNvSpPr>
            <a:spLocks/>
          </xdr:cNvSpPr>
        </xdr:nvSpPr>
        <xdr:spPr>
          <a:xfrm>
            <a:off x="5844" y="-13736"/>
            <a:ext cx="11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654"/>
          <xdr:cNvSpPr>
            <a:spLocks/>
          </xdr:cNvSpPr>
        </xdr:nvSpPr>
        <xdr:spPr>
          <a:xfrm>
            <a:off x="9069" y="-13736"/>
            <a:ext cx="11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655"/>
          <xdr:cNvSpPr>
            <a:spLocks/>
          </xdr:cNvSpPr>
        </xdr:nvSpPr>
        <xdr:spPr>
          <a:xfrm>
            <a:off x="12273" y="-1373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656"/>
          <xdr:cNvSpPr>
            <a:spLocks/>
          </xdr:cNvSpPr>
        </xdr:nvSpPr>
        <xdr:spPr>
          <a:xfrm>
            <a:off x="15497" y="-1373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657"/>
          <xdr:cNvSpPr>
            <a:spLocks/>
          </xdr:cNvSpPr>
        </xdr:nvSpPr>
        <xdr:spPr>
          <a:xfrm>
            <a:off x="18696" y="-13736"/>
            <a:ext cx="11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714" name="text 207"/>
        <xdr:cNvSpPr txBox="1">
          <a:spLocks noChangeArrowheads="1"/>
        </xdr:cNvSpPr>
      </xdr:nvSpPr>
      <xdr:spPr>
        <a:xfrm>
          <a:off x="14401800" y="7543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17</xdr:col>
      <xdr:colOff>228600</xdr:colOff>
      <xdr:row>46</xdr:row>
      <xdr:rowOff>0</xdr:rowOff>
    </xdr:from>
    <xdr:ext cx="533400" cy="228600"/>
    <xdr:sp>
      <xdr:nvSpPr>
        <xdr:cNvPr id="715" name="text 821"/>
        <xdr:cNvSpPr txBox="1">
          <a:spLocks noChangeArrowheads="1"/>
        </xdr:cNvSpPr>
      </xdr:nvSpPr>
      <xdr:spPr>
        <a:xfrm>
          <a:off x="12172950" y="11201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17</xdr:col>
      <xdr:colOff>228600</xdr:colOff>
      <xdr:row>43</xdr:row>
      <xdr:rowOff>0</xdr:rowOff>
    </xdr:from>
    <xdr:ext cx="533400" cy="228600"/>
    <xdr:sp>
      <xdr:nvSpPr>
        <xdr:cNvPr id="716" name="text 821"/>
        <xdr:cNvSpPr txBox="1">
          <a:spLocks noChangeArrowheads="1"/>
        </xdr:cNvSpPr>
      </xdr:nvSpPr>
      <xdr:spPr>
        <a:xfrm>
          <a:off x="12172950" y="105156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12</xdr:col>
      <xdr:colOff>361950</xdr:colOff>
      <xdr:row>42</xdr:row>
      <xdr:rowOff>114300</xdr:rowOff>
    </xdr:from>
    <xdr:to>
      <xdr:col>13</xdr:col>
      <xdr:colOff>476250</xdr:colOff>
      <xdr:row>42</xdr:row>
      <xdr:rowOff>114300</xdr:rowOff>
    </xdr:to>
    <xdr:sp>
      <xdr:nvSpPr>
        <xdr:cNvPr id="717" name="Line 664"/>
        <xdr:cNvSpPr>
          <a:spLocks/>
        </xdr:cNvSpPr>
      </xdr:nvSpPr>
      <xdr:spPr>
        <a:xfrm flipH="1" flipV="1">
          <a:off x="8820150" y="1040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42</xdr:row>
      <xdr:rowOff>114300</xdr:rowOff>
    </xdr:from>
    <xdr:to>
      <xdr:col>14</xdr:col>
      <xdr:colOff>485775</xdr:colOff>
      <xdr:row>42</xdr:row>
      <xdr:rowOff>114300</xdr:rowOff>
    </xdr:to>
    <xdr:sp>
      <xdr:nvSpPr>
        <xdr:cNvPr id="718" name="Line 665"/>
        <xdr:cNvSpPr>
          <a:spLocks/>
        </xdr:cNvSpPr>
      </xdr:nvSpPr>
      <xdr:spPr>
        <a:xfrm flipH="1" flipV="1">
          <a:off x="9334500" y="1040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41</xdr:row>
      <xdr:rowOff>114300</xdr:rowOff>
    </xdr:from>
    <xdr:to>
      <xdr:col>13</xdr:col>
      <xdr:colOff>476250</xdr:colOff>
      <xdr:row>41</xdr:row>
      <xdr:rowOff>114300</xdr:rowOff>
    </xdr:to>
    <xdr:sp>
      <xdr:nvSpPr>
        <xdr:cNvPr id="719" name="Line 666"/>
        <xdr:cNvSpPr>
          <a:spLocks/>
        </xdr:cNvSpPr>
      </xdr:nvSpPr>
      <xdr:spPr>
        <a:xfrm flipH="1" flipV="1">
          <a:off x="8820150" y="1017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720" name="Line 667"/>
        <xdr:cNvSpPr>
          <a:spLocks/>
        </xdr:cNvSpPr>
      </xdr:nvSpPr>
      <xdr:spPr>
        <a:xfrm flipH="1" flipV="1">
          <a:off x="93345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28</xdr:row>
      <xdr:rowOff>0</xdr:rowOff>
    </xdr:from>
    <xdr:ext cx="533400" cy="228600"/>
    <xdr:sp>
      <xdr:nvSpPr>
        <xdr:cNvPr id="721" name="text 821"/>
        <xdr:cNvSpPr txBox="1">
          <a:spLocks noChangeArrowheads="1"/>
        </xdr:cNvSpPr>
      </xdr:nvSpPr>
      <xdr:spPr>
        <a:xfrm>
          <a:off x="12172950" y="70866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20</xdr:col>
      <xdr:colOff>390525</xdr:colOff>
      <xdr:row>22</xdr:row>
      <xdr:rowOff>85725</xdr:rowOff>
    </xdr:from>
    <xdr:to>
      <xdr:col>24</xdr:col>
      <xdr:colOff>238125</xdr:colOff>
      <xdr:row>28</xdr:row>
      <xdr:rowOff>114300</xdr:rowOff>
    </xdr:to>
    <xdr:sp>
      <xdr:nvSpPr>
        <xdr:cNvPr id="722" name="Line 670"/>
        <xdr:cNvSpPr>
          <a:spLocks/>
        </xdr:cNvSpPr>
      </xdr:nvSpPr>
      <xdr:spPr>
        <a:xfrm flipV="1">
          <a:off x="14792325" y="5800725"/>
          <a:ext cx="281940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28</xdr:row>
      <xdr:rowOff>0</xdr:rowOff>
    </xdr:from>
    <xdr:ext cx="533400" cy="228600"/>
    <xdr:sp>
      <xdr:nvSpPr>
        <xdr:cNvPr id="723" name="text 821"/>
        <xdr:cNvSpPr txBox="1">
          <a:spLocks noChangeArrowheads="1"/>
        </xdr:cNvSpPr>
      </xdr:nvSpPr>
      <xdr:spPr>
        <a:xfrm>
          <a:off x="16630650" y="70866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oneCellAnchor>
    <xdr:from>
      <xdr:col>22</xdr:col>
      <xdr:colOff>0</xdr:colOff>
      <xdr:row>25</xdr:row>
      <xdr:rowOff>0</xdr:rowOff>
    </xdr:from>
    <xdr:ext cx="533400" cy="228600"/>
    <xdr:sp>
      <xdr:nvSpPr>
        <xdr:cNvPr id="724" name="text 821"/>
        <xdr:cNvSpPr txBox="1">
          <a:spLocks noChangeArrowheads="1"/>
        </xdr:cNvSpPr>
      </xdr:nvSpPr>
      <xdr:spPr>
        <a:xfrm>
          <a:off x="15887700" y="64008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c</a:t>
          </a:r>
        </a:p>
      </xdr:txBody>
    </xdr:sp>
    <xdr:clientData/>
  </xdr:oneCellAnchor>
  <xdr:twoCellAnchor>
    <xdr:from>
      <xdr:col>46</xdr:col>
      <xdr:colOff>104775</xdr:colOff>
      <xdr:row>46</xdr:row>
      <xdr:rowOff>114300</xdr:rowOff>
    </xdr:from>
    <xdr:to>
      <xdr:col>46</xdr:col>
      <xdr:colOff>419100</xdr:colOff>
      <xdr:row>48</xdr:row>
      <xdr:rowOff>28575</xdr:rowOff>
    </xdr:to>
    <xdr:grpSp>
      <xdr:nvGrpSpPr>
        <xdr:cNvPr id="725" name="Group 675"/>
        <xdr:cNvGrpSpPr>
          <a:grpSpLocks/>
        </xdr:cNvGrpSpPr>
      </xdr:nvGrpSpPr>
      <xdr:grpSpPr>
        <a:xfrm>
          <a:off x="33823275" y="11315700"/>
          <a:ext cx="304800" cy="371475"/>
          <a:chOff x="-37" y="-4604"/>
          <a:chExt cx="28" cy="16263"/>
        </a:xfrm>
        <a:solidFill>
          <a:srgbClr val="FFFFFF"/>
        </a:solidFill>
      </xdr:grpSpPr>
      <xdr:sp>
        <xdr:nvSpPr>
          <xdr:cNvPr id="726" name="Line 676"/>
          <xdr:cNvSpPr>
            <a:spLocks/>
          </xdr:cNvSpPr>
        </xdr:nvSpPr>
        <xdr:spPr>
          <a:xfrm flipH="1">
            <a:off x="-23" y="-46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677"/>
          <xdr:cNvSpPr>
            <a:spLocks/>
          </xdr:cNvSpPr>
        </xdr:nvSpPr>
        <xdr:spPr>
          <a:xfrm>
            <a:off x="-37" y="-4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342900</xdr:colOff>
      <xdr:row>43</xdr:row>
      <xdr:rowOff>114300</xdr:rowOff>
    </xdr:from>
    <xdr:to>
      <xdr:col>47</xdr:col>
      <xdr:colOff>647700</xdr:colOff>
      <xdr:row>45</xdr:row>
      <xdr:rowOff>28575</xdr:rowOff>
    </xdr:to>
    <xdr:grpSp>
      <xdr:nvGrpSpPr>
        <xdr:cNvPr id="728" name="Group 681"/>
        <xdr:cNvGrpSpPr>
          <a:grpSpLocks/>
        </xdr:cNvGrpSpPr>
      </xdr:nvGrpSpPr>
      <xdr:grpSpPr>
        <a:xfrm>
          <a:off x="34575750" y="10629900"/>
          <a:ext cx="304800" cy="371475"/>
          <a:chOff x="-58" y="-4628"/>
          <a:chExt cx="28" cy="16263"/>
        </a:xfrm>
        <a:solidFill>
          <a:srgbClr val="FFFFFF"/>
        </a:solidFill>
      </xdr:grpSpPr>
      <xdr:sp>
        <xdr:nvSpPr>
          <xdr:cNvPr id="729" name="Line 682"/>
          <xdr:cNvSpPr>
            <a:spLocks/>
          </xdr:cNvSpPr>
        </xdr:nvSpPr>
        <xdr:spPr>
          <a:xfrm flipH="1">
            <a:off x="-44" y="-46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683"/>
          <xdr:cNvSpPr>
            <a:spLocks/>
          </xdr:cNvSpPr>
        </xdr:nvSpPr>
        <xdr:spPr>
          <a:xfrm>
            <a:off x="-58" y="-4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20</xdr:row>
      <xdr:rowOff>219075</xdr:rowOff>
    </xdr:from>
    <xdr:to>
      <xdr:col>55</xdr:col>
      <xdr:colOff>628650</xdr:colOff>
      <xdr:row>22</xdr:row>
      <xdr:rowOff>114300</xdr:rowOff>
    </xdr:to>
    <xdr:grpSp>
      <xdr:nvGrpSpPr>
        <xdr:cNvPr id="731" name="Group 694"/>
        <xdr:cNvGrpSpPr>
          <a:grpSpLocks/>
        </xdr:cNvGrpSpPr>
      </xdr:nvGrpSpPr>
      <xdr:grpSpPr>
        <a:xfrm>
          <a:off x="40500300" y="5476875"/>
          <a:ext cx="304800" cy="352425"/>
          <a:chOff x="-59" y="-225"/>
          <a:chExt cx="28" cy="15429"/>
        </a:xfrm>
        <a:solidFill>
          <a:srgbClr val="FFFFFF"/>
        </a:solidFill>
      </xdr:grpSpPr>
      <xdr:sp>
        <xdr:nvSpPr>
          <xdr:cNvPr id="732" name="Line 695"/>
          <xdr:cNvSpPr>
            <a:spLocks/>
          </xdr:cNvSpPr>
        </xdr:nvSpPr>
        <xdr:spPr>
          <a:xfrm>
            <a:off x="-45" y="1186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696"/>
          <xdr:cNvSpPr>
            <a:spLocks/>
          </xdr:cNvSpPr>
        </xdr:nvSpPr>
        <xdr:spPr>
          <a:xfrm>
            <a:off x="-59" y="-22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49</xdr:row>
      <xdr:rowOff>9525</xdr:rowOff>
    </xdr:from>
    <xdr:to>
      <xdr:col>22</xdr:col>
      <xdr:colOff>485775</xdr:colOff>
      <xdr:row>50</xdr:row>
      <xdr:rowOff>0</xdr:rowOff>
    </xdr:to>
    <xdr:grpSp>
      <xdr:nvGrpSpPr>
        <xdr:cNvPr id="734" name="Group 697"/>
        <xdr:cNvGrpSpPr>
          <a:grpSpLocks/>
        </xdr:cNvGrpSpPr>
      </xdr:nvGrpSpPr>
      <xdr:grpSpPr>
        <a:xfrm>
          <a:off x="15935325" y="11896725"/>
          <a:ext cx="438150" cy="219075"/>
          <a:chOff x="-43" y="-11082"/>
          <a:chExt cx="40" cy="30659"/>
        </a:xfrm>
        <a:solidFill>
          <a:srgbClr val="FFFFFF"/>
        </a:solidFill>
      </xdr:grpSpPr>
      <xdr:sp>
        <xdr:nvSpPr>
          <xdr:cNvPr id="735" name="Line 698"/>
          <xdr:cNvSpPr>
            <a:spLocks/>
          </xdr:cNvSpPr>
        </xdr:nvSpPr>
        <xdr:spPr>
          <a:xfrm>
            <a:off x="-43" y="1957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699"/>
          <xdr:cNvSpPr>
            <a:spLocks/>
          </xdr:cNvSpPr>
        </xdr:nvSpPr>
        <xdr:spPr>
          <a:xfrm>
            <a:off x="-36" y="-11082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00"/>
          <xdr:cNvSpPr>
            <a:spLocks/>
          </xdr:cNvSpPr>
        </xdr:nvSpPr>
        <xdr:spPr>
          <a:xfrm>
            <a:off x="-28" y="-308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</xdr:colOff>
      <xdr:row>49</xdr:row>
      <xdr:rowOff>9525</xdr:rowOff>
    </xdr:from>
    <xdr:to>
      <xdr:col>46</xdr:col>
      <xdr:colOff>485775</xdr:colOff>
      <xdr:row>50</xdr:row>
      <xdr:rowOff>0</xdr:rowOff>
    </xdr:to>
    <xdr:grpSp>
      <xdr:nvGrpSpPr>
        <xdr:cNvPr id="738" name="Group 701"/>
        <xdr:cNvGrpSpPr>
          <a:grpSpLocks/>
        </xdr:cNvGrpSpPr>
      </xdr:nvGrpSpPr>
      <xdr:grpSpPr>
        <a:xfrm>
          <a:off x="33766125" y="11896725"/>
          <a:ext cx="438150" cy="219075"/>
          <a:chOff x="-43" y="-11082"/>
          <a:chExt cx="40" cy="30659"/>
        </a:xfrm>
        <a:solidFill>
          <a:srgbClr val="FFFFFF"/>
        </a:solidFill>
      </xdr:grpSpPr>
      <xdr:sp>
        <xdr:nvSpPr>
          <xdr:cNvPr id="739" name="Line 702"/>
          <xdr:cNvSpPr>
            <a:spLocks/>
          </xdr:cNvSpPr>
        </xdr:nvSpPr>
        <xdr:spPr>
          <a:xfrm>
            <a:off x="-43" y="1957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703"/>
          <xdr:cNvSpPr>
            <a:spLocks/>
          </xdr:cNvSpPr>
        </xdr:nvSpPr>
        <xdr:spPr>
          <a:xfrm>
            <a:off x="-36" y="-11082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04"/>
          <xdr:cNvSpPr>
            <a:spLocks/>
          </xdr:cNvSpPr>
        </xdr:nvSpPr>
        <xdr:spPr>
          <a:xfrm>
            <a:off x="-28" y="-308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285750</xdr:colOff>
      <xdr:row>49</xdr:row>
      <xdr:rowOff>9525</xdr:rowOff>
    </xdr:from>
    <xdr:to>
      <xdr:col>43</xdr:col>
      <xdr:colOff>723900</xdr:colOff>
      <xdr:row>50</xdr:row>
      <xdr:rowOff>0</xdr:rowOff>
    </xdr:to>
    <xdr:grpSp>
      <xdr:nvGrpSpPr>
        <xdr:cNvPr id="742" name="Group 705"/>
        <xdr:cNvGrpSpPr>
          <a:grpSpLocks/>
        </xdr:cNvGrpSpPr>
      </xdr:nvGrpSpPr>
      <xdr:grpSpPr>
        <a:xfrm>
          <a:off x="31546800" y="11896725"/>
          <a:ext cx="438150" cy="219075"/>
          <a:chOff x="-63" y="-11082"/>
          <a:chExt cx="40" cy="30659"/>
        </a:xfrm>
        <a:solidFill>
          <a:srgbClr val="FFFFFF"/>
        </a:solidFill>
      </xdr:grpSpPr>
      <xdr:sp>
        <xdr:nvSpPr>
          <xdr:cNvPr id="743" name="Line 706"/>
          <xdr:cNvSpPr>
            <a:spLocks/>
          </xdr:cNvSpPr>
        </xdr:nvSpPr>
        <xdr:spPr>
          <a:xfrm>
            <a:off x="-63" y="1957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07"/>
          <xdr:cNvSpPr>
            <a:spLocks/>
          </xdr:cNvSpPr>
        </xdr:nvSpPr>
        <xdr:spPr>
          <a:xfrm>
            <a:off x="-56" y="-11082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08"/>
          <xdr:cNvSpPr>
            <a:spLocks/>
          </xdr:cNvSpPr>
        </xdr:nvSpPr>
        <xdr:spPr>
          <a:xfrm>
            <a:off x="-48" y="-3088"/>
            <a:ext cx="10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533400</xdr:colOff>
      <xdr:row>22</xdr:row>
      <xdr:rowOff>114300</xdr:rowOff>
    </xdr:from>
    <xdr:to>
      <xdr:col>44</xdr:col>
      <xdr:colOff>361950</xdr:colOff>
      <xdr:row>23</xdr:row>
      <xdr:rowOff>47625</xdr:rowOff>
    </xdr:to>
    <xdr:sp>
      <xdr:nvSpPr>
        <xdr:cNvPr id="746" name="Line 709"/>
        <xdr:cNvSpPr>
          <a:spLocks/>
        </xdr:cNvSpPr>
      </xdr:nvSpPr>
      <xdr:spPr>
        <a:xfrm flipH="1">
          <a:off x="31794450" y="5829300"/>
          <a:ext cx="800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23</xdr:row>
      <xdr:rowOff>47625</xdr:rowOff>
    </xdr:from>
    <xdr:to>
      <xdr:col>43</xdr:col>
      <xdr:colOff>533400</xdr:colOff>
      <xdr:row>25</xdr:row>
      <xdr:rowOff>114300</xdr:rowOff>
    </xdr:to>
    <xdr:sp>
      <xdr:nvSpPr>
        <xdr:cNvPr id="747" name="Line 710"/>
        <xdr:cNvSpPr>
          <a:spLocks/>
        </xdr:cNvSpPr>
      </xdr:nvSpPr>
      <xdr:spPr>
        <a:xfrm flipH="1">
          <a:off x="30270450" y="5991225"/>
          <a:ext cx="15240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25</xdr:row>
      <xdr:rowOff>114300</xdr:rowOff>
    </xdr:from>
    <xdr:to>
      <xdr:col>57</xdr:col>
      <xdr:colOff>476250</xdr:colOff>
      <xdr:row>25</xdr:row>
      <xdr:rowOff>114300</xdr:rowOff>
    </xdr:to>
    <xdr:sp>
      <xdr:nvSpPr>
        <xdr:cNvPr id="748" name="Line 711"/>
        <xdr:cNvSpPr>
          <a:spLocks/>
        </xdr:cNvSpPr>
      </xdr:nvSpPr>
      <xdr:spPr>
        <a:xfrm flipV="1">
          <a:off x="40185975" y="6515100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26</xdr:row>
      <xdr:rowOff>209550</xdr:rowOff>
    </xdr:from>
    <xdr:to>
      <xdr:col>59</xdr:col>
      <xdr:colOff>466725</xdr:colOff>
      <xdr:row>28</xdr:row>
      <xdr:rowOff>114300</xdr:rowOff>
    </xdr:to>
    <xdr:grpSp>
      <xdr:nvGrpSpPr>
        <xdr:cNvPr id="749" name="Group 712"/>
        <xdr:cNvGrpSpPr>
          <a:grpSpLocks/>
        </xdr:cNvGrpSpPr>
      </xdr:nvGrpSpPr>
      <xdr:grpSpPr>
        <a:xfrm>
          <a:off x="43310175" y="6838950"/>
          <a:ext cx="304800" cy="361950"/>
          <a:chOff x="-74" y="-594"/>
          <a:chExt cx="28" cy="15846"/>
        </a:xfrm>
        <a:solidFill>
          <a:srgbClr val="FFFFFF"/>
        </a:solidFill>
      </xdr:grpSpPr>
      <xdr:sp>
        <xdr:nvSpPr>
          <xdr:cNvPr id="750" name="Line 713"/>
          <xdr:cNvSpPr>
            <a:spLocks/>
          </xdr:cNvSpPr>
        </xdr:nvSpPr>
        <xdr:spPr>
          <a:xfrm>
            <a:off x="-60" y="1150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14"/>
          <xdr:cNvSpPr>
            <a:spLocks/>
          </xdr:cNvSpPr>
        </xdr:nvSpPr>
        <xdr:spPr>
          <a:xfrm>
            <a:off x="-74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26</xdr:row>
      <xdr:rowOff>209550</xdr:rowOff>
    </xdr:from>
    <xdr:to>
      <xdr:col>59</xdr:col>
      <xdr:colOff>819150</xdr:colOff>
      <xdr:row>28</xdr:row>
      <xdr:rowOff>114300</xdr:rowOff>
    </xdr:to>
    <xdr:grpSp>
      <xdr:nvGrpSpPr>
        <xdr:cNvPr id="752" name="Group 715"/>
        <xdr:cNvGrpSpPr>
          <a:grpSpLocks/>
        </xdr:cNvGrpSpPr>
      </xdr:nvGrpSpPr>
      <xdr:grpSpPr>
        <a:xfrm>
          <a:off x="43662600" y="6838950"/>
          <a:ext cx="304800" cy="361950"/>
          <a:chOff x="-42" y="-594"/>
          <a:chExt cx="28" cy="15846"/>
        </a:xfrm>
        <a:solidFill>
          <a:srgbClr val="FFFFFF"/>
        </a:solidFill>
      </xdr:grpSpPr>
      <xdr:sp>
        <xdr:nvSpPr>
          <xdr:cNvPr id="753" name="Line 716"/>
          <xdr:cNvSpPr>
            <a:spLocks/>
          </xdr:cNvSpPr>
        </xdr:nvSpPr>
        <xdr:spPr>
          <a:xfrm>
            <a:off x="-28" y="1150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17"/>
          <xdr:cNvSpPr>
            <a:spLocks/>
          </xdr:cNvSpPr>
        </xdr:nvSpPr>
        <xdr:spPr>
          <a:xfrm>
            <a:off x="-42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23</xdr:row>
      <xdr:rowOff>219075</xdr:rowOff>
    </xdr:from>
    <xdr:to>
      <xdr:col>57</xdr:col>
      <xdr:colOff>628650</xdr:colOff>
      <xdr:row>25</xdr:row>
      <xdr:rowOff>114300</xdr:rowOff>
    </xdr:to>
    <xdr:grpSp>
      <xdr:nvGrpSpPr>
        <xdr:cNvPr id="755" name="Group 718"/>
        <xdr:cNvGrpSpPr>
          <a:grpSpLocks/>
        </xdr:cNvGrpSpPr>
      </xdr:nvGrpSpPr>
      <xdr:grpSpPr>
        <a:xfrm>
          <a:off x="41986200" y="6162675"/>
          <a:ext cx="304800" cy="352425"/>
          <a:chOff x="-59" y="-201"/>
          <a:chExt cx="28" cy="15429"/>
        </a:xfrm>
        <a:solidFill>
          <a:srgbClr val="FFFFFF"/>
        </a:solidFill>
      </xdr:grpSpPr>
      <xdr:sp>
        <xdr:nvSpPr>
          <xdr:cNvPr id="756" name="Line 719"/>
          <xdr:cNvSpPr>
            <a:spLocks/>
          </xdr:cNvSpPr>
        </xdr:nvSpPr>
        <xdr:spPr>
          <a:xfrm>
            <a:off x="-45" y="11891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20"/>
          <xdr:cNvSpPr>
            <a:spLocks/>
          </xdr:cNvSpPr>
        </xdr:nvSpPr>
        <xdr:spPr>
          <a:xfrm>
            <a:off x="-59" y="-20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266700</xdr:colOff>
      <xdr:row>46</xdr:row>
      <xdr:rowOff>114300</xdr:rowOff>
    </xdr:from>
    <xdr:to>
      <xdr:col>47</xdr:col>
      <xdr:colOff>571500</xdr:colOff>
      <xdr:row>48</xdr:row>
      <xdr:rowOff>104775</xdr:rowOff>
    </xdr:to>
    <xdr:sp>
      <xdr:nvSpPr>
        <xdr:cNvPr id="758" name="Line 721"/>
        <xdr:cNvSpPr>
          <a:spLocks/>
        </xdr:cNvSpPr>
      </xdr:nvSpPr>
      <xdr:spPr>
        <a:xfrm>
          <a:off x="33985200" y="11315700"/>
          <a:ext cx="819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49</xdr:row>
      <xdr:rowOff>38100</xdr:rowOff>
    </xdr:from>
    <xdr:to>
      <xdr:col>49</xdr:col>
      <xdr:colOff>400050</xdr:colOff>
      <xdr:row>49</xdr:row>
      <xdr:rowOff>114300</xdr:rowOff>
    </xdr:to>
    <xdr:sp>
      <xdr:nvSpPr>
        <xdr:cNvPr id="759" name="Line 722"/>
        <xdr:cNvSpPr>
          <a:spLocks/>
        </xdr:cNvSpPr>
      </xdr:nvSpPr>
      <xdr:spPr>
        <a:xfrm>
          <a:off x="35442525" y="11925300"/>
          <a:ext cx="676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571500</xdr:colOff>
      <xdr:row>48</xdr:row>
      <xdr:rowOff>104775</xdr:rowOff>
    </xdr:from>
    <xdr:to>
      <xdr:col>48</xdr:col>
      <xdr:colOff>238125</xdr:colOff>
      <xdr:row>49</xdr:row>
      <xdr:rowOff>38100</xdr:rowOff>
    </xdr:to>
    <xdr:sp>
      <xdr:nvSpPr>
        <xdr:cNvPr id="760" name="Line 723"/>
        <xdr:cNvSpPr>
          <a:spLocks/>
        </xdr:cNvSpPr>
      </xdr:nvSpPr>
      <xdr:spPr>
        <a:xfrm>
          <a:off x="34804350" y="11763375"/>
          <a:ext cx="6381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46</xdr:row>
      <xdr:rowOff>114300</xdr:rowOff>
    </xdr:from>
    <xdr:to>
      <xdr:col>45</xdr:col>
      <xdr:colOff>685800</xdr:colOff>
      <xdr:row>51</xdr:row>
      <xdr:rowOff>104775</xdr:rowOff>
    </xdr:to>
    <xdr:sp>
      <xdr:nvSpPr>
        <xdr:cNvPr id="761" name="Line 724"/>
        <xdr:cNvSpPr>
          <a:spLocks/>
        </xdr:cNvSpPr>
      </xdr:nvSpPr>
      <xdr:spPr>
        <a:xfrm>
          <a:off x="31756350" y="11315700"/>
          <a:ext cx="16764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438150</xdr:colOff>
      <xdr:row>53</xdr:row>
      <xdr:rowOff>171450</xdr:rowOff>
    </xdr:from>
    <xdr:to>
      <xdr:col>48</xdr:col>
      <xdr:colOff>504825</xdr:colOff>
      <xdr:row>54</xdr:row>
      <xdr:rowOff>142875</xdr:rowOff>
    </xdr:to>
    <xdr:sp>
      <xdr:nvSpPr>
        <xdr:cNvPr id="762" name="Line 725"/>
        <xdr:cNvSpPr>
          <a:spLocks/>
        </xdr:cNvSpPr>
      </xdr:nvSpPr>
      <xdr:spPr>
        <a:xfrm>
          <a:off x="34671000" y="12973050"/>
          <a:ext cx="1038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695325</xdr:colOff>
      <xdr:row>51</xdr:row>
      <xdr:rowOff>114300</xdr:rowOff>
    </xdr:from>
    <xdr:to>
      <xdr:col>47</xdr:col>
      <xdr:colOff>428625</xdr:colOff>
      <xdr:row>53</xdr:row>
      <xdr:rowOff>171450</xdr:rowOff>
    </xdr:to>
    <xdr:sp>
      <xdr:nvSpPr>
        <xdr:cNvPr id="763" name="Line 728"/>
        <xdr:cNvSpPr>
          <a:spLocks/>
        </xdr:cNvSpPr>
      </xdr:nvSpPr>
      <xdr:spPr>
        <a:xfrm>
          <a:off x="33442275" y="12458700"/>
          <a:ext cx="12192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190500</xdr:colOff>
      <xdr:row>50</xdr:row>
      <xdr:rowOff>57150</xdr:rowOff>
    </xdr:from>
    <xdr:to>
      <xdr:col>45</xdr:col>
      <xdr:colOff>19050</xdr:colOff>
      <xdr:row>50</xdr:row>
      <xdr:rowOff>180975</xdr:rowOff>
    </xdr:to>
    <xdr:sp>
      <xdr:nvSpPr>
        <xdr:cNvPr id="764" name="kreslení 427"/>
        <xdr:cNvSpPr>
          <a:spLocks/>
        </xdr:cNvSpPr>
      </xdr:nvSpPr>
      <xdr:spPr>
        <a:xfrm>
          <a:off x="32423100" y="121729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19050</xdr:colOff>
      <xdr:row>50</xdr:row>
      <xdr:rowOff>57150</xdr:rowOff>
    </xdr:from>
    <xdr:to>
      <xdr:col>49</xdr:col>
      <xdr:colOff>371475</xdr:colOff>
      <xdr:row>50</xdr:row>
      <xdr:rowOff>180975</xdr:rowOff>
    </xdr:to>
    <xdr:sp>
      <xdr:nvSpPr>
        <xdr:cNvPr id="765" name="kreslení 427"/>
        <xdr:cNvSpPr>
          <a:spLocks/>
        </xdr:cNvSpPr>
      </xdr:nvSpPr>
      <xdr:spPr>
        <a:xfrm>
          <a:off x="35737800" y="12172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295275</xdr:colOff>
      <xdr:row>24</xdr:row>
      <xdr:rowOff>47625</xdr:rowOff>
    </xdr:from>
    <xdr:to>
      <xdr:col>55</xdr:col>
      <xdr:colOff>647700</xdr:colOff>
      <xdr:row>24</xdr:row>
      <xdr:rowOff>171450</xdr:rowOff>
    </xdr:to>
    <xdr:sp>
      <xdr:nvSpPr>
        <xdr:cNvPr id="766" name="kreslení 12"/>
        <xdr:cNvSpPr>
          <a:spLocks/>
        </xdr:cNvSpPr>
      </xdr:nvSpPr>
      <xdr:spPr>
        <a:xfrm>
          <a:off x="40471725" y="6219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31</xdr:row>
      <xdr:rowOff>114300</xdr:rowOff>
    </xdr:from>
    <xdr:to>
      <xdr:col>61</xdr:col>
      <xdr:colOff>514350</xdr:colOff>
      <xdr:row>31</xdr:row>
      <xdr:rowOff>161925</xdr:rowOff>
    </xdr:to>
    <xdr:sp>
      <xdr:nvSpPr>
        <xdr:cNvPr id="767" name="Line 732"/>
        <xdr:cNvSpPr>
          <a:spLocks/>
        </xdr:cNvSpPr>
      </xdr:nvSpPr>
      <xdr:spPr>
        <a:xfrm flipH="1" flipV="1">
          <a:off x="44386500" y="7886700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31</xdr:row>
      <xdr:rowOff>161925</xdr:rowOff>
    </xdr:from>
    <xdr:to>
      <xdr:col>63</xdr:col>
      <xdr:colOff>476250</xdr:colOff>
      <xdr:row>32</xdr:row>
      <xdr:rowOff>123825</xdr:rowOff>
    </xdr:to>
    <xdr:sp>
      <xdr:nvSpPr>
        <xdr:cNvPr id="768" name="Line 733"/>
        <xdr:cNvSpPr>
          <a:spLocks/>
        </xdr:cNvSpPr>
      </xdr:nvSpPr>
      <xdr:spPr>
        <a:xfrm flipH="1" flipV="1">
          <a:off x="45148500" y="7934325"/>
          <a:ext cx="14478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34</xdr:row>
      <xdr:rowOff>114300</xdr:rowOff>
    </xdr:from>
    <xdr:to>
      <xdr:col>66</xdr:col>
      <xdr:colOff>266700</xdr:colOff>
      <xdr:row>37</xdr:row>
      <xdr:rowOff>114300</xdr:rowOff>
    </xdr:to>
    <xdr:sp>
      <xdr:nvSpPr>
        <xdr:cNvPr id="769" name="Line 734"/>
        <xdr:cNvSpPr>
          <a:spLocks/>
        </xdr:cNvSpPr>
      </xdr:nvSpPr>
      <xdr:spPr>
        <a:xfrm>
          <a:off x="47358300" y="8572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35</xdr:row>
      <xdr:rowOff>209550</xdr:rowOff>
    </xdr:from>
    <xdr:to>
      <xdr:col>67</xdr:col>
      <xdr:colOff>628650</xdr:colOff>
      <xdr:row>37</xdr:row>
      <xdr:rowOff>114300</xdr:rowOff>
    </xdr:to>
    <xdr:grpSp>
      <xdr:nvGrpSpPr>
        <xdr:cNvPr id="770" name="Group 735"/>
        <xdr:cNvGrpSpPr>
          <a:grpSpLocks/>
        </xdr:cNvGrpSpPr>
      </xdr:nvGrpSpPr>
      <xdr:grpSpPr>
        <a:xfrm>
          <a:off x="49415700" y="8896350"/>
          <a:ext cx="304800" cy="361950"/>
          <a:chOff x="-59" y="-522"/>
          <a:chExt cx="28" cy="15846"/>
        </a:xfrm>
        <a:solidFill>
          <a:srgbClr val="FFFFFF"/>
        </a:solidFill>
      </xdr:grpSpPr>
      <xdr:sp>
        <xdr:nvSpPr>
          <xdr:cNvPr id="771" name="Line 736"/>
          <xdr:cNvSpPr>
            <a:spLocks/>
          </xdr:cNvSpPr>
        </xdr:nvSpPr>
        <xdr:spPr>
          <a:xfrm>
            <a:off x="-45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37"/>
          <xdr:cNvSpPr>
            <a:spLocks/>
          </xdr:cNvSpPr>
        </xdr:nvSpPr>
        <xdr:spPr>
          <a:xfrm>
            <a:off x="-59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40</xdr:row>
      <xdr:rowOff>114300</xdr:rowOff>
    </xdr:from>
    <xdr:to>
      <xdr:col>70</xdr:col>
      <xdr:colOff>419100</xdr:colOff>
      <xdr:row>42</xdr:row>
      <xdr:rowOff>28575</xdr:rowOff>
    </xdr:to>
    <xdr:grpSp>
      <xdr:nvGrpSpPr>
        <xdr:cNvPr id="773" name="Group 738"/>
        <xdr:cNvGrpSpPr>
          <a:grpSpLocks/>
        </xdr:cNvGrpSpPr>
      </xdr:nvGrpSpPr>
      <xdr:grpSpPr>
        <a:xfrm>
          <a:off x="516540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774" name="Line 739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40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40</xdr:row>
      <xdr:rowOff>114300</xdr:rowOff>
    </xdr:from>
    <xdr:to>
      <xdr:col>73</xdr:col>
      <xdr:colOff>647700</xdr:colOff>
      <xdr:row>42</xdr:row>
      <xdr:rowOff>28575</xdr:rowOff>
    </xdr:to>
    <xdr:grpSp>
      <xdr:nvGrpSpPr>
        <xdr:cNvPr id="776" name="Group 742"/>
        <xdr:cNvGrpSpPr>
          <a:grpSpLocks/>
        </xdr:cNvGrpSpPr>
      </xdr:nvGrpSpPr>
      <xdr:grpSpPr>
        <a:xfrm>
          <a:off x="538924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777" name="Line 743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44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35</xdr:row>
      <xdr:rowOff>209550</xdr:rowOff>
    </xdr:from>
    <xdr:to>
      <xdr:col>77</xdr:col>
      <xdr:colOff>628650</xdr:colOff>
      <xdr:row>37</xdr:row>
      <xdr:rowOff>114300</xdr:rowOff>
    </xdr:to>
    <xdr:grpSp>
      <xdr:nvGrpSpPr>
        <xdr:cNvPr id="779" name="Group 745"/>
        <xdr:cNvGrpSpPr>
          <a:grpSpLocks/>
        </xdr:cNvGrpSpPr>
      </xdr:nvGrpSpPr>
      <xdr:grpSpPr>
        <a:xfrm>
          <a:off x="56845200" y="8896350"/>
          <a:ext cx="304800" cy="361950"/>
          <a:chOff x="-59" y="-522"/>
          <a:chExt cx="28" cy="15846"/>
        </a:xfrm>
        <a:solidFill>
          <a:srgbClr val="FFFFFF"/>
        </a:solidFill>
      </xdr:grpSpPr>
      <xdr:sp>
        <xdr:nvSpPr>
          <xdr:cNvPr id="780" name="Line 746"/>
          <xdr:cNvSpPr>
            <a:spLocks/>
          </xdr:cNvSpPr>
        </xdr:nvSpPr>
        <xdr:spPr>
          <a:xfrm>
            <a:off x="-45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47"/>
          <xdr:cNvSpPr>
            <a:spLocks/>
          </xdr:cNvSpPr>
        </xdr:nvSpPr>
        <xdr:spPr>
          <a:xfrm>
            <a:off x="-59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466725</xdr:colOff>
      <xdr:row>28</xdr:row>
      <xdr:rowOff>114300</xdr:rowOff>
    </xdr:from>
    <xdr:to>
      <xdr:col>66</xdr:col>
      <xdr:colOff>85725</xdr:colOff>
      <xdr:row>31</xdr:row>
      <xdr:rowOff>114300</xdr:rowOff>
    </xdr:to>
    <xdr:sp>
      <xdr:nvSpPr>
        <xdr:cNvPr id="782" name="Line 748"/>
        <xdr:cNvSpPr>
          <a:spLocks/>
        </xdr:cNvSpPr>
      </xdr:nvSpPr>
      <xdr:spPr>
        <a:xfrm flipH="1" flipV="1">
          <a:off x="46586775" y="7200900"/>
          <a:ext cx="2076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85725</xdr:colOff>
      <xdr:row>31</xdr:row>
      <xdr:rowOff>114300</xdr:rowOff>
    </xdr:from>
    <xdr:to>
      <xdr:col>70</xdr:col>
      <xdr:colOff>266700</xdr:colOff>
      <xdr:row>31</xdr:row>
      <xdr:rowOff>114300</xdr:rowOff>
    </xdr:to>
    <xdr:sp>
      <xdr:nvSpPr>
        <xdr:cNvPr id="783" name="Line 749"/>
        <xdr:cNvSpPr>
          <a:spLocks/>
        </xdr:cNvSpPr>
      </xdr:nvSpPr>
      <xdr:spPr>
        <a:xfrm flipV="1">
          <a:off x="48663225" y="7886700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31</xdr:row>
      <xdr:rowOff>0</xdr:rowOff>
    </xdr:from>
    <xdr:ext cx="533400" cy="228600"/>
    <xdr:sp>
      <xdr:nvSpPr>
        <xdr:cNvPr id="784" name="text 821"/>
        <xdr:cNvSpPr txBox="1">
          <a:spLocks noChangeArrowheads="1"/>
        </xdr:cNvSpPr>
      </xdr:nvSpPr>
      <xdr:spPr>
        <a:xfrm>
          <a:off x="49320450" y="77724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60</xdr:col>
      <xdr:colOff>209550</xdr:colOff>
      <xdr:row>22</xdr:row>
      <xdr:rowOff>114300</xdr:rowOff>
    </xdr:from>
    <xdr:to>
      <xdr:col>63</xdr:col>
      <xdr:colOff>276225</xdr:colOff>
      <xdr:row>25</xdr:row>
      <xdr:rowOff>104775</xdr:rowOff>
    </xdr:to>
    <xdr:sp>
      <xdr:nvSpPr>
        <xdr:cNvPr id="785" name="Line 750"/>
        <xdr:cNvSpPr>
          <a:spLocks/>
        </xdr:cNvSpPr>
      </xdr:nvSpPr>
      <xdr:spPr>
        <a:xfrm flipH="1" flipV="1">
          <a:off x="44329350" y="5829300"/>
          <a:ext cx="20669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25</xdr:row>
      <xdr:rowOff>104775</xdr:rowOff>
    </xdr:from>
    <xdr:to>
      <xdr:col>65</xdr:col>
      <xdr:colOff>714375</xdr:colOff>
      <xdr:row>25</xdr:row>
      <xdr:rowOff>104775</xdr:rowOff>
    </xdr:to>
    <xdr:sp>
      <xdr:nvSpPr>
        <xdr:cNvPr id="786" name="Line 751"/>
        <xdr:cNvSpPr>
          <a:spLocks/>
        </xdr:cNvSpPr>
      </xdr:nvSpPr>
      <xdr:spPr>
        <a:xfrm flipV="1">
          <a:off x="46396275" y="6505575"/>
          <a:ext cx="192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22</xdr:row>
      <xdr:rowOff>0</xdr:rowOff>
    </xdr:from>
    <xdr:ext cx="533400" cy="228600"/>
    <xdr:sp>
      <xdr:nvSpPr>
        <xdr:cNvPr id="787" name="text 821"/>
        <xdr:cNvSpPr txBox="1">
          <a:spLocks noChangeArrowheads="1"/>
        </xdr:cNvSpPr>
      </xdr:nvSpPr>
      <xdr:spPr>
        <a:xfrm>
          <a:off x="43376850" y="57150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63</xdr:col>
      <xdr:colOff>228600</xdr:colOff>
      <xdr:row>49</xdr:row>
      <xdr:rowOff>0</xdr:rowOff>
    </xdr:from>
    <xdr:ext cx="533400" cy="228600"/>
    <xdr:sp>
      <xdr:nvSpPr>
        <xdr:cNvPr id="788" name="text 821"/>
        <xdr:cNvSpPr txBox="1">
          <a:spLocks noChangeArrowheads="1"/>
        </xdr:cNvSpPr>
      </xdr:nvSpPr>
      <xdr:spPr>
        <a:xfrm>
          <a:off x="46348650" y="1188720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59</xdr:col>
      <xdr:colOff>476250</xdr:colOff>
      <xdr:row>46</xdr:row>
      <xdr:rowOff>114300</xdr:rowOff>
    </xdr:from>
    <xdr:to>
      <xdr:col>62</xdr:col>
      <xdr:colOff>266700</xdr:colOff>
      <xdr:row>49</xdr:row>
      <xdr:rowOff>114300</xdr:rowOff>
    </xdr:to>
    <xdr:sp>
      <xdr:nvSpPr>
        <xdr:cNvPr id="789" name="Line 752"/>
        <xdr:cNvSpPr>
          <a:spLocks/>
        </xdr:cNvSpPr>
      </xdr:nvSpPr>
      <xdr:spPr>
        <a:xfrm flipH="1">
          <a:off x="43624500" y="113157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36</xdr:row>
      <xdr:rowOff>57150</xdr:rowOff>
    </xdr:from>
    <xdr:to>
      <xdr:col>87</xdr:col>
      <xdr:colOff>914400</xdr:colOff>
      <xdr:row>36</xdr:row>
      <xdr:rowOff>171450</xdr:rowOff>
    </xdr:to>
    <xdr:grpSp>
      <xdr:nvGrpSpPr>
        <xdr:cNvPr id="790" name="Group 753"/>
        <xdr:cNvGrpSpPr>
          <a:grpSpLocks/>
        </xdr:cNvGrpSpPr>
      </xdr:nvGrpSpPr>
      <xdr:grpSpPr>
        <a:xfrm>
          <a:off x="64046100" y="89725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791" name="Line 754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5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56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757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758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59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76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35</xdr:row>
      <xdr:rowOff>57150</xdr:rowOff>
    </xdr:from>
    <xdr:to>
      <xdr:col>61</xdr:col>
      <xdr:colOff>381000</xdr:colOff>
      <xdr:row>35</xdr:row>
      <xdr:rowOff>171450</xdr:rowOff>
    </xdr:to>
    <xdr:grpSp>
      <xdr:nvGrpSpPr>
        <xdr:cNvPr id="798" name="Group 761"/>
        <xdr:cNvGrpSpPr>
          <a:grpSpLocks/>
        </xdr:cNvGrpSpPr>
      </xdr:nvGrpSpPr>
      <xdr:grpSpPr>
        <a:xfrm>
          <a:off x="44215050" y="8743950"/>
          <a:ext cx="800100" cy="114300"/>
          <a:chOff x="-7403" y="-18"/>
          <a:chExt cx="16425" cy="12"/>
        </a:xfrm>
        <a:solidFill>
          <a:srgbClr val="FFFFFF"/>
        </a:solidFill>
      </xdr:grpSpPr>
      <xdr:sp>
        <xdr:nvSpPr>
          <xdr:cNvPr id="799" name="Oval 762"/>
          <xdr:cNvSpPr>
            <a:spLocks/>
          </xdr:cNvSpPr>
        </xdr:nvSpPr>
        <xdr:spPr>
          <a:xfrm>
            <a:off x="-470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63"/>
          <xdr:cNvSpPr>
            <a:spLocks/>
          </xdr:cNvSpPr>
        </xdr:nvSpPr>
        <xdr:spPr>
          <a:xfrm>
            <a:off x="6320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764"/>
          <xdr:cNvSpPr>
            <a:spLocks/>
          </xdr:cNvSpPr>
        </xdr:nvSpPr>
        <xdr:spPr>
          <a:xfrm>
            <a:off x="699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765"/>
          <xdr:cNvSpPr>
            <a:spLocks/>
          </xdr:cNvSpPr>
        </xdr:nvSpPr>
        <xdr:spPr>
          <a:xfrm>
            <a:off x="339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766"/>
          <xdr:cNvSpPr>
            <a:spLocks/>
          </xdr:cNvSpPr>
        </xdr:nvSpPr>
        <xdr:spPr>
          <a:xfrm>
            <a:off x="-200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767"/>
          <xdr:cNvSpPr>
            <a:spLocks/>
          </xdr:cNvSpPr>
        </xdr:nvSpPr>
        <xdr:spPr>
          <a:xfrm flipH="1">
            <a:off x="-7403" y="-11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32</xdr:row>
      <xdr:rowOff>57150</xdr:rowOff>
    </xdr:from>
    <xdr:to>
      <xdr:col>61</xdr:col>
      <xdr:colOff>381000</xdr:colOff>
      <xdr:row>32</xdr:row>
      <xdr:rowOff>171450</xdr:rowOff>
    </xdr:to>
    <xdr:grpSp>
      <xdr:nvGrpSpPr>
        <xdr:cNvPr id="805" name="Group 768"/>
        <xdr:cNvGrpSpPr>
          <a:grpSpLocks/>
        </xdr:cNvGrpSpPr>
      </xdr:nvGrpSpPr>
      <xdr:grpSpPr>
        <a:xfrm>
          <a:off x="44215050" y="8058150"/>
          <a:ext cx="800100" cy="114300"/>
          <a:chOff x="-7403" y="-18"/>
          <a:chExt cx="16425" cy="12"/>
        </a:xfrm>
        <a:solidFill>
          <a:srgbClr val="FFFFFF"/>
        </a:solidFill>
      </xdr:grpSpPr>
      <xdr:sp>
        <xdr:nvSpPr>
          <xdr:cNvPr id="806" name="Oval 769"/>
          <xdr:cNvSpPr>
            <a:spLocks/>
          </xdr:cNvSpPr>
        </xdr:nvSpPr>
        <xdr:spPr>
          <a:xfrm>
            <a:off x="-470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770"/>
          <xdr:cNvSpPr>
            <a:spLocks/>
          </xdr:cNvSpPr>
        </xdr:nvSpPr>
        <xdr:spPr>
          <a:xfrm>
            <a:off x="6320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771"/>
          <xdr:cNvSpPr>
            <a:spLocks/>
          </xdr:cNvSpPr>
        </xdr:nvSpPr>
        <xdr:spPr>
          <a:xfrm>
            <a:off x="699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772"/>
          <xdr:cNvSpPr>
            <a:spLocks/>
          </xdr:cNvSpPr>
        </xdr:nvSpPr>
        <xdr:spPr>
          <a:xfrm>
            <a:off x="339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773"/>
          <xdr:cNvSpPr>
            <a:spLocks/>
          </xdr:cNvSpPr>
        </xdr:nvSpPr>
        <xdr:spPr>
          <a:xfrm>
            <a:off x="-200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Line 774"/>
          <xdr:cNvSpPr>
            <a:spLocks/>
          </xdr:cNvSpPr>
        </xdr:nvSpPr>
        <xdr:spPr>
          <a:xfrm flipH="1">
            <a:off x="-7403" y="-11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38</xdr:row>
      <xdr:rowOff>57150</xdr:rowOff>
    </xdr:from>
    <xdr:to>
      <xdr:col>61</xdr:col>
      <xdr:colOff>381000</xdr:colOff>
      <xdr:row>38</xdr:row>
      <xdr:rowOff>171450</xdr:rowOff>
    </xdr:to>
    <xdr:grpSp>
      <xdr:nvGrpSpPr>
        <xdr:cNvPr id="812" name="Group 775"/>
        <xdr:cNvGrpSpPr>
          <a:grpSpLocks/>
        </xdr:cNvGrpSpPr>
      </xdr:nvGrpSpPr>
      <xdr:grpSpPr>
        <a:xfrm>
          <a:off x="44215050" y="9429750"/>
          <a:ext cx="800100" cy="114300"/>
          <a:chOff x="-7403" y="-18"/>
          <a:chExt cx="16425" cy="12"/>
        </a:xfrm>
        <a:solidFill>
          <a:srgbClr val="FFFFFF"/>
        </a:solidFill>
      </xdr:grpSpPr>
      <xdr:sp>
        <xdr:nvSpPr>
          <xdr:cNvPr id="813" name="Oval 776"/>
          <xdr:cNvSpPr>
            <a:spLocks/>
          </xdr:cNvSpPr>
        </xdr:nvSpPr>
        <xdr:spPr>
          <a:xfrm>
            <a:off x="-470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77"/>
          <xdr:cNvSpPr>
            <a:spLocks/>
          </xdr:cNvSpPr>
        </xdr:nvSpPr>
        <xdr:spPr>
          <a:xfrm>
            <a:off x="6320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778"/>
          <xdr:cNvSpPr>
            <a:spLocks/>
          </xdr:cNvSpPr>
        </xdr:nvSpPr>
        <xdr:spPr>
          <a:xfrm>
            <a:off x="699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779"/>
          <xdr:cNvSpPr>
            <a:spLocks/>
          </xdr:cNvSpPr>
        </xdr:nvSpPr>
        <xdr:spPr>
          <a:xfrm>
            <a:off x="339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780"/>
          <xdr:cNvSpPr>
            <a:spLocks/>
          </xdr:cNvSpPr>
        </xdr:nvSpPr>
        <xdr:spPr>
          <a:xfrm>
            <a:off x="-200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781"/>
          <xdr:cNvSpPr>
            <a:spLocks/>
          </xdr:cNvSpPr>
        </xdr:nvSpPr>
        <xdr:spPr>
          <a:xfrm flipH="1">
            <a:off x="-7403" y="-11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41</xdr:row>
      <xdr:rowOff>57150</xdr:rowOff>
    </xdr:from>
    <xdr:to>
      <xdr:col>61</xdr:col>
      <xdr:colOff>381000</xdr:colOff>
      <xdr:row>41</xdr:row>
      <xdr:rowOff>171450</xdr:rowOff>
    </xdr:to>
    <xdr:grpSp>
      <xdr:nvGrpSpPr>
        <xdr:cNvPr id="819" name="Group 782"/>
        <xdr:cNvGrpSpPr>
          <a:grpSpLocks/>
        </xdr:cNvGrpSpPr>
      </xdr:nvGrpSpPr>
      <xdr:grpSpPr>
        <a:xfrm>
          <a:off x="44215050" y="10115550"/>
          <a:ext cx="800100" cy="114300"/>
          <a:chOff x="-7403" y="-18"/>
          <a:chExt cx="16425" cy="12"/>
        </a:xfrm>
        <a:solidFill>
          <a:srgbClr val="FFFFFF"/>
        </a:solidFill>
      </xdr:grpSpPr>
      <xdr:sp>
        <xdr:nvSpPr>
          <xdr:cNvPr id="820" name="Oval 783"/>
          <xdr:cNvSpPr>
            <a:spLocks/>
          </xdr:cNvSpPr>
        </xdr:nvSpPr>
        <xdr:spPr>
          <a:xfrm>
            <a:off x="-470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784"/>
          <xdr:cNvSpPr>
            <a:spLocks/>
          </xdr:cNvSpPr>
        </xdr:nvSpPr>
        <xdr:spPr>
          <a:xfrm>
            <a:off x="6320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785"/>
          <xdr:cNvSpPr>
            <a:spLocks/>
          </xdr:cNvSpPr>
        </xdr:nvSpPr>
        <xdr:spPr>
          <a:xfrm>
            <a:off x="699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786"/>
          <xdr:cNvSpPr>
            <a:spLocks/>
          </xdr:cNvSpPr>
        </xdr:nvSpPr>
        <xdr:spPr>
          <a:xfrm>
            <a:off x="339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787"/>
          <xdr:cNvSpPr>
            <a:spLocks/>
          </xdr:cNvSpPr>
        </xdr:nvSpPr>
        <xdr:spPr>
          <a:xfrm>
            <a:off x="-200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Line 788"/>
          <xdr:cNvSpPr>
            <a:spLocks/>
          </xdr:cNvSpPr>
        </xdr:nvSpPr>
        <xdr:spPr>
          <a:xfrm flipH="1">
            <a:off x="-7403" y="-11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44</xdr:row>
      <xdr:rowOff>57150</xdr:rowOff>
    </xdr:from>
    <xdr:to>
      <xdr:col>61</xdr:col>
      <xdr:colOff>381000</xdr:colOff>
      <xdr:row>44</xdr:row>
      <xdr:rowOff>171450</xdr:rowOff>
    </xdr:to>
    <xdr:grpSp>
      <xdr:nvGrpSpPr>
        <xdr:cNvPr id="826" name="Group 789"/>
        <xdr:cNvGrpSpPr>
          <a:grpSpLocks/>
        </xdr:cNvGrpSpPr>
      </xdr:nvGrpSpPr>
      <xdr:grpSpPr>
        <a:xfrm>
          <a:off x="44215050" y="10801350"/>
          <a:ext cx="800100" cy="114300"/>
          <a:chOff x="-7403" y="-18"/>
          <a:chExt cx="16425" cy="12"/>
        </a:xfrm>
        <a:solidFill>
          <a:srgbClr val="FFFFFF"/>
        </a:solidFill>
      </xdr:grpSpPr>
      <xdr:sp>
        <xdr:nvSpPr>
          <xdr:cNvPr id="827" name="Oval 790"/>
          <xdr:cNvSpPr>
            <a:spLocks/>
          </xdr:cNvSpPr>
        </xdr:nvSpPr>
        <xdr:spPr>
          <a:xfrm>
            <a:off x="-470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791"/>
          <xdr:cNvSpPr>
            <a:spLocks/>
          </xdr:cNvSpPr>
        </xdr:nvSpPr>
        <xdr:spPr>
          <a:xfrm>
            <a:off x="6320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792"/>
          <xdr:cNvSpPr>
            <a:spLocks/>
          </xdr:cNvSpPr>
        </xdr:nvSpPr>
        <xdr:spPr>
          <a:xfrm>
            <a:off x="699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793"/>
          <xdr:cNvSpPr>
            <a:spLocks/>
          </xdr:cNvSpPr>
        </xdr:nvSpPr>
        <xdr:spPr>
          <a:xfrm>
            <a:off x="339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794"/>
          <xdr:cNvSpPr>
            <a:spLocks/>
          </xdr:cNvSpPr>
        </xdr:nvSpPr>
        <xdr:spPr>
          <a:xfrm>
            <a:off x="-200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Line 795"/>
          <xdr:cNvSpPr>
            <a:spLocks/>
          </xdr:cNvSpPr>
        </xdr:nvSpPr>
        <xdr:spPr>
          <a:xfrm flipH="1">
            <a:off x="-7403" y="-11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47</xdr:row>
      <xdr:rowOff>57150</xdr:rowOff>
    </xdr:from>
    <xdr:to>
      <xdr:col>61</xdr:col>
      <xdr:colOff>381000</xdr:colOff>
      <xdr:row>47</xdr:row>
      <xdr:rowOff>171450</xdr:rowOff>
    </xdr:to>
    <xdr:grpSp>
      <xdr:nvGrpSpPr>
        <xdr:cNvPr id="833" name="Group 796"/>
        <xdr:cNvGrpSpPr>
          <a:grpSpLocks/>
        </xdr:cNvGrpSpPr>
      </xdr:nvGrpSpPr>
      <xdr:grpSpPr>
        <a:xfrm>
          <a:off x="44215050" y="11487150"/>
          <a:ext cx="800100" cy="114300"/>
          <a:chOff x="-7403" y="-18"/>
          <a:chExt cx="16425" cy="12"/>
        </a:xfrm>
        <a:solidFill>
          <a:srgbClr val="FFFFFF"/>
        </a:solidFill>
      </xdr:grpSpPr>
      <xdr:sp>
        <xdr:nvSpPr>
          <xdr:cNvPr id="834" name="Oval 797"/>
          <xdr:cNvSpPr>
            <a:spLocks/>
          </xdr:cNvSpPr>
        </xdr:nvSpPr>
        <xdr:spPr>
          <a:xfrm>
            <a:off x="-4701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798"/>
          <xdr:cNvSpPr>
            <a:spLocks/>
          </xdr:cNvSpPr>
        </xdr:nvSpPr>
        <xdr:spPr>
          <a:xfrm>
            <a:off x="6320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799"/>
          <xdr:cNvSpPr>
            <a:spLocks/>
          </xdr:cNvSpPr>
        </xdr:nvSpPr>
        <xdr:spPr>
          <a:xfrm>
            <a:off x="699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800"/>
          <xdr:cNvSpPr>
            <a:spLocks/>
          </xdr:cNvSpPr>
        </xdr:nvSpPr>
        <xdr:spPr>
          <a:xfrm>
            <a:off x="3396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01"/>
          <xdr:cNvSpPr>
            <a:spLocks/>
          </xdr:cNvSpPr>
        </xdr:nvSpPr>
        <xdr:spPr>
          <a:xfrm>
            <a:off x="-200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802"/>
          <xdr:cNvSpPr>
            <a:spLocks/>
          </xdr:cNvSpPr>
        </xdr:nvSpPr>
        <xdr:spPr>
          <a:xfrm flipH="1">
            <a:off x="-7403" y="-11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</xdr:colOff>
      <xdr:row>21</xdr:row>
      <xdr:rowOff>57150</xdr:rowOff>
    </xdr:from>
    <xdr:to>
      <xdr:col>57</xdr:col>
      <xdr:colOff>342900</xdr:colOff>
      <xdr:row>21</xdr:row>
      <xdr:rowOff>171450</xdr:rowOff>
    </xdr:to>
    <xdr:grpSp>
      <xdr:nvGrpSpPr>
        <xdr:cNvPr id="840" name="Group 803"/>
        <xdr:cNvGrpSpPr>
          <a:grpSpLocks/>
        </xdr:cNvGrpSpPr>
      </xdr:nvGrpSpPr>
      <xdr:grpSpPr>
        <a:xfrm>
          <a:off x="41709975" y="5543550"/>
          <a:ext cx="295275" cy="114300"/>
          <a:chOff x="-20718" y="-18"/>
          <a:chExt cx="12258" cy="12"/>
        </a:xfrm>
        <a:solidFill>
          <a:srgbClr val="FFFFFF"/>
        </a:solidFill>
      </xdr:grpSpPr>
      <xdr:sp>
        <xdr:nvSpPr>
          <xdr:cNvPr id="841" name="Rectangle 804"/>
          <xdr:cNvSpPr>
            <a:spLocks/>
          </xdr:cNvSpPr>
        </xdr:nvSpPr>
        <xdr:spPr>
          <a:xfrm>
            <a:off x="-9821" y="-18"/>
            <a:ext cx="136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05"/>
          <xdr:cNvSpPr>
            <a:spLocks/>
          </xdr:cNvSpPr>
        </xdr:nvSpPr>
        <xdr:spPr>
          <a:xfrm>
            <a:off x="-15269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06"/>
          <xdr:cNvSpPr>
            <a:spLocks/>
          </xdr:cNvSpPr>
        </xdr:nvSpPr>
        <xdr:spPr>
          <a:xfrm>
            <a:off x="-20718" y="-18"/>
            <a:ext cx="59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152400</xdr:colOff>
      <xdr:row>23</xdr:row>
      <xdr:rowOff>57150</xdr:rowOff>
    </xdr:from>
    <xdr:to>
      <xdr:col>54</xdr:col>
      <xdr:colOff>438150</xdr:colOff>
      <xdr:row>23</xdr:row>
      <xdr:rowOff>171450</xdr:rowOff>
    </xdr:to>
    <xdr:grpSp>
      <xdr:nvGrpSpPr>
        <xdr:cNvPr id="844" name="Group 807"/>
        <xdr:cNvGrpSpPr>
          <a:grpSpLocks/>
        </xdr:cNvGrpSpPr>
      </xdr:nvGrpSpPr>
      <xdr:grpSpPr>
        <a:xfrm>
          <a:off x="39814500" y="6000750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845" name="Rectangle 808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09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81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838200</xdr:colOff>
      <xdr:row>16</xdr:row>
      <xdr:rowOff>0</xdr:rowOff>
    </xdr:from>
    <xdr:to>
      <xdr:col>54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452550" y="41433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Rokycany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51</xdr:col>
      <xdr:colOff>847725</xdr:colOff>
      <xdr:row>40</xdr:row>
      <xdr:rowOff>95250</xdr:rowOff>
    </xdr:from>
    <xdr:to>
      <xdr:col>53</xdr:col>
      <xdr:colOff>600075</xdr:colOff>
      <xdr:row>42</xdr:row>
      <xdr:rowOff>104775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97250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5128200" y="7000875"/>
          <a:ext cx="52006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28</xdr:row>
      <xdr:rowOff>0</xdr:rowOff>
    </xdr:from>
    <xdr:ext cx="971550" cy="228600"/>
    <xdr:sp>
      <xdr:nvSpPr>
        <xdr:cNvPr id="6" name="text 7166"/>
        <xdr:cNvSpPr txBox="1">
          <a:spLocks noChangeArrowheads="1"/>
        </xdr:cNvSpPr>
      </xdr:nvSpPr>
      <xdr:spPr>
        <a:xfrm>
          <a:off x="341566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79695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11</xdr:row>
      <xdr:rowOff>19050</xdr:rowOff>
    </xdr:from>
    <xdr:to>
      <xdr:col>68</xdr:col>
      <xdr:colOff>504825</xdr:colOff>
      <xdr:row>11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499776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87737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48</xdr:row>
      <xdr:rowOff>19050</xdr:rowOff>
    </xdr:from>
    <xdr:to>
      <xdr:col>66</xdr:col>
      <xdr:colOff>504825</xdr:colOff>
      <xdr:row>48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48491775" y="11553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28</xdr:row>
      <xdr:rowOff>114300</xdr:rowOff>
    </xdr:from>
    <xdr:to>
      <xdr:col>47</xdr:col>
      <xdr:colOff>0</xdr:colOff>
      <xdr:row>28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1924050" y="7000875"/>
          <a:ext cx="3223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3354050" y="8277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259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3632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876300</xdr:colOff>
      <xdr:row>16</xdr:row>
      <xdr:rowOff>19050</xdr:rowOff>
    </xdr:from>
    <xdr:to>
      <xdr:col>57</xdr:col>
      <xdr:colOff>923925</xdr:colOff>
      <xdr:row>17</xdr:row>
      <xdr:rowOff>19050</xdr:rowOff>
    </xdr:to>
    <xdr:grpSp>
      <xdr:nvGrpSpPr>
        <xdr:cNvPr id="236" name="Group 236"/>
        <xdr:cNvGrpSpPr>
          <a:grpSpLocks/>
        </xdr:cNvGrpSpPr>
      </xdr:nvGrpSpPr>
      <xdr:grpSpPr>
        <a:xfrm>
          <a:off x="42462450" y="4162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31</xdr:row>
      <xdr:rowOff>0</xdr:rowOff>
    </xdr:from>
    <xdr:ext cx="971550" cy="228600"/>
    <xdr:sp>
      <xdr:nvSpPr>
        <xdr:cNvPr id="252" name="text 7166"/>
        <xdr:cNvSpPr txBox="1">
          <a:spLocks noChangeArrowheads="1"/>
        </xdr:cNvSpPr>
      </xdr:nvSpPr>
      <xdr:spPr>
        <a:xfrm>
          <a:off x="341566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2830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114300</xdr:rowOff>
    </xdr:from>
    <xdr:to>
      <xdr:col>75</xdr:col>
      <xdr:colOff>19050</xdr:colOff>
      <xdr:row>17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32718375" y="4486275"/>
          <a:ext cx="2225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266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25</xdr:col>
      <xdr:colOff>495300</xdr:colOff>
      <xdr:row>23</xdr:row>
      <xdr:rowOff>114300</xdr:rowOff>
    </xdr:from>
    <xdr:to>
      <xdr:col>34</xdr:col>
      <xdr:colOff>76200</xdr:colOff>
      <xdr:row>28</xdr:row>
      <xdr:rowOff>114300</xdr:rowOff>
    </xdr:to>
    <xdr:sp>
      <xdr:nvSpPr>
        <xdr:cNvPr id="267" name="Line 267"/>
        <xdr:cNvSpPr>
          <a:spLocks/>
        </xdr:cNvSpPr>
      </xdr:nvSpPr>
      <xdr:spPr>
        <a:xfrm flipH="1">
          <a:off x="18307050" y="5857875"/>
          <a:ext cx="64960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0</xdr:rowOff>
    </xdr:from>
    <xdr:to>
      <xdr:col>74</xdr:col>
      <xdr:colOff>323850</xdr:colOff>
      <xdr:row>25</xdr:row>
      <xdr:rowOff>0</xdr:rowOff>
    </xdr:to>
    <xdr:sp>
      <xdr:nvSpPr>
        <xdr:cNvPr id="280" name="Line 280"/>
        <xdr:cNvSpPr>
          <a:spLocks/>
        </xdr:cNvSpPr>
      </xdr:nvSpPr>
      <xdr:spPr>
        <a:xfrm flipH="1" flipV="1">
          <a:off x="51987450" y="5972175"/>
          <a:ext cx="2781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25</xdr:row>
      <xdr:rowOff>0</xdr:rowOff>
    </xdr:from>
    <xdr:to>
      <xdr:col>75</xdr:col>
      <xdr:colOff>552450</xdr:colOff>
      <xdr:row>25</xdr:row>
      <xdr:rowOff>76200</xdr:rowOff>
    </xdr:to>
    <xdr:sp>
      <xdr:nvSpPr>
        <xdr:cNvPr id="281" name="Line 281"/>
        <xdr:cNvSpPr>
          <a:spLocks/>
        </xdr:cNvSpPr>
      </xdr:nvSpPr>
      <xdr:spPr>
        <a:xfrm>
          <a:off x="54768750" y="6200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552450</xdr:colOff>
      <xdr:row>25</xdr:row>
      <xdr:rowOff>76200</xdr:rowOff>
    </xdr:from>
    <xdr:to>
      <xdr:col>77</xdr:col>
      <xdr:colOff>0</xdr:colOff>
      <xdr:row>25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55511700" y="6276975"/>
          <a:ext cx="933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106</xdr:col>
      <xdr:colOff>266700</xdr:colOff>
      <xdr:row>31</xdr:row>
      <xdr:rowOff>114300</xdr:rowOff>
    </xdr:to>
    <xdr:sp>
      <xdr:nvSpPr>
        <xdr:cNvPr id="283" name="Line 283"/>
        <xdr:cNvSpPr>
          <a:spLocks/>
        </xdr:cNvSpPr>
      </xdr:nvSpPr>
      <xdr:spPr>
        <a:xfrm flipH="1">
          <a:off x="7402830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895350</xdr:colOff>
      <xdr:row>18</xdr:row>
      <xdr:rowOff>104775</xdr:rowOff>
    </xdr:from>
    <xdr:to>
      <xdr:col>27</xdr:col>
      <xdr:colOff>942975</xdr:colOff>
      <xdr:row>19</xdr:row>
      <xdr:rowOff>104775</xdr:rowOff>
    </xdr:to>
    <xdr:grpSp>
      <xdr:nvGrpSpPr>
        <xdr:cNvPr id="284" name="Group 284"/>
        <xdr:cNvGrpSpPr>
          <a:grpSpLocks/>
        </xdr:cNvGrpSpPr>
      </xdr:nvGrpSpPr>
      <xdr:grpSpPr>
        <a:xfrm>
          <a:off x="20193000" y="4705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895350</xdr:colOff>
      <xdr:row>21</xdr:row>
      <xdr:rowOff>219075</xdr:rowOff>
    </xdr:from>
    <xdr:to>
      <xdr:col>14</xdr:col>
      <xdr:colOff>228600</xdr:colOff>
      <xdr:row>23</xdr:row>
      <xdr:rowOff>114300</xdr:rowOff>
    </xdr:to>
    <xdr:grpSp>
      <xdr:nvGrpSpPr>
        <xdr:cNvPr id="288" name="Group 288"/>
        <xdr:cNvGrpSpPr>
          <a:grpSpLocks noChangeAspect="1"/>
        </xdr:cNvGrpSpPr>
      </xdr:nvGrpSpPr>
      <xdr:grpSpPr>
        <a:xfrm>
          <a:off x="979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9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291" name="Group 291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>
      <xdr:nvSpPr>
        <xdr:cNvPr id="294" name="text 207"/>
        <xdr:cNvSpPr txBox="1">
          <a:spLocks noChangeArrowheads="1"/>
        </xdr:cNvSpPr>
      </xdr:nvSpPr>
      <xdr:spPr>
        <a:xfrm>
          <a:off x="32156400" y="9858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TB</a:t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117</xdr:col>
      <xdr:colOff>571500</xdr:colOff>
      <xdr:row>31</xdr:row>
      <xdr:rowOff>114300</xdr:rowOff>
    </xdr:to>
    <xdr:sp>
      <xdr:nvSpPr>
        <xdr:cNvPr id="295" name="Line 295"/>
        <xdr:cNvSpPr>
          <a:spLocks/>
        </xdr:cNvSpPr>
      </xdr:nvSpPr>
      <xdr:spPr>
        <a:xfrm flipV="1">
          <a:off x="35128200" y="7686675"/>
          <a:ext cx="5160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47</xdr:col>
      <xdr:colOff>0</xdr:colOff>
      <xdr:row>31</xdr:row>
      <xdr:rowOff>114300</xdr:rowOff>
    </xdr:to>
    <xdr:sp>
      <xdr:nvSpPr>
        <xdr:cNvPr id="296" name="Line 296"/>
        <xdr:cNvSpPr>
          <a:spLocks/>
        </xdr:cNvSpPr>
      </xdr:nvSpPr>
      <xdr:spPr>
        <a:xfrm flipV="1">
          <a:off x="1466850" y="7686675"/>
          <a:ext cx="32689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19</xdr:row>
      <xdr:rowOff>114300</xdr:rowOff>
    </xdr:from>
    <xdr:to>
      <xdr:col>31</xdr:col>
      <xdr:colOff>228600</xdr:colOff>
      <xdr:row>19</xdr:row>
      <xdr:rowOff>114300</xdr:rowOff>
    </xdr:to>
    <xdr:sp>
      <xdr:nvSpPr>
        <xdr:cNvPr id="297" name="Line 297"/>
        <xdr:cNvSpPr>
          <a:spLocks/>
        </xdr:cNvSpPr>
      </xdr:nvSpPr>
      <xdr:spPr>
        <a:xfrm>
          <a:off x="20831175" y="4943475"/>
          <a:ext cx="166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228600</xdr:colOff>
      <xdr:row>19</xdr:row>
      <xdr:rowOff>0</xdr:rowOff>
    </xdr:from>
    <xdr:ext cx="552450" cy="228600"/>
    <xdr:sp>
      <xdr:nvSpPr>
        <xdr:cNvPr id="298" name="text 7125"/>
        <xdr:cNvSpPr txBox="1">
          <a:spLocks noChangeArrowheads="1"/>
        </xdr:cNvSpPr>
      </xdr:nvSpPr>
      <xdr:spPr>
        <a:xfrm>
          <a:off x="21012150" y="4829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55</xdr:col>
      <xdr:colOff>514350</xdr:colOff>
      <xdr:row>40</xdr:row>
      <xdr:rowOff>66675</xdr:rowOff>
    </xdr:from>
    <xdr:to>
      <xdr:col>63</xdr:col>
      <xdr:colOff>0</xdr:colOff>
      <xdr:row>41</xdr:row>
      <xdr:rowOff>142875</xdr:rowOff>
    </xdr:to>
    <xdr:grpSp>
      <xdr:nvGrpSpPr>
        <xdr:cNvPr id="299" name="Group 299"/>
        <xdr:cNvGrpSpPr>
          <a:grpSpLocks/>
        </xdr:cNvGrpSpPr>
      </xdr:nvGrpSpPr>
      <xdr:grpSpPr>
        <a:xfrm>
          <a:off x="40614600" y="9696450"/>
          <a:ext cx="5429250" cy="304800"/>
          <a:chOff x="89" y="239"/>
          <a:chExt cx="863" cy="32"/>
        </a:xfrm>
        <a:solidFill>
          <a:srgbClr val="FFFFFF"/>
        </a:solidFill>
      </xdr:grpSpPr>
      <xdr:sp>
        <xdr:nvSpPr>
          <xdr:cNvPr id="300" name="Rectangle 30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32</xdr:row>
      <xdr:rowOff>66675</xdr:rowOff>
    </xdr:from>
    <xdr:to>
      <xdr:col>61</xdr:col>
      <xdr:colOff>228600</xdr:colOff>
      <xdr:row>35</xdr:row>
      <xdr:rowOff>152400</xdr:rowOff>
    </xdr:to>
    <xdr:grpSp>
      <xdr:nvGrpSpPr>
        <xdr:cNvPr id="309" name="Group 309"/>
        <xdr:cNvGrpSpPr>
          <a:grpSpLocks/>
        </xdr:cNvGrpSpPr>
      </xdr:nvGrpSpPr>
      <xdr:grpSpPr>
        <a:xfrm>
          <a:off x="29698950" y="7867650"/>
          <a:ext cx="15087600" cy="771525"/>
          <a:chOff x="89" y="191"/>
          <a:chExt cx="863" cy="32"/>
        </a:xfrm>
        <a:solidFill>
          <a:srgbClr val="FFFFFF"/>
        </a:solidFill>
      </xdr:grpSpPr>
      <xdr:sp>
        <xdr:nvSpPr>
          <xdr:cNvPr id="310" name="Rectangle 31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1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326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327" name="Line 327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328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329" name="Line 329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30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28</xdr:row>
      <xdr:rowOff>0</xdr:rowOff>
    </xdr:from>
    <xdr:to>
      <xdr:col>118</xdr:col>
      <xdr:colOff>504825</xdr:colOff>
      <xdr:row>29</xdr:row>
      <xdr:rowOff>0</xdr:rowOff>
    </xdr:to>
    <xdr:sp>
      <xdr:nvSpPr>
        <xdr:cNvPr id="331" name="text 7094"/>
        <xdr:cNvSpPr txBox="1">
          <a:spLocks noChangeArrowheads="1"/>
        </xdr:cNvSpPr>
      </xdr:nvSpPr>
      <xdr:spPr>
        <a:xfrm>
          <a:off x="87125175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342900</xdr:colOff>
      <xdr:row>26</xdr:row>
      <xdr:rowOff>219075</xdr:rowOff>
    </xdr:from>
    <xdr:to>
      <xdr:col>25</xdr:col>
      <xdr:colOff>647700</xdr:colOff>
      <xdr:row>28</xdr:row>
      <xdr:rowOff>114300</xdr:rowOff>
    </xdr:to>
    <xdr:grpSp>
      <xdr:nvGrpSpPr>
        <xdr:cNvPr id="332" name="Group 332"/>
        <xdr:cNvGrpSpPr>
          <a:grpSpLocks noChangeAspect="1"/>
        </xdr:cNvGrpSpPr>
      </xdr:nvGrpSpPr>
      <xdr:grpSpPr>
        <a:xfrm>
          <a:off x="181546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3" name="Line 3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31</xdr:row>
      <xdr:rowOff>114300</xdr:rowOff>
    </xdr:from>
    <xdr:to>
      <xdr:col>28</xdr:col>
      <xdr:colOff>219075</xdr:colOff>
      <xdr:row>33</xdr:row>
      <xdr:rowOff>28575</xdr:rowOff>
    </xdr:to>
    <xdr:grpSp>
      <xdr:nvGrpSpPr>
        <xdr:cNvPr id="335" name="Group 335"/>
        <xdr:cNvGrpSpPr>
          <a:grpSpLocks noChangeAspect="1"/>
        </xdr:cNvGrpSpPr>
      </xdr:nvGrpSpPr>
      <xdr:grpSpPr>
        <a:xfrm>
          <a:off x="201834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6" name="Line 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31</xdr:row>
      <xdr:rowOff>114300</xdr:rowOff>
    </xdr:from>
    <xdr:to>
      <xdr:col>29</xdr:col>
      <xdr:colOff>95250</xdr:colOff>
      <xdr:row>33</xdr:row>
      <xdr:rowOff>28575</xdr:rowOff>
    </xdr:to>
    <xdr:grpSp>
      <xdr:nvGrpSpPr>
        <xdr:cNvPr id="338" name="Group 338"/>
        <xdr:cNvGrpSpPr>
          <a:grpSpLocks noChangeAspect="1"/>
        </xdr:cNvGrpSpPr>
      </xdr:nvGrpSpPr>
      <xdr:grpSpPr>
        <a:xfrm>
          <a:off x="20574000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9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28</xdr:row>
      <xdr:rowOff>114300</xdr:rowOff>
    </xdr:from>
    <xdr:to>
      <xdr:col>28</xdr:col>
      <xdr:colOff>66675</xdr:colOff>
      <xdr:row>31</xdr:row>
      <xdr:rowOff>114300</xdr:rowOff>
    </xdr:to>
    <xdr:sp>
      <xdr:nvSpPr>
        <xdr:cNvPr id="341" name="Line 341"/>
        <xdr:cNvSpPr>
          <a:spLocks/>
        </xdr:cNvSpPr>
      </xdr:nvSpPr>
      <xdr:spPr>
        <a:xfrm flipH="1" flipV="1">
          <a:off x="16268700" y="7000875"/>
          <a:ext cx="4067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21</xdr:row>
      <xdr:rowOff>114300</xdr:rowOff>
    </xdr:from>
    <xdr:to>
      <xdr:col>37</xdr:col>
      <xdr:colOff>504825</xdr:colOff>
      <xdr:row>23</xdr:row>
      <xdr:rowOff>114300</xdr:rowOff>
    </xdr:to>
    <xdr:sp>
      <xdr:nvSpPr>
        <xdr:cNvPr id="348" name="Line 348"/>
        <xdr:cNvSpPr>
          <a:spLocks/>
        </xdr:cNvSpPr>
      </xdr:nvSpPr>
      <xdr:spPr>
        <a:xfrm flipV="1">
          <a:off x="25184100" y="54006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0</xdr:rowOff>
    </xdr:from>
    <xdr:to>
      <xdr:col>38</xdr:col>
      <xdr:colOff>266700</xdr:colOff>
      <xdr:row>21</xdr:row>
      <xdr:rowOff>114300</xdr:rowOff>
    </xdr:to>
    <xdr:sp>
      <xdr:nvSpPr>
        <xdr:cNvPr id="349" name="Line 349"/>
        <xdr:cNvSpPr>
          <a:spLocks/>
        </xdr:cNvSpPr>
      </xdr:nvSpPr>
      <xdr:spPr>
        <a:xfrm flipH="1">
          <a:off x="27222450" y="5286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20</xdr:row>
      <xdr:rowOff>152400</xdr:rowOff>
    </xdr:from>
    <xdr:to>
      <xdr:col>39</xdr:col>
      <xdr:colOff>495300</xdr:colOff>
      <xdr:row>21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27965400" y="5210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20</xdr:row>
      <xdr:rowOff>114300</xdr:rowOff>
    </xdr:from>
    <xdr:to>
      <xdr:col>40</xdr:col>
      <xdr:colOff>266700</xdr:colOff>
      <xdr:row>20</xdr:row>
      <xdr:rowOff>152400</xdr:rowOff>
    </xdr:to>
    <xdr:sp>
      <xdr:nvSpPr>
        <xdr:cNvPr id="351" name="Line 351"/>
        <xdr:cNvSpPr>
          <a:spLocks/>
        </xdr:cNvSpPr>
      </xdr:nvSpPr>
      <xdr:spPr>
        <a:xfrm flipV="1">
          <a:off x="28708350" y="5172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18</xdr:row>
      <xdr:rowOff>114300</xdr:rowOff>
    </xdr:from>
    <xdr:to>
      <xdr:col>41</xdr:col>
      <xdr:colOff>828675</xdr:colOff>
      <xdr:row>21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27222450" y="4714875"/>
          <a:ext cx="330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18</xdr:row>
      <xdr:rowOff>0</xdr:rowOff>
    </xdr:from>
    <xdr:to>
      <xdr:col>43</xdr:col>
      <xdr:colOff>76200</xdr:colOff>
      <xdr:row>18</xdr:row>
      <xdr:rowOff>114300</xdr:rowOff>
    </xdr:to>
    <xdr:sp>
      <xdr:nvSpPr>
        <xdr:cNvPr id="353" name="Line 353"/>
        <xdr:cNvSpPr>
          <a:spLocks/>
        </xdr:cNvSpPr>
      </xdr:nvSpPr>
      <xdr:spPr>
        <a:xfrm flipH="1">
          <a:off x="30518100" y="4600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31</xdr:row>
      <xdr:rowOff>114300</xdr:rowOff>
    </xdr:from>
    <xdr:to>
      <xdr:col>36</xdr:col>
      <xdr:colOff>266700</xdr:colOff>
      <xdr:row>36</xdr:row>
      <xdr:rowOff>114300</xdr:rowOff>
    </xdr:to>
    <xdr:sp>
      <xdr:nvSpPr>
        <xdr:cNvPr id="354" name="Line 354"/>
        <xdr:cNvSpPr>
          <a:spLocks/>
        </xdr:cNvSpPr>
      </xdr:nvSpPr>
      <xdr:spPr>
        <a:xfrm flipH="1" flipV="1">
          <a:off x="20726400" y="7686675"/>
          <a:ext cx="57531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114300</xdr:rowOff>
    </xdr:from>
    <xdr:to>
      <xdr:col>24</xdr:col>
      <xdr:colOff>295275</xdr:colOff>
      <xdr:row>34</xdr:row>
      <xdr:rowOff>114300</xdr:rowOff>
    </xdr:to>
    <xdr:sp>
      <xdr:nvSpPr>
        <xdr:cNvPr id="355" name="Line 355"/>
        <xdr:cNvSpPr>
          <a:spLocks/>
        </xdr:cNvSpPr>
      </xdr:nvSpPr>
      <xdr:spPr>
        <a:xfrm flipV="1">
          <a:off x="12839700" y="83724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17</xdr:row>
      <xdr:rowOff>180975</xdr:rowOff>
    </xdr:from>
    <xdr:to>
      <xdr:col>41</xdr:col>
      <xdr:colOff>371475</xdr:colOff>
      <xdr:row>18</xdr:row>
      <xdr:rowOff>76200</xdr:rowOff>
    </xdr:to>
    <xdr:sp>
      <xdr:nvSpPr>
        <xdr:cNvPr id="356" name="kreslení 16"/>
        <xdr:cNvSpPr>
          <a:spLocks/>
        </xdr:cNvSpPr>
      </xdr:nvSpPr>
      <xdr:spPr>
        <a:xfrm>
          <a:off x="29718000" y="4552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428625</xdr:colOff>
      <xdr:row>27</xdr:row>
      <xdr:rowOff>57150</xdr:rowOff>
    </xdr:from>
    <xdr:to>
      <xdr:col>30</xdr:col>
      <xdr:colOff>447675</xdr:colOff>
      <xdr:row>27</xdr:row>
      <xdr:rowOff>171450</xdr:rowOff>
    </xdr:to>
    <xdr:grpSp>
      <xdr:nvGrpSpPr>
        <xdr:cNvPr id="357" name="Group 357"/>
        <xdr:cNvGrpSpPr>
          <a:grpSpLocks noChangeAspect="1"/>
        </xdr:cNvGrpSpPr>
      </xdr:nvGrpSpPr>
      <xdr:grpSpPr>
        <a:xfrm>
          <a:off x="21212175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9" name="Line 3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16</xdr:row>
      <xdr:rowOff>123825</xdr:rowOff>
    </xdr:from>
    <xdr:to>
      <xdr:col>55</xdr:col>
      <xdr:colOff>838200</xdr:colOff>
      <xdr:row>17</xdr:row>
      <xdr:rowOff>114300</xdr:rowOff>
    </xdr:to>
    <xdr:sp>
      <xdr:nvSpPr>
        <xdr:cNvPr id="366" name="Line 366"/>
        <xdr:cNvSpPr>
          <a:spLocks/>
        </xdr:cNvSpPr>
      </xdr:nvSpPr>
      <xdr:spPr>
        <a:xfrm flipV="1">
          <a:off x="39833550" y="4267200"/>
          <a:ext cx="11049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781050</xdr:colOff>
      <xdr:row>16</xdr:row>
      <xdr:rowOff>19050</xdr:rowOff>
    </xdr:from>
    <xdr:to>
      <xdr:col>57</xdr:col>
      <xdr:colOff>47625</xdr:colOff>
      <xdr:row>16</xdr:row>
      <xdr:rowOff>133350</xdr:rowOff>
    </xdr:to>
    <xdr:sp>
      <xdr:nvSpPr>
        <xdr:cNvPr id="367" name="Line 367"/>
        <xdr:cNvSpPr>
          <a:spLocks/>
        </xdr:cNvSpPr>
      </xdr:nvSpPr>
      <xdr:spPr>
        <a:xfrm flipH="1">
          <a:off x="40881300" y="4162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15</xdr:row>
      <xdr:rowOff>171450</xdr:rowOff>
    </xdr:from>
    <xdr:to>
      <xdr:col>57</xdr:col>
      <xdr:colOff>781050</xdr:colOff>
      <xdr:row>16</xdr:row>
      <xdr:rowOff>19050</xdr:rowOff>
    </xdr:to>
    <xdr:sp>
      <xdr:nvSpPr>
        <xdr:cNvPr id="368" name="Line 368"/>
        <xdr:cNvSpPr>
          <a:spLocks/>
        </xdr:cNvSpPr>
      </xdr:nvSpPr>
      <xdr:spPr>
        <a:xfrm flipV="1">
          <a:off x="41633775" y="4086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781050</xdr:colOff>
      <xdr:row>15</xdr:row>
      <xdr:rowOff>114300</xdr:rowOff>
    </xdr:from>
    <xdr:to>
      <xdr:col>59</xdr:col>
      <xdr:colOff>352425</xdr:colOff>
      <xdr:row>15</xdr:row>
      <xdr:rowOff>171450</xdr:rowOff>
    </xdr:to>
    <xdr:sp>
      <xdr:nvSpPr>
        <xdr:cNvPr id="369" name="Line 369"/>
        <xdr:cNvSpPr>
          <a:spLocks/>
        </xdr:cNvSpPr>
      </xdr:nvSpPr>
      <xdr:spPr>
        <a:xfrm flipV="1">
          <a:off x="42367200" y="4029075"/>
          <a:ext cx="1057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33</xdr:row>
      <xdr:rowOff>114300</xdr:rowOff>
    </xdr:from>
    <xdr:to>
      <xdr:col>53</xdr:col>
      <xdr:colOff>838200</xdr:colOff>
      <xdr:row>34</xdr:row>
      <xdr:rowOff>114300</xdr:rowOff>
    </xdr:to>
    <xdr:sp>
      <xdr:nvSpPr>
        <xdr:cNvPr id="370" name="Rectangle 371"/>
        <xdr:cNvSpPr>
          <a:spLocks/>
        </xdr:cNvSpPr>
      </xdr:nvSpPr>
      <xdr:spPr>
        <a:xfrm>
          <a:off x="3848100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26</xdr:row>
      <xdr:rowOff>114300</xdr:rowOff>
    </xdr:from>
    <xdr:to>
      <xdr:col>91</xdr:col>
      <xdr:colOff>495300</xdr:colOff>
      <xdr:row>28</xdr:row>
      <xdr:rowOff>114300</xdr:rowOff>
    </xdr:to>
    <xdr:sp>
      <xdr:nvSpPr>
        <xdr:cNvPr id="371" name="Line 372"/>
        <xdr:cNvSpPr>
          <a:spLocks/>
        </xdr:cNvSpPr>
      </xdr:nvSpPr>
      <xdr:spPr>
        <a:xfrm flipH="1" flipV="1">
          <a:off x="65112900" y="65436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21</xdr:row>
      <xdr:rowOff>38100</xdr:rowOff>
    </xdr:from>
    <xdr:to>
      <xdr:col>83</xdr:col>
      <xdr:colOff>590550</xdr:colOff>
      <xdr:row>21</xdr:row>
      <xdr:rowOff>171450</xdr:rowOff>
    </xdr:to>
    <xdr:sp>
      <xdr:nvSpPr>
        <xdr:cNvPr id="372" name="Line 373"/>
        <xdr:cNvSpPr>
          <a:spLocks/>
        </xdr:cNvSpPr>
      </xdr:nvSpPr>
      <xdr:spPr>
        <a:xfrm flipH="1" flipV="1">
          <a:off x="60750450" y="53244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590550</xdr:colOff>
      <xdr:row>21</xdr:row>
      <xdr:rowOff>171450</xdr:rowOff>
    </xdr:from>
    <xdr:to>
      <xdr:col>88</xdr:col>
      <xdr:colOff>266700</xdr:colOff>
      <xdr:row>26</xdr:row>
      <xdr:rowOff>114300</xdr:rowOff>
    </xdr:to>
    <xdr:sp>
      <xdr:nvSpPr>
        <xdr:cNvPr id="373" name="Line 374"/>
        <xdr:cNvSpPr>
          <a:spLocks/>
        </xdr:cNvSpPr>
      </xdr:nvSpPr>
      <xdr:spPr>
        <a:xfrm flipH="1" flipV="1">
          <a:off x="61493400" y="5457825"/>
          <a:ext cx="361950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590550</xdr:colOff>
      <xdr:row>20</xdr:row>
      <xdr:rowOff>190500</xdr:rowOff>
    </xdr:from>
    <xdr:to>
      <xdr:col>82</xdr:col>
      <xdr:colOff>361950</xdr:colOff>
      <xdr:row>21</xdr:row>
      <xdr:rowOff>38100</xdr:rowOff>
    </xdr:to>
    <xdr:sp>
      <xdr:nvSpPr>
        <xdr:cNvPr id="374" name="Line 375"/>
        <xdr:cNvSpPr>
          <a:spLocks/>
        </xdr:cNvSpPr>
      </xdr:nvSpPr>
      <xdr:spPr>
        <a:xfrm flipH="1" flipV="1">
          <a:off x="60007500" y="524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25</xdr:row>
      <xdr:rowOff>152400</xdr:rowOff>
    </xdr:from>
    <xdr:to>
      <xdr:col>87</xdr:col>
      <xdr:colOff>495300</xdr:colOff>
      <xdr:row>26</xdr:row>
      <xdr:rowOff>0</xdr:rowOff>
    </xdr:to>
    <xdr:sp>
      <xdr:nvSpPr>
        <xdr:cNvPr id="375" name="Line 376"/>
        <xdr:cNvSpPr>
          <a:spLocks/>
        </xdr:cNvSpPr>
      </xdr:nvSpPr>
      <xdr:spPr>
        <a:xfrm flipH="1" flipV="1">
          <a:off x="6362700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25</xdr:row>
      <xdr:rowOff>114300</xdr:rowOff>
    </xdr:from>
    <xdr:to>
      <xdr:col>86</xdr:col>
      <xdr:colOff>266700</xdr:colOff>
      <xdr:row>25</xdr:row>
      <xdr:rowOff>152400</xdr:rowOff>
    </xdr:to>
    <xdr:sp>
      <xdr:nvSpPr>
        <xdr:cNvPr id="376" name="Line 377"/>
        <xdr:cNvSpPr>
          <a:spLocks/>
        </xdr:cNvSpPr>
      </xdr:nvSpPr>
      <xdr:spPr>
        <a:xfrm flipH="1" flipV="1">
          <a:off x="6288405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26</xdr:row>
      <xdr:rowOff>0</xdr:rowOff>
    </xdr:from>
    <xdr:to>
      <xdr:col>88</xdr:col>
      <xdr:colOff>276225</xdr:colOff>
      <xdr:row>26</xdr:row>
      <xdr:rowOff>114300</xdr:rowOff>
    </xdr:to>
    <xdr:sp>
      <xdr:nvSpPr>
        <xdr:cNvPr id="377" name="Line 378"/>
        <xdr:cNvSpPr>
          <a:spLocks/>
        </xdr:cNvSpPr>
      </xdr:nvSpPr>
      <xdr:spPr>
        <a:xfrm flipH="1" flipV="1">
          <a:off x="6436995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25</xdr:row>
      <xdr:rowOff>114300</xdr:rowOff>
    </xdr:from>
    <xdr:to>
      <xdr:col>85</xdr:col>
      <xdr:colOff>514350</xdr:colOff>
      <xdr:row>25</xdr:row>
      <xdr:rowOff>114300</xdr:rowOff>
    </xdr:to>
    <xdr:sp>
      <xdr:nvSpPr>
        <xdr:cNvPr id="378" name="Line 379"/>
        <xdr:cNvSpPr>
          <a:spLocks/>
        </xdr:cNvSpPr>
      </xdr:nvSpPr>
      <xdr:spPr>
        <a:xfrm flipV="1">
          <a:off x="56445150" y="6315075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23</xdr:row>
      <xdr:rowOff>152400</xdr:rowOff>
    </xdr:from>
    <xdr:to>
      <xdr:col>71</xdr:col>
      <xdr:colOff>0</xdr:colOff>
      <xdr:row>24</xdr:row>
      <xdr:rowOff>0</xdr:rowOff>
    </xdr:to>
    <xdr:sp>
      <xdr:nvSpPr>
        <xdr:cNvPr id="379" name="Line 380"/>
        <xdr:cNvSpPr>
          <a:spLocks/>
        </xdr:cNvSpPr>
      </xdr:nvSpPr>
      <xdr:spPr>
        <a:xfrm flipH="1" flipV="1">
          <a:off x="51244500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114300</xdr:rowOff>
    </xdr:from>
    <xdr:to>
      <xdr:col>69</xdr:col>
      <xdr:colOff>742950</xdr:colOff>
      <xdr:row>23</xdr:row>
      <xdr:rowOff>152400</xdr:rowOff>
    </xdr:to>
    <xdr:sp>
      <xdr:nvSpPr>
        <xdr:cNvPr id="380" name="Line 381"/>
        <xdr:cNvSpPr>
          <a:spLocks/>
        </xdr:cNvSpPr>
      </xdr:nvSpPr>
      <xdr:spPr>
        <a:xfrm flipH="1" flipV="1">
          <a:off x="50501550" y="585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20</xdr:row>
      <xdr:rowOff>114300</xdr:rowOff>
    </xdr:from>
    <xdr:to>
      <xdr:col>81</xdr:col>
      <xdr:colOff>590550</xdr:colOff>
      <xdr:row>20</xdr:row>
      <xdr:rowOff>190500</xdr:rowOff>
    </xdr:to>
    <xdr:sp>
      <xdr:nvSpPr>
        <xdr:cNvPr id="381" name="Line 382"/>
        <xdr:cNvSpPr>
          <a:spLocks/>
        </xdr:cNvSpPr>
      </xdr:nvSpPr>
      <xdr:spPr>
        <a:xfrm>
          <a:off x="59169300" y="5172075"/>
          <a:ext cx="838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47625</xdr:colOff>
      <xdr:row>35</xdr:row>
      <xdr:rowOff>66675</xdr:rowOff>
    </xdr:from>
    <xdr:to>
      <xdr:col>83</xdr:col>
      <xdr:colOff>523875</xdr:colOff>
      <xdr:row>35</xdr:row>
      <xdr:rowOff>180975</xdr:rowOff>
    </xdr:to>
    <xdr:grpSp>
      <xdr:nvGrpSpPr>
        <xdr:cNvPr id="382" name="Group 383"/>
        <xdr:cNvGrpSpPr>
          <a:grpSpLocks noChangeAspect="1"/>
        </xdr:cNvGrpSpPr>
      </xdr:nvGrpSpPr>
      <xdr:grpSpPr>
        <a:xfrm>
          <a:off x="60436125" y="85534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4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36</xdr:row>
      <xdr:rowOff>76200</xdr:rowOff>
    </xdr:from>
    <xdr:to>
      <xdr:col>69</xdr:col>
      <xdr:colOff>742950</xdr:colOff>
      <xdr:row>36</xdr:row>
      <xdr:rowOff>114300</xdr:rowOff>
    </xdr:to>
    <xdr:sp>
      <xdr:nvSpPr>
        <xdr:cNvPr id="391" name="Line 392"/>
        <xdr:cNvSpPr>
          <a:spLocks/>
        </xdr:cNvSpPr>
      </xdr:nvSpPr>
      <xdr:spPr>
        <a:xfrm flipH="1">
          <a:off x="50501550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742950</xdr:colOff>
      <xdr:row>36</xdr:row>
      <xdr:rowOff>0</xdr:rowOff>
    </xdr:from>
    <xdr:to>
      <xdr:col>71</xdr:col>
      <xdr:colOff>0</xdr:colOff>
      <xdr:row>36</xdr:row>
      <xdr:rowOff>76200</xdr:rowOff>
    </xdr:to>
    <xdr:sp>
      <xdr:nvSpPr>
        <xdr:cNvPr id="392" name="Line 393"/>
        <xdr:cNvSpPr>
          <a:spLocks/>
        </xdr:cNvSpPr>
      </xdr:nvSpPr>
      <xdr:spPr>
        <a:xfrm flipH="1">
          <a:off x="51244500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35</xdr:row>
      <xdr:rowOff>0</xdr:rowOff>
    </xdr:from>
    <xdr:to>
      <xdr:col>75</xdr:col>
      <xdr:colOff>0</xdr:colOff>
      <xdr:row>36</xdr:row>
      <xdr:rowOff>0</xdr:rowOff>
    </xdr:to>
    <xdr:sp>
      <xdr:nvSpPr>
        <xdr:cNvPr id="393" name="Line 394"/>
        <xdr:cNvSpPr>
          <a:spLocks/>
        </xdr:cNvSpPr>
      </xdr:nvSpPr>
      <xdr:spPr>
        <a:xfrm flipH="1">
          <a:off x="51987450" y="8486775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152400</xdr:rowOff>
    </xdr:from>
    <xdr:to>
      <xdr:col>75</xdr:col>
      <xdr:colOff>742950</xdr:colOff>
      <xdr:row>35</xdr:row>
      <xdr:rowOff>0</xdr:rowOff>
    </xdr:to>
    <xdr:sp>
      <xdr:nvSpPr>
        <xdr:cNvPr id="394" name="Line 395"/>
        <xdr:cNvSpPr>
          <a:spLocks/>
        </xdr:cNvSpPr>
      </xdr:nvSpPr>
      <xdr:spPr>
        <a:xfrm flipV="1">
          <a:off x="54959250" y="8410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742950</xdr:colOff>
      <xdr:row>34</xdr:row>
      <xdr:rowOff>114300</xdr:rowOff>
    </xdr:from>
    <xdr:to>
      <xdr:col>77</xdr:col>
      <xdr:colOff>0</xdr:colOff>
      <xdr:row>34</xdr:row>
      <xdr:rowOff>152400</xdr:rowOff>
    </xdr:to>
    <xdr:sp>
      <xdr:nvSpPr>
        <xdr:cNvPr id="395" name="Line 396"/>
        <xdr:cNvSpPr>
          <a:spLocks/>
        </xdr:cNvSpPr>
      </xdr:nvSpPr>
      <xdr:spPr>
        <a:xfrm flipV="1">
          <a:off x="55702200" y="8372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396" name="text 38"/>
        <xdr:cNvSpPr txBox="1">
          <a:spLocks noChangeArrowheads="1"/>
        </xdr:cNvSpPr>
      </xdr:nvSpPr>
      <xdr:spPr>
        <a:xfrm>
          <a:off x="952500" y="8486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Holoubkov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397" name="text 38"/>
        <xdr:cNvSpPr txBox="1">
          <a:spLocks noChangeArrowheads="1"/>
        </xdr:cNvSpPr>
      </xdr:nvSpPr>
      <xdr:spPr>
        <a:xfrm>
          <a:off x="952500" y="3914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Mirošov</a:t>
          </a:r>
        </a:p>
      </xdr:txBody>
    </xdr:sp>
    <xdr:clientData/>
  </xdr:twoCellAnchor>
  <xdr:twoCellAnchor>
    <xdr:from>
      <xdr:col>114</xdr:col>
      <xdr:colOff>0</xdr:colOff>
      <xdr:row>23</xdr:row>
      <xdr:rowOff>0</xdr:rowOff>
    </xdr:from>
    <xdr:to>
      <xdr:col>117</xdr:col>
      <xdr:colOff>0</xdr:colOff>
      <xdr:row>25</xdr:row>
      <xdr:rowOff>0</xdr:rowOff>
    </xdr:to>
    <xdr:sp>
      <xdr:nvSpPr>
        <xdr:cNvPr id="398" name="text 38"/>
        <xdr:cNvSpPr txBox="1">
          <a:spLocks noChangeArrowheads="1"/>
        </xdr:cNvSpPr>
      </xdr:nvSpPr>
      <xdr:spPr>
        <a:xfrm>
          <a:off x="84162900" y="5743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Chrást u Plzně</a:t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399" name="text 55"/>
        <xdr:cNvSpPr txBox="1">
          <a:spLocks noChangeArrowheads="1"/>
        </xdr:cNvSpPr>
      </xdr:nvSpPr>
      <xdr:spPr>
        <a:xfrm>
          <a:off x="737616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21</xdr:col>
      <xdr:colOff>0</xdr:colOff>
      <xdr:row>46</xdr:row>
      <xdr:rowOff>0</xdr:rowOff>
    </xdr:to>
    <xdr:sp>
      <xdr:nvSpPr>
        <xdr:cNvPr id="400" name="text 6"/>
        <xdr:cNvSpPr txBox="1">
          <a:spLocks noChangeArrowheads="1"/>
        </xdr:cNvSpPr>
      </xdr:nvSpPr>
      <xdr:spPr>
        <a:xfrm>
          <a:off x="952500" y="1054417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796956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07" name="text 6"/>
        <xdr:cNvSpPr txBox="1">
          <a:spLocks noChangeArrowheads="1"/>
        </xdr:cNvSpPr>
      </xdr:nvSpPr>
      <xdr:spPr>
        <a:xfrm>
          <a:off x="158115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43</xdr:col>
      <xdr:colOff>0</xdr:colOff>
      <xdr:row>48</xdr:row>
      <xdr:rowOff>0</xdr:rowOff>
    </xdr:to>
    <xdr:sp>
      <xdr:nvSpPr>
        <xdr:cNvPr id="408" name="text 6"/>
        <xdr:cNvSpPr txBox="1">
          <a:spLocks noChangeArrowheads="1"/>
        </xdr:cNvSpPr>
      </xdr:nvSpPr>
      <xdr:spPr>
        <a:xfrm>
          <a:off x="23241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52</xdr:col>
      <xdr:colOff>0</xdr:colOff>
      <xdr:row>48</xdr:row>
      <xdr:rowOff>0</xdr:rowOff>
    </xdr:to>
    <xdr:sp>
      <xdr:nvSpPr>
        <xdr:cNvPr id="409" name="text 6"/>
        <xdr:cNvSpPr txBox="1">
          <a:spLocks noChangeArrowheads="1"/>
        </xdr:cNvSpPr>
      </xdr:nvSpPr>
      <xdr:spPr>
        <a:xfrm>
          <a:off x="32156400" y="1100137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20</xdr:row>
      <xdr:rowOff>114300</xdr:rowOff>
    </xdr:from>
    <xdr:to>
      <xdr:col>80</xdr:col>
      <xdr:colOff>266700</xdr:colOff>
      <xdr:row>20</xdr:row>
      <xdr:rowOff>114300</xdr:rowOff>
    </xdr:to>
    <xdr:sp>
      <xdr:nvSpPr>
        <xdr:cNvPr id="410" name="Line 411"/>
        <xdr:cNvSpPr>
          <a:spLocks/>
        </xdr:cNvSpPr>
      </xdr:nvSpPr>
      <xdr:spPr>
        <a:xfrm flipV="1">
          <a:off x="35128200" y="5172075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20</xdr:row>
      <xdr:rowOff>114300</xdr:rowOff>
    </xdr:from>
    <xdr:to>
      <xdr:col>47</xdr:col>
      <xdr:colOff>0</xdr:colOff>
      <xdr:row>20</xdr:row>
      <xdr:rowOff>114300</xdr:rowOff>
    </xdr:to>
    <xdr:sp>
      <xdr:nvSpPr>
        <xdr:cNvPr id="411" name="Line 412"/>
        <xdr:cNvSpPr>
          <a:spLocks/>
        </xdr:cNvSpPr>
      </xdr:nvSpPr>
      <xdr:spPr>
        <a:xfrm flipV="1">
          <a:off x="29422725" y="5172075"/>
          <a:ext cx="473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20</xdr:row>
      <xdr:rowOff>0</xdr:rowOff>
    </xdr:from>
    <xdr:ext cx="971550" cy="228600"/>
    <xdr:sp>
      <xdr:nvSpPr>
        <xdr:cNvPr id="412" name="text 7166"/>
        <xdr:cNvSpPr txBox="1">
          <a:spLocks noChangeArrowheads="1"/>
        </xdr:cNvSpPr>
      </xdr:nvSpPr>
      <xdr:spPr>
        <a:xfrm>
          <a:off x="341566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47</xdr:col>
      <xdr:colOff>0</xdr:colOff>
      <xdr:row>23</xdr:row>
      <xdr:rowOff>0</xdr:rowOff>
    </xdr:from>
    <xdr:ext cx="971550" cy="228600"/>
    <xdr:sp>
      <xdr:nvSpPr>
        <xdr:cNvPr id="413" name="text 7166"/>
        <xdr:cNvSpPr txBox="1">
          <a:spLocks noChangeArrowheads="1"/>
        </xdr:cNvSpPr>
      </xdr:nvSpPr>
      <xdr:spPr>
        <a:xfrm>
          <a:off x="34156650" y="5743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48</xdr:col>
      <xdr:colOff>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414" name="Line 415"/>
        <xdr:cNvSpPr>
          <a:spLocks/>
        </xdr:cNvSpPr>
      </xdr:nvSpPr>
      <xdr:spPr>
        <a:xfrm flipV="1">
          <a:off x="35128200" y="585787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47</xdr:col>
      <xdr:colOff>0</xdr:colOff>
      <xdr:row>23</xdr:row>
      <xdr:rowOff>114300</xdr:rowOff>
    </xdr:to>
    <xdr:sp>
      <xdr:nvSpPr>
        <xdr:cNvPr id="415" name="Line 416"/>
        <xdr:cNvSpPr>
          <a:spLocks/>
        </xdr:cNvSpPr>
      </xdr:nvSpPr>
      <xdr:spPr>
        <a:xfrm flipV="1">
          <a:off x="22269450" y="5857875"/>
          <a:ext cx="11887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114300</xdr:rowOff>
    </xdr:from>
    <xdr:to>
      <xdr:col>69</xdr:col>
      <xdr:colOff>0</xdr:colOff>
      <xdr:row>23</xdr:row>
      <xdr:rowOff>114300</xdr:rowOff>
    </xdr:to>
    <xdr:sp>
      <xdr:nvSpPr>
        <xdr:cNvPr id="416" name="Line 417"/>
        <xdr:cNvSpPr>
          <a:spLocks/>
        </xdr:cNvSpPr>
      </xdr:nvSpPr>
      <xdr:spPr>
        <a:xfrm flipV="1">
          <a:off x="48501300" y="58578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65</xdr:col>
      <xdr:colOff>0</xdr:colOff>
      <xdr:row>23</xdr:row>
      <xdr:rowOff>114300</xdr:rowOff>
    </xdr:to>
    <xdr:sp>
      <xdr:nvSpPr>
        <xdr:cNvPr id="417" name="Line 418"/>
        <xdr:cNvSpPr>
          <a:spLocks/>
        </xdr:cNvSpPr>
      </xdr:nvSpPr>
      <xdr:spPr>
        <a:xfrm flipV="1">
          <a:off x="36614100" y="5857875"/>
          <a:ext cx="1091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23</xdr:row>
      <xdr:rowOff>0</xdr:rowOff>
    </xdr:from>
    <xdr:ext cx="971550" cy="228600"/>
    <xdr:sp>
      <xdr:nvSpPr>
        <xdr:cNvPr id="418" name="text 7166"/>
        <xdr:cNvSpPr txBox="1">
          <a:spLocks noChangeArrowheads="1"/>
        </xdr:cNvSpPr>
      </xdr:nvSpPr>
      <xdr:spPr>
        <a:xfrm>
          <a:off x="47529750" y="5743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47</xdr:col>
      <xdr:colOff>228600</xdr:colOff>
      <xdr:row>17</xdr:row>
      <xdr:rowOff>0</xdr:rowOff>
    </xdr:from>
    <xdr:ext cx="552450" cy="228600"/>
    <xdr:sp>
      <xdr:nvSpPr>
        <xdr:cNvPr id="419" name="text 7125"/>
        <xdr:cNvSpPr txBox="1">
          <a:spLocks noChangeArrowheads="1"/>
        </xdr:cNvSpPr>
      </xdr:nvSpPr>
      <xdr:spPr>
        <a:xfrm>
          <a:off x="343852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59</xdr:col>
      <xdr:colOff>323850</xdr:colOff>
      <xdr:row>15</xdr:row>
      <xdr:rowOff>114300</xdr:rowOff>
    </xdr:from>
    <xdr:to>
      <xdr:col>83</xdr:col>
      <xdr:colOff>304800</xdr:colOff>
      <xdr:row>15</xdr:row>
      <xdr:rowOff>114300</xdr:rowOff>
    </xdr:to>
    <xdr:sp>
      <xdr:nvSpPr>
        <xdr:cNvPr id="420" name="Line 421"/>
        <xdr:cNvSpPr>
          <a:spLocks/>
        </xdr:cNvSpPr>
      </xdr:nvSpPr>
      <xdr:spPr>
        <a:xfrm>
          <a:off x="43395900" y="402907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52450" cy="228600"/>
    <xdr:sp>
      <xdr:nvSpPr>
        <xdr:cNvPr id="421" name="text 7125"/>
        <xdr:cNvSpPr txBox="1">
          <a:spLocks noChangeArrowheads="1"/>
        </xdr:cNvSpPr>
      </xdr:nvSpPr>
      <xdr:spPr>
        <a:xfrm>
          <a:off x="477583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93</xdr:col>
      <xdr:colOff>104775</xdr:colOff>
      <xdr:row>20</xdr:row>
      <xdr:rowOff>114300</xdr:rowOff>
    </xdr:from>
    <xdr:to>
      <xdr:col>97</xdr:col>
      <xdr:colOff>247650</xdr:colOff>
      <xdr:row>20</xdr:row>
      <xdr:rowOff>114300</xdr:rowOff>
    </xdr:to>
    <xdr:sp>
      <xdr:nvSpPr>
        <xdr:cNvPr id="422" name="Line 423"/>
        <xdr:cNvSpPr>
          <a:spLocks/>
        </xdr:cNvSpPr>
      </xdr:nvSpPr>
      <xdr:spPr>
        <a:xfrm>
          <a:off x="68437125" y="5172075"/>
          <a:ext cx="311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20</xdr:row>
      <xdr:rowOff>0</xdr:rowOff>
    </xdr:from>
    <xdr:ext cx="552450" cy="228600"/>
    <xdr:sp>
      <xdr:nvSpPr>
        <xdr:cNvPr id="423" name="text 7125"/>
        <xdr:cNvSpPr txBox="1">
          <a:spLocks noChangeArrowheads="1"/>
        </xdr:cNvSpPr>
      </xdr:nvSpPr>
      <xdr:spPr>
        <a:xfrm>
          <a:off x="68560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48</xdr:col>
      <xdr:colOff>0</xdr:colOff>
      <xdr:row>36</xdr:row>
      <xdr:rowOff>114300</xdr:rowOff>
    </xdr:from>
    <xdr:to>
      <xdr:col>69</xdr:col>
      <xdr:colOff>0</xdr:colOff>
      <xdr:row>36</xdr:row>
      <xdr:rowOff>114300</xdr:rowOff>
    </xdr:to>
    <xdr:sp>
      <xdr:nvSpPr>
        <xdr:cNvPr id="424" name="Line 425"/>
        <xdr:cNvSpPr>
          <a:spLocks/>
        </xdr:cNvSpPr>
      </xdr:nvSpPr>
      <xdr:spPr>
        <a:xfrm flipV="1">
          <a:off x="35128200" y="882967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36</xdr:row>
      <xdr:rowOff>114300</xdr:rowOff>
    </xdr:from>
    <xdr:to>
      <xdr:col>47</xdr:col>
      <xdr:colOff>0</xdr:colOff>
      <xdr:row>36</xdr:row>
      <xdr:rowOff>114300</xdr:rowOff>
    </xdr:to>
    <xdr:sp>
      <xdr:nvSpPr>
        <xdr:cNvPr id="425" name="Line 426"/>
        <xdr:cNvSpPr>
          <a:spLocks/>
        </xdr:cNvSpPr>
      </xdr:nvSpPr>
      <xdr:spPr>
        <a:xfrm flipV="1">
          <a:off x="26479500" y="8829675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39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47529750" y="9401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66</xdr:col>
      <xdr:colOff>0</xdr:colOff>
      <xdr:row>39</xdr:row>
      <xdr:rowOff>114300</xdr:rowOff>
    </xdr:from>
    <xdr:to>
      <xdr:col>69</xdr:col>
      <xdr:colOff>0</xdr:colOff>
      <xdr:row>39</xdr:row>
      <xdr:rowOff>114300</xdr:rowOff>
    </xdr:to>
    <xdr:sp>
      <xdr:nvSpPr>
        <xdr:cNvPr id="427" name="Line 428"/>
        <xdr:cNvSpPr>
          <a:spLocks/>
        </xdr:cNvSpPr>
      </xdr:nvSpPr>
      <xdr:spPr>
        <a:xfrm flipV="1">
          <a:off x="48501300" y="9515475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39</xdr:row>
      <xdr:rowOff>114300</xdr:rowOff>
    </xdr:from>
    <xdr:to>
      <xdr:col>65</xdr:col>
      <xdr:colOff>0</xdr:colOff>
      <xdr:row>39</xdr:row>
      <xdr:rowOff>114300</xdr:rowOff>
    </xdr:to>
    <xdr:sp>
      <xdr:nvSpPr>
        <xdr:cNvPr id="428" name="Line 429"/>
        <xdr:cNvSpPr>
          <a:spLocks/>
        </xdr:cNvSpPr>
      </xdr:nvSpPr>
      <xdr:spPr>
        <a:xfrm flipV="1">
          <a:off x="40205025" y="9515475"/>
          <a:ext cx="732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27</xdr:row>
      <xdr:rowOff>66675</xdr:rowOff>
    </xdr:from>
    <xdr:to>
      <xdr:col>114</xdr:col>
      <xdr:colOff>485775</xdr:colOff>
      <xdr:row>27</xdr:row>
      <xdr:rowOff>180975</xdr:rowOff>
    </xdr:to>
    <xdr:grpSp>
      <xdr:nvGrpSpPr>
        <xdr:cNvPr id="429" name="Group 430"/>
        <xdr:cNvGrpSpPr>
          <a:grpSpLocks noChangeAspect="1"/>
        </xdr:cNvGrpSpPr>
      </xdr:nvGrpSpPr>
      <xdr:grpSpPr>
        <a:xfrm>
          <a:off x="84210525" y="6724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0" name="Line 4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66675</xdr:rowOff>
    </xdr:from>
    <xdr:to>
      <xdr:col>114</xdr:col>
      <xdr:colOff>485775</xdr:colOff>
      <xdr:row>32</xdr:row>
      <xdr:rowOff>180975</xdr:rowOff>
    </xdr:to>
    <xdr:grpSp>
      <xdr:nvGrpSpPr>
        <xdr:cNvPr id="434" name="Group 435"/>
        <xdr:cNvGrpSpPr>
          <a:grpSpLocks noChangeAspect="1"/>
        </xdr:cNvGrpSpPr>
      </xdr:nvGrpSpPr>
      <xdr:grpSpPr>
        <a:xfrm>
          <a:off x="84210525" y="7867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35" name="Line 4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95250</xdr:colOff>
      <xdr:row>27</xdr:row>
      <xdr:rowOff>57150</xdr:rowOff>
    </xdr:from>
    <xdr:to>
      <xdr:col>106</xdr:col>
      <xdr:colOff>390525</xdr:colOff>
      <xdr:row>27</xdr:row>
      <xdr:rowOff>171450</xdr:rowOff>
    </xdr:to>
    <xdr:grpSp>
      <xdr:nvGrpSpPr>
        <xdr:cNvPr id="439" name="Group 440"/>
        <xdr:cNvGrpSpPr>
          <a:grpSpLocks noChangeAspect="1"/>
        </xdr:cNvGrpSpPr>
      </xdr:nvGrpSpPr>
      <xdr:grpSpPr>
        <a:xfrm>
          <a:off x="783145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0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76200</xdr:colOff>
      <xdr:row>30</xdr:row>
      <xdr:rowOff>57150</xdr:rowOff>
    </xdr:from>
    <xdr:to>
      <xdr:col>105</xdr:col>
      <xdr:colOff>371475</xdr:colOff>
      <xdr:row>30</xdr:row>
      <xdr:rowOff>171450</xdr:rowOff>
    </xdr:to>
    <xdr:grpSp>
      <xdr:nvGrpSpPr>
        <xdr:cNvPr id="443" name="Group 444"/>
        <xdr:cNvGrpSpPr>
          <a:grpSpLocks noChangeAspect="1"/>
        </xdr:cNvGrpSpPr>
      </xdr:nvGrpSpPr>
      <xdr:grpSpPr>
        <a:xfrm>
          <a:off x="773239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27</xdr:row>
      <xdr:rowOff>57150</xdr:rowOff>
    </xdr:from>
    <xdr:to>
      <xdr:col>6</xdr:col>
      <xdr:colOff>466725</xdr:colOff>
      <xdr:row>27</xdr:row>
      <xdr:rowOff>171450</xdr:rowOff>
    </xdr:to>
    <xdr:grpSp>
      <xdr:nvGrpSpPr>
        <xdr:cNvPr id="447" name="Group 448"/>
        <xdr:cNvGrpSpPr>
          <a:grpSpLocks noChangeAspect="1"/>
        </xdr:cNvGrpSpPr>
      </xdr:nvGrpSpPr>
      <xdr:grpSpPr>
        <a:xfrm>
          <a:off x="395287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8" name="Line 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32</xdr:row>
      <xdr:rowOff>57150</xdr:rowOff>
    </xdr:from>
    <xdr:to>
      <xdr:col>6</xdr:col>
      <xdr:colOff>466725</xdr:colOff>
      <xdr:row>32</xdr:row>
      <xdr:rowOff>171450</xdr:rowOff>
    </xdr:to>
    <xdr:grpSp>
      <xdr:nvGrpSpPr>
        <xdr:cNvPr id="452" name="Group 453"/>
        <xdr:cNvGrpSpPr>
          <a:grpSpLocks noChangeAspect="1"/>
        </xdr:cNvGrpSpPr>
      </xdr:nvGrpSpPr>
      <xdr:grpSpPr>
        <a:xfrm>
          <a:off x="395287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3" name="Line 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27</xdr:row>
      <xdr:rowOff>57150</xdr:rowOff>
    </xdr:from>
    <xdr:to>
      <xdr:col>5</xdr:col>
      <xdr:colOff>523875</xdr:colOff>
      <xdr:row>27</xdr:row>
      <xdr:rowOff>171450</xdr:rowOff>
    </xdr:to>
    <xdr:grpSp>
      <xdr:nvGrpSpPr>
        <xdr:cNvPr id="457" name="Group 458"/>
        <xdr:cNvGrpSpPr>
          <a:grpSpLocks noChangeAspect="1"/>
        </xdr:cNvGrpSpPr>
      </xdr:nvGrpSpPr>
      <xdr:grpSpPr>
        <a:xfrm>
          <a:off x="2486025" y="6715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9" name="Line 4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32</xdr:row>
      <xdr:rowOff>57150</xdr:rowOff>
    </xdr:from>
    <xdr:to>
      <xdr:col>5</xdr:col>
      <xdr:colOff>523875</xdr:colOff>
      <xdr:row>32</xdr:row>
      <xdr:rowOff>171450</xdr:rowOff>
    </xdr:to>
    <xdr:grpSp>
      <xdr:nvGrpSpPr>
        <xdr:cNvPr id="466" name="Group 467"/>
        <xdr:cNvGrpSpPr>
          <a:grpSpLocks noChangeAspect="1"/>
        </xdr:cNvGrpSpPr>
      </xdr:nvGrpSpPr>
      <xdr:grpSpPr>
        <a:xfrm>
          <a:off x="24860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8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27</xdr:row>
      <xdr:rowOff>57150</xdr:rowOff>
    </xdr:from>
    <xdr:to>
      <xdr:col>116</xdr:col>
      <xdr:colOff>457200</xdr:colOff>
      <xdr:row>27</xdr:row>
      <xdr:rowOff>171450</xdr:rowOff>
    </xdr:to>
    <xdr:grpSp>
      <xdr:nvGrpSpPr>
        <xdr:cNvPr id="475" name="Group 476"/>
        <xdr:cNvGrpSpPr>
          <a:grpSpLocks noChangeAspect="1"/>
        </xdr:cNvGrpSpPr>
      </xdr:nvGrpSpPr>
      <xdr:grpSpPr>
        <a:xfrm>
          <a:off x="85115400" y="6715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7" name="Line 4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438150</xdr:colOff>
      <xdr:row>32</xdr:row>
      <xdr:rowOff>57150</xdr:rowOff>
    </xdr:from>
    <xdr:to>
      <xdr:col>116</xdr:col>
      <xdr:colOff>457200</xdr:colOff>
      <xdr:row>32</xdr:row>
      <xdr:rowOff>171450</xdr:rowOff>
    </xdr:to>
    <xdr:grpSp>
      <xdr:nvGrpSpPr>
        <xdr:cNvPr id="484" name="Group 485"/>
        <xdr:cNvGrpSpPr>
          <a:grpSpLocks noChangeAspect="1"/>
        </xdr:cNvGrpSpPr>
      </xdr:nvGrpSpPr>
      <xdr:grpSpPr>
        <a:xfrm>
          <a:off x="85115400" y="7858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6" name="Line 4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493" name="text 3"/>
        <xdr:cNvSpPr txBox="1">
          <a:spLocks noChangeArrowheads="1"/>
        </xdr:cNvSpPr>
      </xdr:nvSpPr>
      <xdr:spPr>
        <a:xfrm>
          <a:off x="952500" y="4829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114300</xdr:rowOff>
    </xdr:from>
    <xdr:to>
      <xdr:col>2</xdr:col>
      <xdr:colOff>447675</xdr:colOff>
      <xdr:row>19</xdr:row>
      <xdr:rowOff>114300</xdr:rowOff>
    </xdr:to>
    <xdr:sp>
      <xdr:nvSpPr>
        <xdr:cNvPr id="494" name="Line 495"/>
        <xdr:cNvSpPr>
          <a:spLocks/>
        </xdr:cNvSpPr>
      </xdr:nvSpPr>
      <xdr:spPr>
        <a:xfrm>
          <a:off x="1019175" y="4943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7</xdr:col>
      <xdr:colOff>304800</xdr:colOff>
      <xdr:row>19</xdr:row>
      <xdr:rowOff>114300</xdr:rowOff>
    </xdr:to>
    <xdr:sp>
      <xdr:nvSpPr>
        <xdr:cNvPr id="495" name="Line 496"/>
        <xdr:cNvSpPr>
          <a:spLocks/>
        </xdr:cNvSpPr>
      </xdr:nvSpPr>
      <xdr:spPr>
        <a:xfrm flipV="1">
          <a:off x="1466850" y="4943475"/>
          <a:ext cx="3276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152400</xdr:colOff>
      <xdr:row>38</xdr:row>
      <xdr:rowOff>57150</xdr:rowOff>
    </xdr:from>
    <xdr:to>
      <xdr:col>54</xdr:col>
      <xdr:colOff>457200</xdr:colOff>
      <xdr:row>38</xdr:row>
      <xdr:rowOff>171450</xdr:rowOff>
    </xdr:to>
    <xdr:grpSp>
      <xdr:nvGrpSpPr>
        <xdr:cNvPr id="496" name="Group 497"/>
        <xdr:cNvGrpSpPr>
          <a:grpSpLocks/>
        </xdr:cNvGrpSpPr>
      </xdr:nvGrpSpPr>
      <xdr:grpSpPr>
        <a:xfrm>
          <a:off x="39738300" y="92297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97" name="Line 49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49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0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24</xdr:row>
      <xdr:rowOff>66675</xdr:rowOff>
    </xdr:from>
    <xdr:to>
      <xdr:col>14</xdr:col>
      <xdr:colOff>419100</xdr:colOff>
      <xdr:row>24</xdr:row>
      <xdr:rowOff>180975</xdr:rowOff>
    </xdr:to>
    <xdr:grpSp>
      <xdr:nvGrpSpPr>
        <xdr:cNvPr id="500" name="Group 502"/>
        <xdr:cNvGrpSpPr>
          <a:grpSpLocks noChangeAspect="1"/>
        </xdr:cNvGrpSpPr>
      </xdr:nvGrpSpPr>
      <xdr:grpSpPr>
        <a:xfrm>
          <a:off x="9991725" y="6038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1" name="Oval 5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304800</xdr:colOff>
      <xdr:row>19</xdr:row>
      <xdr:rowOff>57150</xdr:rowOff>
    </xdr:from>
    <xdr:to>
      <xdr:col>42</xdr:col>
      <xdr:colOff>457200</xdr:colOff>
      <xdr:row>19</xdr:row>
      <xdr:rowOff>171450</xdr:rowOff>
    </xdr:to>
    <xdr:grpSp>
      <xdr:nvGrpSpPr>
        <xdr:cNvPr id="504" name="Group 506"/>
        <xdr:cNvGrpSpPr>
          <a:grpSpLocks/>
        </xdr:cNvGrpSpPr>
      </xdr:nvGrpSpPr>
      <xdr:grpSpPr>
        <a:xfrm>
          <a:off x="30003750" y="4886325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505" name="Group 507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50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07" name="Line 509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Oval 510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Oval 51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512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Oval 513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Oval 514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Rectangle 515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4" name="Line 516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5" name="Line 517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6" name="Oval 518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</xdr:colOff>
      <xdr:row>17</xdr:row>
      <xdr:rowOff>152400</xdr:rowOff>
    </xdr:from>
    <xdr:to>
      <xdr:col>43</xdr:col>
      <xdr:colOff>809625</xdr:colOff>
      <xdr:row>18</xdr:row>
      <xdr:rowOff>0</xdr:rowOff>
    </xdr:to>
    <xdr:sp>
      <xdr:nvSpPr>
        <xdr:cNvPr id="517" name="Line 519"/>
        <xdr:cNvSpPr>
          <a:spLocks/>
        </xdr:cNvSpPr>
      </xdr:nvSpPr>
      <xdr:spPr>
        <a:xfrm flipV="1">
          <a:off x="31251525" y="4524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809625</xdr:colOff>
      <xdr:row>17</xdr:row>
      <xdr:rowOff>114300</xdr:rowOff>
    </xdr:from>
    <xdr:to>
      <xdr:col>45</xdr:col>
      <xdr:colOff>66675</xdr:colOff>
      <xdr:row>17</xdr:row>
      <xdr:rowOff>152400</xdr:rowOff>
    </xdr:to>
    <xdr:sp>
      <xdr:nvSpPr>
        <xdr:cNvPr id="518" name="Line 520"/>
        <xdr:cNvSpPr>
          <a:spLocks/>
        </xdr:cNvSpPr>
      </xdr:nvSpPr>
      <xdr:spPr>
        <a:xfrm flipV="1">
          <a:off x="31994475" y="4486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323850</xdr:colOff>
      <xdr:row>22</xdr:row>
      <xdr:rowOff>57150</xdr:rowOff>
    </xdr:from>
    <xdr:to>
      <xdr:col>39</xdr:col>
      <xdr:colOff>942975</xdr:colOff>
      <xdr:row>22</xdr:row>
      <xdr:rowOff>171450</xdr:rowOff>
    </xdr:to>
    <xdr:grpSp>
      <xdr:nvGrpSpPr>
        <xdr:cNvPr id="519" name="Group 521"/>
        <xdr:cNvGrpSpPr>
          <a:grpSpLocks/>
        </xdr:cNvGrpSpPr>
      </xdr:nvGrpSpPr>
      <xdr:grpSpPr>
        <a:xfrm>
          <a:off x="28022550" y="5572125"/>
          <a:ext cx="1133475" cy="114300"/>
          <a:chOff x="480" y="215"/>
          <a:chExt cx="103" cy="12"/>
        </a:xfrm>
        <a:solidFill>
          <a:srgbClr val="FFFFFF"/>
        </a:solidFill>
      </xdr:grpSpPr>
      <xdr:grpSp>
        <xdr:nvGrpSpPr>
          <xdr:cNvPr id="520" name="Group 522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521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2" name="Line 524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Oval 525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Oval 52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5" name="Oval 527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6" name="Oval 528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Oval 529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Rectangle 530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Line 531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Line 532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1" name="Oval 53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30</xdr:row>
      <xdr:rowOff>57150</xdr:rowOff>
    </xdr:from>
    <xdr:to>
      <xdr:col>34</xdr:col>
      <xdr:colOff>447675</xdr:colOff>
      <xdr:row>30</xdr:row>
      <xdr:rowOff>171450</xdr:rowOff>
    </xdr:to>
    <xdr:grpSp>
      <xdr:nvGrpSpPr>
        <xdr:cNvPr id="532" name="Group 534"/>
        <xdr:cNvGrpSpPr>
          <a:grpSpLocks noChangeAspect="1"/>
        </xdr:cNvGrpSpPr>
      </xdr:nvGrpSpPr>
      <xdr:grpSpPr>
        <a:xfrm>
          <a:off x="24183975" y="7400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4" name="Line 5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428625</xdr:colOff>
      <xdr:row>35</xdr:row>
      <xdr:rowOff>57150</xdr:rowOff>
    </xdr:from>
    <xdr:to>
      <xdr:col>36</xdr:col>
      <xdr:colOff>447675</xdr:colOff>
      <xdr:row>35</xdr:row>
      <xdr:rowOff>171450</xdr:rowOff>
    </xdr:to>
    <xdr:grpSp>
      <xdr:nvGrpSpPr>
        <xdr:cNvPr id="541" name="Group 543"/>
        <xdr:cNvGrpSpPr>
          <a:grpSpLocks noChangeAspect="1"/>
        </xdr:cNvGrpSpPr>
      </xdr:nvGrpSpPr>
      <xdr:grpSpPr>
        <a:xfrm>
          <a:off x="25669875" y="8543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3" name="Line 5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20</xdr:row>
      <xdr:rowOff>57150</xdr:rowOff>
    </xdr:from>
    <xdr:to>
      <xdr:col>5</xdr:col>
      <xdr:colOff>876300</xdr:colOff>
      <xdr:row>20</xdr:row>
      <xdr:rowOff>171450</xdr:rowOff>
    </xdr:to>
    <xdr:grpSp>
      <xdr:nvGrpSpPr>
        <xdr:cNvPr id="550" name="Group 552"/>
        <xdr:cNvGrpSpPr>
          <a:grpSpLocks noChangeAspect="1"/>
        </xdr:cNvGrpSpPr>
      </xdr:nvGrpSpPr>
      <xdr:grpSpPr>
        <a:xfrm>
          <a:off x="3000375" y="511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1" name="Line 5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657225</xdr:colOff>
      <xdr:row>37</xdr:row>
      <xdr:rowOff>57150</xdr:rowOff>
    </xdr:from>
    <xdr:to>
      <xdr:col>31</xdr:col>
      <xdr:colOff>952500</xdr:colOff>
      <xdr:row>37</xdr:row>
      <xdr:rowOff>171450</xdr:rowOff>
    </xdr:to>
    <xdr:grpSp>
      <xdr:nvGrpSpPr>
        <xdr:cNvPr id="558" name="Group 560"/>
        <xdr:cNvGrpSpPr>
          <a:grpSpLocks noChangeAspect="1"/>
        </xdr:cNvGrpSpPr>
      </xdr:nvGrpSpPr>
      <xdr:grpSpPr>
        <a:xfrm>
          <a:off x="22926675" y="9001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9" name="Oval 5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36</xdr:row>
      <xdr:rowOff>114300</xdr:rowOff>
    </xdr:from>
    <xdr:to>
      <xdr:col>36</xdr:col>
      <xdr:colOff>266700</xdr:colOff>
      <xdr:row>36</xdr:row>
      <xdr:rowOff>114300</xdr:rowOff>
    </xdr:to>
    <xdr:sp>
      <xdr:nvSpPr>
        <xdr:cNvPr id="562" name="Line 564"/>
        <xdr:cNvSpPr>
          <a:spLocks/>
        </xdr:cNvSpPr>
      </xdr:nvSpPr>
      <xdr:spPr>
        <a:xfrm>
          <a:off x="9124950" y="88296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36</xdr:row>
      <xdr:rowOff>0</xdr:rowOff>
    </xdr:from>
    <xdr:ext cx="552450" cy="228600"/>
    <xdr:sp>
      <xdr:nvSpPr>
        <xdr:cNvPr id="563" name="text 7125"/>
        <xdr:cNvSpPr txBox="1">
          <a:spLocks noChangeArrowheads="1"/>
        </xdr:cNvSpPr>
      </xdr:nvSpPr>
      <xdr:spPr>
        <a:xfrm>
          <a:off x="150685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564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476250</xdr:colOff>
      <xdr:row>24</xdr:row>
      <xdr:rowOff>66675</xdr:rowOff>
    </xdr:from>
    <xdr:to>
      <xdr:col>62</xdr:col>
      <xdr:colOff>0</xdr:colOff>
      <xdr:row>27</xdr:row>
      <xdr:rowOff>152400</xdr:rowOff>
    </xdr:to>
    <xdr:grpSp>
      <xdr:nvGrpSpPr>
        <xdr:cNvPr id="565" name="Group 567"/>
        <xdr:cNvGrpSpPr>
          <a:grpSpLocks/>
        </xdr:cNvGrpSpPr>
      </xdr:nvGrpSpPr>
      <xdr:grpSpPr>
        <a:xfrm>
          <a:off x="30175200" y="6038850"/>
          <a:ext cx="15354300" cy="771525"/>
          <a:chOff x="89" y="191"/>
          <a:chExt cx="863" cy="32"/>
        </a:xfrm>
        <a:solidFill>
          <a:srgbClr val="FFFFFF"/>
        </a:solidFill>
      </xdr:grpSpPr>
      <xdr:sp>
        <xdr:nvSpPr>
          <xdr:cNvPr id="566" name="Rectangle 56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5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5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5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5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38</xdr:row>
      <xdr:rowOff>0</xdr:rowOff>
    </xdr:from>
    <xdr:to>
      <xdr:col>53</xdr:col>
      <xdr:colOff>838200</xdr:colOff>
      <xdr:row>39</xdr:row>
      <xdr:rowOff>0</xdr:rowOff>
    </xdr:to>
    <xdr:sp>
      <xdr:nvSpPr>
        <xdr:cNvPr id="582" name="Rectangle 584"/>
        <xdr:cNvSpPr>
          <a:spLocks/>
        </xdr:cNvSpPr>
      </xdr:nvSpPr>
      <xdr:spPr>
        <a:xfrm>
          <a:off x="38481000" y="9172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438150</xdr:colOff>
      <xdr:row>25</xdr:row>
      <xdr:rowOff>76200</xdr:rowOff>
    </xdr:from>
    <xdr:ext cx="533400" cy="285750"/>
    <xdr:sp>
      <xdr:nvSpPr>
        <xdr:cNvPr id="583" name="text 454"/>
        <xdr:cNvSpPr txBox="1">
          <a:spLocks noChangeArrowheads="1"/>
        </xdr:cNvSpPr>
      </xdr:nvSpPr>
      <xdr:spPr>
        <a:xfrm>
          <a:off x="36080700" y="6276975"/>
          <a:ext cx="5334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3a</a:t>
          </a:r>
        </a:p>
      </xdr:txBody>
    </xdr:sp>
    <xdr:clientData/>
  </xdr:oneCellAnchor>
  <xdr:twoCellAnchor>
    <xdr:from>
      <xdr:col>49</xdr:col>
      <xdr:colOff>476250</xdr:colOff>
      <xdr:row>24</xdr:row>
      <xdr:rowOff>0</xdr:rowOff>
    </xdr:from>
    <xdr:to>
      <xdr:col>49</xdr:col>
      <xdr:colOff>942975</xdr:colOff>
      <xdr:row>25</xdr:row>
      <xdr:rowOff>0</xdr:rowOff>
    </xdr:to>
    <xdr:grpSp>
      <xdr:nvGrpSpPr>
        <xdr:cNvPr id="584" name="Group 586"/>
        <xdr:cNvGrpSpPr>
          <a:grpSpLocks/>
        </xdr:cNvGrpSpPr>
      </xdr:nvGrpSpPr>
      <xdr:grpSpPr>
        <a:xfrm>
          <a:off x="36118800" y="5972175"/>
          <a:ext cx="457200" cy="228600"/>
          <a:chOff x="753" y="521"/>
          <a:chExt cx="42" cy="24"/>
        </a:xfrm>
        <a:solidFill>
          <a:srgbClr val="FFFFFF"/>
        </a:solidFill>
      </xdr:grpSpPr>
      <xdr:grpSp>
        <xdr:nvGrpSpPr>
          <xdr:cNvPr id="585" name="Group 587"/>
          <xdr:cNvGrpSpPr>
            <a:grpSpLocks/>
          </xdr:cNvGrpSpPr>
        </xdr:nvGrpSpPr>
        <xdr:grpSpPr>
          <a:xfrm>
            <a:off x="756" y="521"/>
            <a:ext cx="39" cy="24"/>
            <a:chOff x="756" y="521"/>
            <a:chExt cx="39" cy="24"/>
          </a:xfrm>
          <a:solidFill>
            <a:srgbClr val="FFFFFF"/>
          </a:solidFill>
        </xdr:grpSpPr>
        <xdr:grpSp>
          <xdr:nvGrpSpPr>
            <xdr:cNvPr id="586" name="Group 588"/>
            <xdr:cNvGrpSpPr>
              <a:grpSpLocks/>
            </xdr:cNvGrpSpPr>
          </xdr:nvGrpSpPr>
          <xdr:grpSpPr>
            <a:xfrm>
              <a:off x="756" y="521"/>
              <a:ext cx="39" cy="24"/>
              <a:chOff x="756" y="521"/>
              <a:chExt cx="39" cy="24"/>
            </a:xfrm>
            <a:solidFill>
              <a:srgbClr val="FFFFFF"/>
            </a:solidFill>
          </xdr:grpSpPr>
          <xdr:sp>
            <xdr:nvSpPr>
              <xdr:cNvPr id="587" name="Oval 589"/>
              <xdr:cNvSpPr>
                <a:spLocks noChangeAspect="1"/>
              </xdr:cNvSpPr>
            </xdr:nvSpPr>
            <xdr:spPr>
              <a:xfrm>
                <a:off x="780" y="5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8" name="Oval 590"/>
              <xdr:cNvSpPr>
                <a:spLocks noChangeAspect="1"/>
              </xdr:cNvSpPr>
            </xdr:nvSpPr>
            <xdr:spPr>
              <a:xfrm>
                <a:off x="756" y="52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9" name="Oval 591"/>
              <xdr:cNvSpPr>
                <a:spLocks noChangeAspect="1"/>
              </xdr:cNvSpPr>
            </xdr:nvSpPr>
            <xdr:spPr>
              <a:xfrm>
                <a:off x="768" y="53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0" name="Oval 592"/>
              <xdr:cNvSpPr>
                <a:spLocks noChangeAspect="1"/>
              </xdr:cNvSpPr>
            </xdr:nvSpPr>
            <xdr:spPr>
              <a:xfrm>
                <a:off x="768" y="52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1" name="Rectangle 593"/>
              <xdr:cNvSpPr>
                <a:spLocks noChangeAspect="1"/>
              </xdr:cNvSpPr>
            </xdr:nvSpPr>
            <xdr:spPr>
              <a:xfrm>
                <a:off x="792" y="521"/>
                <a:ext cx="3" cy="24"/>
              </a:xfrm>
              <a:prstGeom prst="rect">
                <a:avLst/>
              </a:prstGeom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92" name="Oval 594"/>
            <xdr:cNvSpPr>
              <a:spLocks noChangeAspect="1"/>
            </xdr:cNvSpPr>
          </xdr:nvSpPr>
          <xdr:spPr>
            <a:xfrm>
              <a:off x="780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93" name="text 1492"/>
          <xdr:cNvSpPr txBox="1">
            <a:spLocks noChangeAspect="1" noChangeArrowheads="1"/>
          </xdr:cNvSpPr>
        </xdr:nvSpPr>
        <xdr:spPr>
          <a:xfrm>
            <a:off x="753" y="53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4" name="Line 596"/>
          <xdr:cNvSpPr>
            <a:spLocks/>
          </xdr:cNvSpPr>
        </xdr:nvSpPr>
        <xdr:spPr>
          <a:xfrm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597"/>
          <xdr:cNvSpPr>
            <a:spLocks/>
          </xdr:cNvSpPr>
        </xdr:nvSpPr>
        <xdr:spPr>
          <a:xfrm flipH="1">
            <a:off x="782" y="53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25</xdr:row>
      <xdr:rowOff>114300</xdr:rowOff>
    </xdr:from>
    <xdr:to>
      <xdr:col>53</xdr:col>
      <xdr:colOff>838200</xdr:colOff>
      <xdr:row>26</xdr:row>
      <xdr:rowOff>114300</xdr:rowOff>
    </xdr:to>
    <xdr:sp>
      <xdr:nvSpPr>
        <xdr:cNvPr id="596" name="Rectangle 598"/>
        <xdr:cNvSpPr>
          <a:spLocks/>
        </xdr:cNvSpPr>
      </xdr:nvSpPr>
      <xdr:spPr>
        <a:xfrm>
          <a:off x="38481000" y="63150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428625</xdr:colOff>
      <xdr:row>22</xdr:row>
      <xdr:rowOff>57150</xdr:rowOff>
    </xdr:from>
    <xdr:to>
      <xdr:col>51</xdr:col>
      <xdr:colOff>904875</xdr:colOff>
      <xdr:row>22</xdr:row>
      <xdr:rowOff>171450</xdr:rowOff>
    </xdr:to>
    <xdr:grpSp>
      <xdr:nvGrpSpPr>
        <xdr:cNvPr id="597" name="Group 599"/>
        <xdr:cNvGrpSpPr>
          <a:grpSpLocks/>
        </xdr:cNvGrpSpPr>
      </xdr:nvGrpSpPr>
      <xdr:grpSpPr>
        <a:xfrm>
          <a:off x="37042725" y="55721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598" name="Group 600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599" name="Oval 601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0" name="Line 602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1" name="Line 603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02" name="Group 604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603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04" name="Line 606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5" name="Oval 607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6" name="Oval 608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Oval 609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610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Rectangle 611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85</xdr:col>
      <xdr:colOff>371475</xdr:colOff>
      <xdr:row>29</xdr:row>
      <xdr:rowOff>57150</xdr:rowOff>
    </xdr:from>
    <xdr:to>
      <xdr:col>86</xdr:col>
      <xdr:colOff>390525</xdr:colOff>
      <xdr:row>29</xdr:row>
      <xdr:rowOff>171450</xdr:rowOff>
    </xdr:to>
    <xdr:grpSp>
      <xdr:nvGrpSpPr>
        <xdr:cNvPr id="610" name="Group 612"/>
        <xdr:cNvGrpSpPr>
          <a:grpSpLocks noChangeAspect="1"/>
        </xdr:cNvGrpSpPr>
      </xdr:nvGrpSpPr>
      <xdr:grpSpPr>
        <a:xfrm>
          <a:off x="62760225" y="7172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2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32</xdr:row>
      <xdr:rowOff>57150</xdr:rowOff>
    </xdr:from>
    <xdr:to>
      <xdr:col>86</xdr:col>
      <xdr:colOff>390525</xdr:colOff>
      <xdr:row>32</xdr:row>
      <xdr:rowOff>171450</xdr:rowOff>
    </xdr:to>
    <xdr:grpSp>
      <xdr:nvGrpSpPr>
        <xdr:cNvPr id="619" name="Group 621"/>
        <xdr:cNvGrpSpPr>
          <a:grpSpLocks noChangeAspect="1"/>
        </xdr:cNvGrpSpPr>
      </xdr:nvGrpSpPr>
      <xdr:grpSpPr>
        <a:xfrm>
          <a:off x="62760225" y="7858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1" name="Line 6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26</xdr:row>
      <xdr:rowOff>57150</xdr:rowOff>
    </xdr:from>
    <xdr:to>
      <xdr:col>84</xdr:col>
      <xdr:colOff>390525</xdr:colOff>
      <xdr:row>26</xdr:row>
      <xdr:rowOff>171450</xdr:rowOff>
    </xdr:to>
    <xdr:grpSp>
      <xdr:nvGrpSpPr>
        <xdr:cNvPr id="628" name="Group 630"/>
        <xdr:cNvGrpSpPr>
          <a:grpSpLocks noChangeAspect="1"/>
        </xdr:cNvGrpSpPr>
      </xdr:nvGrpSpPr>
      <xdr:grpSpPr>
        <a:xfrm>
          <a:off x="61274325" y="6486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0" name="Line 6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66675</xdr:rowOff>
    </xdr:from>
    <xdr:to>
      <xdr:col>83</xdr:col>
      <xdr:colOff>523875</xdr:colOff>
      <xdr:row>38</xdr:row>
      <xdr:rowOff>180975</xdr:rowOff>
    </xdr:to>
    <xdr:grpSp>
      <xdr:nvGrpSpPr>
        <xdr:cNvPr id="637" name="Group 639"/>
        <xdr:cNvGrpSpPr>
          <a:grpSpLocks noChangeAspect="1"/>
        </xdr:cNvGrpSpPr>
      </xdr:nvGrpSpPr>
      <xdr:grpSpPr>
        <a:xfrm>
          <a:off x="60436125" y="92392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3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9" name="Line 6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34</xdr:row>
      <xdr:rowOff>114300</xdr:rowOff>
    </xdr:from>
    <xdr:to>
      <xdr:col>84</xdr:col>
      <xdr:colOff>247650</xdr:colOff>
      <xdr:row>34</xdr:row>
      <xdr:rowOff>114300</xdr:rowOff>
    </xdr:to>
    <xdr:sp>
      <xdr:nvSpPr>
        <xdr:cNvPr id="646" name="Line 649"/>
        <xdr:cNvSpPr>
          <a:spLocks/>
        </xdr:cNvSpPr>
      </xdr:nvSpPr>
      <xdr:spPr>
        <a:xfrm flipV="1">
          <a:off x="56445150" y="837247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37</xdr:row>
      <xdr:rowOff>114300</xdr:rowOff>
    </xdr:from>
    <xdr:to>
      <xdr:col>81</xdr:col>
      <xdr:colOff>495300</xdr:colOff>
      <xdr:row>37</xdr:row>
      <xdr:rowOff>114300</xdr:rowOff>
    </xdr:to>
    <xdr:sp>
      <xdr:nvSpPr>
        <xdr:cNvPr id="647" name="Line 650"/>
        <xdr:cNvSpPr>
          <a:spLocks/>
        </xdr:cNvSpPr>
      </xdr:nvSpPr>
      <xdr:spPr>
        <a:xfrm flipV="1">
          <a:off x="56445150" y="9058275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295275</xdr:colOff>
      <xdr:row>16</xdr:row>
      <xdr:rowOff>0</xdr:rowOff>
    </xdr:from>
    <xdr:to>
      <xdr:col>90</xdr:col>
      <xdr:colOff>361950</xdr:colOff>
      <xdr:row>20</xdr:row>
      <xdr:rowOff>9525</xdr:rowOff>
    </xdr:to>
    <xdr:sp>
      <xdr:nvSpPr>
        <xdr:cNvPr id="648" name="Line 651"/>
        <xdr:cNvSpPr>
          <a:spLocks/>
        </xdr:cNvSpPr>
      </xdr:nvSpPr>
      <xdr:spPr>
        <a:xfrm flipH="1" flipV="1">
          <a:off x="62684025" y="4143375"/>
          <a:ext cx="40100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390525</xdr:colOff>
      <xdr:row>20</xdr:row>
      <xdr:rowOff>19050</xdr:rowOff>
    </xdr:from>
    <xdr:to>
      <xdr:col>91</xdr:col>
      <xdr:colOff>666750</xdr:colOff>
      <xdr:row>20</xdr:row>
      <xdr:rowOff>76200</xdr:rowOff>
    </xdr:to>
    <xdr:sp>
      <xdr:nvSpPr>
        <xdr:cNvPr id="649" name="Line 652"/>
        <xdr:cNvSpPr>
          <a:spLocks/>
        </xdr:cNvSpPr>
      </xdr:nvSpPr>
      <xdr:spPr>
        <a:xfrm>
          <a:off x="66722625" y="5076825"/>
          <a:ext cx="7905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666750</xdr:colOff>
      <xdr:row>20</xdr:row>
      <xdr:rowOff>76200</xdr:rowOff>
    </xdr:from>
    <xdr:to>
      <xdr:col>93</xdr:col>
      <xdr:colOff>104775</xdr:colOff>
      <xdr:row>20</xdr:row>
      <xdr:rowOff>114300</xdr:rowOff>
    </xdr:to>
    <xdr:sp>
      <xdr:nvSpPr>
        <xdr:cNvPr id="650" name="Line 653"/>
        <xdr:cNvSpPr>
          <a:spLocks/>
        </xdr:cNvSpPr>
      </xdr:nvSpPr>
      <xdr:spPr>
        <a:xfrm>
          <a:off x="67513200" y="5133975"/>
          <a:ext cx="9239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</xdr:colOff>
      <xdr:row>15</xdr:row>
      <xdr:rowOff>152400</xdr:rowOff>
    </xdr:from>
    <xdr:to>
      <xdr:col>85</xdr:col>
      <xdr:colOff>295275</xdr:colOff>
      <xdr:row>16</xdr:row>
      <xdr:rowOff>0</xdr:rowOff>
    </xdr:to>
    <xdr:sp>
      <xdr:nvSpPr>
        <xdr:cNvPr id="651" name="Line 654"/>
        <xdr:cNvSpPr>
          <a:spLocks/>
        </xdr:cNvSpPr>
      </xdr:nvSpPr>
      <xdr:spPr>
        <a:xfrm flipH="1" flipV="1">
          <a:off x="61941075" y="406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295275</xdr:colOff>
      <xdr:row>15</xdr:row>
      <xdr:rowOff>114300</xdr:rowOff>
    </xdr:from>
    <xdr:to>
      <xdr:col>84</xdr:col>
      <xdr:colOff>66675</xdr:colOff>
      <xdr:row>15</xdr:row>
      <xdr:rowOff>152400</xdr:rowOff>
    </xdr:to>
    <xdr:sp>
      <xdr:nvSpPr>
        <xdr:cNvPr id="652" name="Line 655"/>
        <xdr:cNvSpPr>
          <a:spLocks/>
        </xdr:cNvSpPr>
      </xdr:nvSpPr>
      <xdr:spPr>
        <a:xfrm flipH="1" flipV="1">
          <a:off x="61198125" y="402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39</xdr:row>
      <xdr:rowOff>76200</xdr:rowOff>
    </xdr:from>
    <xdr:to>
      <xdr:col>69</xdr:col>
      <xdr:colOff>733425</xdr:colOff>
      <xdr:row>39</xdr:row>
      <xdr:rowOff>114300</xdr:rowOff>
    </xdr:to>
    <xdr:sp>
      <xdr:nvSpPr>
        <xdr:cNvPr id="653" name="Line 656"/>
        <xdr:cNvSpPr>
          <a:spLocks/>
        </xdr:cNvSpPr>
      </xdr:nvSpPr>
      <xdr:spPr>
        <a:xfrm flipH="1">
          <a:off x="50492025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733425</xdr:colOff>
      <xdr:row>39</xdr:row>
      <xdr:rowOff>0</xdr:rowOff>
    </xdr:from>
    <xdr:to>
      <xdr:col>70</xdr:col>
      <xdr:colOff>504825</xdr:colOff>
      <xdr:row>39</xdr:row>
      <xdr:rowOff>76200</xdr:rowOff>
    </xdr:to>
    <xdr:sp>
      <xdr:nvSpPr>
        <xdr:cNvPr id="654" name="Line 657"/>
        <xdr:cNvSpPr>
          <a:spLocks/>
        </xdr:cNvSpPr>
      </xdr:nvSpPr>
      <xdr:spPr>
        <a:xfrm flipH="1">
          <a:off x="51234975" y="9401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38</xdr:row>
      <xdr:rowOff>0</xdr:rowOff>
    </xdr:from>
    <xdr:to>
      <xdr:col>74</xdr:col>
      <xdr:colOff>504825</xdr:colOff>
      <xdr:row>39</xdr:row>
      <xdr:rowOff>0</xdr:rowOff>
    </xdr:to>
    <xdr:sp>
      <xdr:nvSpPr>
        <xdr:cNvPr id="655" name="Line 658"/>
        <xdr:cNvSpPr>
          <a:spLocks/>
        </xdr:cNvSpPr>
      </xdr:nvSpPr>
      <xdr:spPr>
        <a:xfrm flipH="1">
          <a:off x="51977925" y="9172575"/>
          <a:ext cx="2971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37</xdr:row>
      <xdr:rowOff>152400</xdr:rowOff>
    </xdr:from>
    <xdr:to>
      <xdr:col>75</xdr:col>
      <xdr:colOff>733425</xdr:colOff>
      <xdr:row>38</xdr:row>
      <xdr:rowOff>0</xdr:rowOff>
    </xdr:to>
    <xdr:sp>
      <xdr:nvSpPr>
        <xdr:cNvPr id="656" name="Line 659"/>
        <xdr:cNvSpPr>
          <a:spLocks/>
        </xdr:cNvSpPr>
      </xdr:nvSpPr>
      <xdr:spPr>
        <a:xfrm flipV="1">
          <a:off x="54949725" y="9096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37</xdr:row>
      <xdr:rowOff>114300</xdr:rowOff>
    </xdr:from>
    <xdr:to>
      <xdr:col>76</xdr:col>
      <xdr:colOff>504825</xdr:colOff>
      <xdr:row>37</xdr:row>
      <xdr:rowOff>152400</xdr:rowOff>
    </xdr:to>
    <xdr:sp>
      <xdr:nvSpPr>
        <xdr:cNvPr id="657" name="Line 660"/>
        <xdr:cNvSpPr>
          <a:spLocks/>
        </xdr:cNvSpPr>
      </xdr:nvSpPr>
      <xdr:spPr>
        <a:xfrm flipV="1">
          <a:off x="55692675" y="9058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771525</xdr:colOff>
      <xdr:row>12</xdr:row>
      <xdr:rowOff>66675</xdr:rowOff>
    </xdr:from>
    <xdr:to>
      <xdr:col>54</xdr:col>
      <xdr:colOff>66675</xdr:colOff>
      <xdr:row>16</xdr:row>
      <xdr:rowOff>0</xdr:rowOff>
    </xdr:to>
    <xdr:sp>
      <xdr:nvSpPr>
        <xdr:cNvPr id="658" name="Rectangle 661"/>
        <xdr:cNvSpPr>
          <a:spLocks/>
        </xdr:cNvSpPr>
      </xdr:nvSpPr>
      <xdr:spPr>
        <a:xfrm rot="5400000">
          <a:off x="39385875" y="3295650"/>
          <a:ext cx="266700" cy="8477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34</xdr:row>
      <xdr:rowOff>0</xdr:rowOff>
    </xdr:from>
    <xdr:ext cx="552450" cy="228600"/>
    <xdr:sp>
      <xdr:nvSpPr>
        <xdr:cNvPr id="659" name="text 7125"/>
        <xdr:cNvSpPr txBox="1">
          <a:spLocks noChangeArrowheads="1"/>
        </xdr:cNvSpPr>
      </xdr:nvSpPr>
      <xdr:spPr>
        <a:xfrm>
          <a:off x="150685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12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660" name="Line 664"/>
        <xdr:cNvSpPr>
          <a:spLocks/>
        </xdr:cNvSpPr>
      </xdr:nvSpPr>
      <xdr:spPr>
        <a:xfrm flipV="1">
          <a:off x="8382000" y="83724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22</xdr:row>
      <xdr:rowOff>57150</xdr:rowOff>
    </xdr:from>
    <xdr:to>
      <xdr:col>9</xdr:col>
      <xdr:colOff>409575</xdr:colOff>
      <xdr:row>22</xdr:row>
      <xdr:rowOff>180975</xdr:rowOff>
    </xdr:to>
    <xdr:sp>
      <xdr:nvSpPr>
        <xdr:cNvPr id="661" name="kreslení 417"/>
        <xdr:cNvSpPr>
          <a:spLocks/>
        </xdr:cNvSpPr>
      </xdr:nvSpPr>
      <xdr:spPr>
        <a:xfrm>
          <a:off x="5981700" y="5572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314325</xdr:colOff>
      <xdr:row>22</xdr:row>
      <xdr:rowOff>171450</xdr:rowOff>
    </xdr:from>
    <xdr:to>
      <xdr:col>9</xdr:col>
      <xdr:colOff>666750</xdr:colOff>
      <xdr:row>23</xdr:row>
      <xdr:rowOff>66675</xdr:rowOff>
    </xdr:to>
    <xdr:sp>
      <xdr:nvSpPr>
        <xdr:cNvPr id="662" name="kreslení 12"/>
        <xdr:cNvSpPr>
          <a:spLocks/>
        </xdr:cNvSpPr>
      </xdr:nvSpPr>
      <xdr:spPr>
        <a:xfrm>
          <a:off x="6238875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47625</xdr:colOff>
      <xdr:row>37</xdr:row>
      <xdr:rowOff>57150</xdr:rowOff>
    </xdr:from>
    <xdr:to>
      <xdr:col>32</xdr:col>
      <xdr:colOff>400050</xdr:colOff>
      <xdr:row>37</xdr:row>
      <xdr:rowOff>180975</xdr:rowOff>
    </xdr:to>
    <xdr:sp>
      <xdr:nvSpPr>
        <xdr:cNvPr id="663" name="kreslení 417"/>
        <xdr:cNvSpPr>
          <a:spLocks/>
        </xdr:cNvSpPr>
      </xdr:nvSpPr>
      <xdr:spPr>
        <a:xfrm>
          <a:off x="23288625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35</xdr:row>
      <xdr:rowOff>19050</xdr:rowOff>
    </xdr:from>
    <xdr:to>
      <xdr:col>25</xdr:col>
      <xdr:colOff>142875</xdr:colOff>
      <xdr:row>36</xdr:row>
      <xdr:rowOff>19050</xdr:rowOff>
    </xdr:to>
    <xdr:grpSp>
      <xdr:nvGrpSpPr>
        <xdr:cNvPr id="664" name="Group 668"/>
        <xdr:cNvGrpSpPr>
          <a:grpSpLocks/>
        </xdr:cNvGrpSpPr>
      </xdr:nvGrpSpPr>
      <xdr:grpSpPr>
        <a:xfrm>
          <a:off x="17907000" y="850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65" name="Rectangle 6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762000</xdr:colOff>
      <xdr:row>20</xdr:row>
      <xdr:rowOff>180975</xdr:rowOff>
    </xdr:from>
    <xdr:to>
      <xdr:col>21</xdr:col>
      <xdr:colOff>809625</xdr:colOff>
      <xdr:row>21</xdr:row>
      <xdr:rowOff>180975</xdr:rowOff>
    </xdr:to>
    <xdr:grpSp>
      <xdr:nvGrpSpPr>
        <xdr:cNvPr id="668" name="Group 672"/>
        <xdr:cNvGrpSpPr>
          <a:grpSpLocks/>
        </xdr:cNvGrpSpPr>
      </xdr:nvGrpSpPr>
      <xdr:grpSpPr>
        <a:xfrm>
          <a:off x="15601950" y="5238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69" name="Rectangle 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16</xdr:row>
      <xdr:rowOff>85725</xdr:rowOff>
    </xdr:from>
    <xdr:to>
      <xdr:col>74</xdr:col>
      <xdr:colOff>466725</xdr:colOff>
      <xdr:row>17</xdr:row>
      <xdr:rowOff>85725</xdr:rowOff>
    </xdr:to>
    <xdr:grpSp>
      <xdr:nvGrpSpPr>
        <xdr:cNvPr id="672" name="Group 676"/>
        <xdr:cNvGrpSpPr>
          <a:grpSpLocks/>
        </xdr:cNvGrpSpPr>
      </xdr:nvGrpSpPr>
      <xdr:grpSpPr>
        <a:xfrm>
          <a:off x="54864000" y="422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3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16</xdr:row>
      <xdr:rowOff>0</xdr:rowOff>
    </xdr:from>
    <xdr:to>
      <xdr:col>77</xdr:col>
      <xdr:colOff>76200</xdr:colOff>
      <xdr:row>17</xdr:row>
      <xdr:rowOff>0</xdr:rowOff>
    </xdr:to>
    <xdr:grpSp>
      <xdr:nvGrpSpPr>
        <xdr:cNvPr id="676" name="Group 680"/>
        <xdr:cNvGrpSpPr>
          <a:grpSpLocks/>
        </xdr:cNvGrpSpPr>
      </xdr:nvGrpSpPr>
      <xdr:grpSpPr>
        <a:xfrm>
          <a:off x="56473725" y="4143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7" name="Rectangle 6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6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0" name="Line 684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1" name="Line 685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2" name="Line 686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3" name="Line 687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4" name="Line 688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685" name="Line 689"/>
        <xdr:cNvSpPr>
          <a:spLocks/>
        </xdr:cNvSpPr>
      </xdr:nvSpPr>
      <xdr:spPr>
        <a:xfrm flipH="1">
          <a:off x="796956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304800</xdr:colOff>
      <xdr:row>21</xdr:row>
      <xdr:rowOff>219075</xdr:rowOff>
    </xdr:from>
    <xdr:to>
      <xdr:col>15</xdr:col>
      <xdr:colOff>95250</xdr:colOff>
      <xdr:row>23</xdr:row>
      <xdr:rowOff>114300</xdr:rowOff>
    </xdr:to>
    <xdr:grpSp>
      <xdr:nvGrpSpPr>
        <xdr:cNvPr id="686" name="Group 690"/>
        <xdr:cNvGrpSpPr>
          <a:grpSpLocks noChangeAspect="1"/>
        </xdr:cNvGrpSpPr>
      </xdr:nvGrpSpPr>
      <xdr:grpSpPr>
        <a:xfrm>
          <a:off x="10172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7" name="Line 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29</xdr:row>
      <xdr:rowOff>219075</xdr:rowOff>
    </xdr:from>
    <xdr:to>
      <xdr:col>16</xdr:col>
      <xdr:colOff>419100</xdr:colOff>
      <xdr:row>31</xdr:row>
      <xdr:rowOff>114300</xdr:rowOff>
    </xdr:to>
    <xdr:grpSp>
      <xdr:nvGrpSpPr>
        <xdr:cNvPr id="689" name="Group 693"/>
        <xdr:cNvGrpSpPr>
          <a:grpSpLocks noChangeAspect="1"/>
        </xdr:cNvGrpSpPr>
      </xdr:nvGrpSpPr>
      <xdr:grpSpPr>
        <a:xfrm>
          <a:off x="114585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0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36</xdr:row>
      <xdr:rowOff>0</xdr:rowOff>
    </xdr:from>
    <xdr:ext cx="971550" cy="228600"/>
    <xdr:sp>
      <xdr:nvSpPr>
        <xdr:cNvPr id="692" name="text 7166"/>
        <xdr:cNvSpPr txBox="1">
          <a:spLocks noChangeArrowheads="1"/>
        </xdr:cNvSpPr>
      </xdr:nvSpPr>
      <xdr:spPr>
        <a:xfrm>
          <a:off x="341566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14</xdr:col>
      <xdr:colOff>457200</xdr:colOff>
      <xdr:row>23</xdr:row>
      <xdr:rowOff>114300</xdr:rowOff>
    </xdr:from>
    <xdr:to>
      <xdr:col>18</xdr:col>
      <xdr:colOff>285750</xdr:colOff>
      <xdr:row>24</xdr:row>
      <xdr:rowOff>114300</xdr:rowOff>
    </xdr:to>
    <xdr:sp>
      <xdr:nvSpPr>
        <xdr:cNvPr id="693" name="Line 697"/>
        <xdr:cNvSpPr>
          <a:spLocks/>
        </xdr:cNvSpPr>
      </xdr:nvSpPr>
      <xdr:spPr>
        <a:xfrm>
          <a:off x="10325100" y="5857875"/>
          <a:ext cx="280035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104775</xdr:colOff>
      <xdr:row>22</xdr:row>
      <xdr:rowOff>219075</xdr:rowOff>
    </xdr:from>
    <xdr:to>
      <xdr:col>18</xdr:col>
      <xdr:colOff>419100</xdr:colOff>
      <xdr:row>24</xdr:row>
      <xdr:rowOff>114300</xdr:rowOff>
    </xdr:to>
    <xdr:grpSp>
      <xdr:nvGrpSpPr>
        <xdr:cNvPr id="694" name="Group 698"/>
        <xdr:cNvGrpSpPr>
          <a:grpSpLocks noChangeAspect="1"/>
        </xdr:cNvGrpSpPr>
      </xdr:nvGrpSpPr>
      <xdr:grpSpPr>
        <a:xfrm>
          <a:off x="129444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5" name="Line 6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7" name="Line 701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8" name="Line 702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9" name="Line 703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0" name="Line 704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1" name="Line 705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2" name="Line 706"/>
        <xdr:cNvSpPr>
          <a:spLocks/>
        </xdr:cNvSpPr>
      </xdr:nvSpPr>
      <xdr:spPr>
        <a:xfrm flipH="1">
          <a:off x="14316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26</xdr:row>
      <xdr:rowOff>219075</xdr:rowOff>
    </xdr:from>
    <xdr:to>
      <xdr:col>19</xdr:col>
      <xdr:colOff>647700</xdr:colOff>
      <xdr:row>28</xdr:row>
      <xdr:rowOff>114300</xdr:rowOff>
    </xdr:to>
    <xdr:grpSp>
      <xdr:nvGrpSpPr>
        <xdr:cNvPr id="703" name="Group 707"/>
        <xdr:cNvGrpSpPr>
          <a:grpSpLocks noChangeAspect="1"/>
        </xdr:cNvGrpSpPr>
      </xdr:nvGrpSpPr>
      <xdr:grpSpPr>
        <a:xfrm>
          <a:off x="136969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4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895350</xdr:colOff>
      <xdr:row>26</xdr:row>
      <xdr:rowOff>219075</xdr:rowOff>
    </xdr:from>
    <xdr:to>
      <xdr:col>22</xdr:col>
      <xdr:colOff>228600</xdr:colOff>
      <xdr:row>28</xdr:row>
      <xdr:rowOff>114300</xdr:rowOff>
    </xdr:to>
    <xdr:grpSp>
      <xdr:nvGrpSpPr>
        <xdr:cNvPr id="706" name="Group 710"/>
        <xdr:cNvGrpSpPr>
          <a:grpSpLocks noChangeAspect="1"/>
        </xdr:cNvGrpSpPr>
      </xdr:nvGrpSpPr>
      <xdr:grpSpPr>
        <a:xfrm>
          <a:off x="15735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26</xdr:row>
      <xdr:rowOff>219075</xdr:rowOff>
    </xdr:from>
    <xdr:to>
      <xdr:col>23</xdr:col>
      <xdr:colOff>95250</xdr:colOff>
      <xdr:row>28</xdr:row>
      <xdr:rowOff>114300</xdr:rowOff>
    </xdr:to>
    <xdr:grpSp>
      <xdr:nvGrpSpPr>
        <xdr:cNvPr id="709" name="Group 713"/>
        <xdr:cNvGrpSpPr>
          <a:grpSpLocks noChangeAspect="1"/>
        </xdr:cNvGrpSpPr>
      </xdr:nvGrpSpPr>
      <xdr:grpSpPr>
        <a:xfrm>
          <a:off x="16116300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0" name="Line 7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914400</xdr:colOff>
      <xdr:row>18</xdr:row>
      <xdr:rowOff>209550</xdr:rowOff>
    </xdr:from>
    <xdr:to>
      <xdr:col>24</xdr:col>
      <xdr:colOff>247650</xdr:colOff>
      <xdr:row>20</xdr:row>
      <xdr:rowOff>114300</xdr:rowOff>
    </xdr:to>
    <xdr:grpSp>
      <xdr:nvGrpSpPr>
        <xdr:cNvPr id="712" name="Group 716"/>
        <xdr:cNvGrpSpPr>
          <a:grpSpLocks noChangeAspect="1"/>
        </xdr:cNvGrpSpPr>
      </xdr:nvGrpSpPr>
      <xdr:grpSpPr>
        <a:xfrm>
          <a:off x="1724025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3" name="Line 7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18</xdr:row>
      <xdr:rowOff>209550</xdr:rowOff>
    </xdr:from>
    <xdr:to>
      <xdr:col>25</xdr:col>
      <xdr:colOff>57150</xdr:colOff>
      <xdr:row>20</xdr:row>
      <xdr:rowOff>114300</xdr:rowOff>
    </xdr:to>
    <xdr:grpSp>
      <xdr:nvGrpSpPr>
        <xdr:cNvPr id="715" name="Group 719"/>
        <xdr:cNvGrpSpPr>
          <a:grpSpLocks noChangeAspect="1"/>
        </xdr:cNvGrpSpPr>
      </xdr:nvGrpSpPr>
      <xdr:grpSpPr>
        <a:xfrm>
          <a:off x="175641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6" name="Line 7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36</xdr:row>
      <xdr:rowOff>114300</xdr:rowOff>
    </xdr:from>
    <xdr:to>
      <xdr:col>28</xdr:col>
      <xdr:colOff>409575</xdr:colOff>
      <xdr:row>38</xdr:row>
      <xdr:rowOff>28575</xdr:rowOff>
    </xdr:to>
    <xdr:grpSp>
      <xdr:nvGrpSpPr>
        <xdr:cNvPr id="718" name="Group 722"/>
        <xdr:cNvGrpSpPr>
          <a:grpSpLocks/>
        </xdr:cNvGrpSpPr>
      </xdr:nvGrpSpPr>
      <xdr:grpSpPr>
        <a:xfrm>
          <a:off x="20364450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9" name="Line 7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895350</xdr:colOff>
      <xdr:row>21</xdr:row>
      <xdr:rowOff>219075</xdr:rowOff>
    </xdr:from>
    <xdr:to>
      <xdr:col>34</xdr:col>
      <xdr:colOff>228600</xdr:colOff>
      <xdr:row>23</xdr:row>
      <xdr:rowOff>114300</xdr:rowOff>
    </xdr:to>
    <xdr:grpSp>
      <xdr:nvGrpSpPr>
        <xdr:cNvPr id="721" name="Group 725"/>
        <xdr:cNvGrpSpPr>
          <a:grpSpLocks noChangeAspect="1"/>
        </xdr:cNvGrpSpPr>
      </xdr:nvGrpSpPr>
      <xdr:grpSpPr>
        <a:xfrm>
          <a:off x="24650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2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304800</xdr:colOff>
      <xdr:row>21</xdr:row>
      <xdr:rowOff>219075</xdr:rowOff>
    </xdr:from>
    <xdr:to>
      <xdr:col>35</xdr:col>
      <xdr:colOff>95250</xdr:colOff>
      <xdr:row>23</xdr:row>
      <xdr:rowOff>114300</xdr:rowOff>
    </xdr:to>
    <xdr:grpSp>
      <xdr:nvGrpSpPr>
        <xdr:cNvPr id="724" name="Group 728"/>
        <xdr:cNvGrpSpPr>
          <a:grpSpLocks noChangeAspect="1"/>
        </xdr:cNvGrpSpPr>
      </xdr:nvGrpSpPr>
      <xdr:grpSpPr>
        <a:xfrm>
          <a:off x="25031700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5" name="Line 7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36</xdr:row>
      <xdr:rowOff>114300</xdr:rowOff>
    </xdr:from>
    <xdr:to>
      <xdr:col>36</xdr:col>
      <xdr:colOff>419100</xdr:colOff>
      <xdr:row>38</xdr:row>
      <xdr:rowOff>28575</xdr:rowOff>
    </xdr:to>
    <xdr:grpSp>
      <xdr:nvGrpSpPr>
        <xdr:cNvPr id="727" name="Group 731"/>
        <xdr:cNvGrpSpPr>
          <a:grpSpLocks noChangeAspect="1"/>
        </xdr:cNvGrpSpPr>
      </xdr:nvGrpSpPr>
      <xdr:grpSpPr>
        <a:xfrm>
          <a:off x="263175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8" name="Line 7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0" name="Line 7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1" name="Line 7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2" name="Line 7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3" name="Line 7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4" name="Line 73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35" name="Line 73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19</xdr:row>
      <xdr:rowOff>219075</xdr:rowOff>
    </xdr:from>
    <xdr:to>
      <xdr:col>37</xdr:col>
      <xdr:colOff>647700</xdr:colOff>
      <xdr:row>21</xdr:row>
      <xdr:rowOff>114300</xdr:rowOff>
    </xdr:to>
    <xdr:grpSp>
      <xdr:nvGrpSpPr>
        <xdr:cNvPr id="736" name="Group 740"/>
        <xdr:cNvGrpSpPr>
          <a:grpSpLocks noChangeAspect="1"/>
        </xdr:cNvGrpSpPr>
      </xdr:nvGrpSpPr>
      <xdr:grpSpPr>
        <a:xfrm>
          <a:off x="27070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7" name="Line 7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504825</xdr:colOff>
      <xdr:row>17</xdr:row>
      <xdr:rowOff>57150</xdr:rowOff>
    </xdr:from>
    <xdr:to>
      <xdr:col>41</xdr:col>
      <xdr:colOff>942975</xdr:colOff>
      <xdr:row>17</xdr:row>
      <xdr:rowOff>171450</xdr:rowOff>
    </xdr:to>
    <xdr:grpSp>
      <xdr:nvGrpSpPr>
        <xdr:cNvPr id="739" name="Group 743"/>
        <xdr:cNvGrpSpPr>
          <a:grpSpLocks noChangeAspect="1"/>
        </xdr:cNvGrpSpPr>
      </xdr:nvGrpSpPr>
      <xdr:grpSpPr>
        <a:xfrm>
          <a:off x="30203775" y="442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0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504825</xdr:colOff>
      <xdr:row>35</xdr:row>
      <xdr:rowOff>57150</xdr:rowOff>
    </xdr:from>
    <xdr:to>
      <xdr:col>28</xdr:col>
      <xdr:colOff>247650</xdr:colOff>
      <xdr:row>36</xdr:row>
      <xdr:rowOff>114300</xdr:rowOff>
    </xdr:to>
    <xdr:sp>
      <xdr:nvSpPr>
        <xdr:cNvPr id="744" name="Line 748"/>
        <xdr:cNvSpPr>
          <a:spLocks/>
        </xdr:cNvSpPr>
      </xdr:nvSpPr>
      <xdr:spPr>
        <a:xfrm flipH="1" flipV="1">
          <a:off x="19288125" y="8543925"/>
          <a:ext cx="12287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152400</xdr:rowOff>
    </xdr:from>
    <xdr:to>
      <xdr:col>27</xdr:col>
      <xdr:colOff>0</xdr:colOff>
      <xdr:row>35</xdr:row>
      <xdr:rowOff>57150</xdr:rowOff>
    </xdr:to>
    <xdr:sp>
      <xdr:nvSpPr>
        <xdr:cNvPr id="745" name="Line 749"/>
        <xdr:cNvSpPr>
          <a:spLocks/>
        </xdr:cNvSpPr>
      </xdr:nvSpPr>
      <xdr:spPr>
        <a:xfrm flipH="1" flipV="1">
          <a:off x="18326100" y="8410575"/>
          <a:ext cx="9715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34</xdr:row>
      <xdr:rowOff>114300</xdr:rowOff>
    </xdr:from>
    <xdr:to>
      <xdr:col>25</xdr:col>
      <xdr:colOff>514350</xdr:colOff>
      <xdr:row>34</xdr:row>
      <xdr:rowOff>152400</xdr:rowOff>
    </xdr:to>
    <xdr:sp>
      <xdr:nvSpPr>
        <xdr:cNvPr id="746" name="Line 750"/>
        <xdr:cNvSpPr>
          <a:spLocks/>
        </xdr:cNvSpPr>
      </xdr:nvSpPr>
      <xdr:spPr>
        <a:xfrm flipH="1" flipV="1">
          <a:off x="17583150" y="8372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28</xdr:row>
      <xdr:rowOff>114300</xdr:rowOff>
    </xdr:from>
    <xdr:to>
      <xdr:col>22</xdr:col>
      <xdr:colOff>76200</xdr:colOff>
      <xdr:row>31</xdr:row>
      <xdr:rowOff>114300</xdr:rowOff>
    </xdr:to>
    <xdr:sp>
      <xdr:nvSpPr>
        <xdr:cNvPr id="747" name="Line 751"/>
        <xdr:cNvSpPr>
          <a:spLocks/>
        </xdr:cNvSpPr>
      </xdr:nvSpPr>
      <xdr:spPr>
        <a:xfrm flipH="1">
          <a:off x="11620500" y="70008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23</xdr:row>
      <xdr:rowOff>114300</xdr:rowOff>
    </xdr:from>
    <xdr:to>
      <xdr:col>19</xdr:col>
      <xdr:colOff>476250</xdr:colOff>
      <xdr:row>28</xdr:row>
      <xdr:rowOff>104775</xdr:rowOff>
    </xdr:to>
    <xdr:sp>
      <xdr:nvSpPr>
        <xdr:cNvPr id="748" name="Line 752"/>
        <xdr:cNvSpPr>
          <a:spLocks/>
        </xdr:cNvSpPr>
      </xdr:nvSpPr>
      <xdr:spPr>
        <a:xfrm>
          <a:off x="10325100" y="5857875"/>
          <a:ext cx="35052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24</xdr:row>
      <xdr:rowOff>114300</xdr:rowOff>
    </xdr:from>
    <xdr:to>
      <xdr:col>27</xdr:col>
      <xdr:colOff>28575</xdr:colOff>
      <xdr:row>24</xdr:row>
      <xdr:rowOff>114300</xdr:rowOff>
    </xdr:to>
    <xdr:sp>
      <xdr:nvSpPr>
        <xdr:cNvPr id="749" name="Line 753"/>
        <xdr:cNvSpPr>
          <a:spLocks/>
        </xdr:cNvSpPr>
      </xdr:nvSpPr>
      <xdr:spPr>
        <a:xfrm flipV="1">
          <a:off x="13106400" y="6086475"/>
          <a:ext cx="6219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152400</xdr:rowOff>
    </xdr:from>
    <xdr:to>
      <xdr:col>29</xdr:col>
      <xdr:colOff>752475</xdr:colOff>
      <xdr:row>24</xdr:row>
      <xdr:rowOff>0</xdr:rowOff>
    </xdr:to>
    <xdr:sp>
      <xdr:nvSpPr>
        <xdr:cNvPr id="750" name="Line 754"/>
        <xdr:cNvSpPr>
          <a:spLocks/>
        </xdr:cNvSpPr>
      </xdr:nvSpPr>
      <xdr:spPr>
        <a:xfrm flipV="1">
          <a:off x="20793075" y="5895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23</xdr:row>
      <xdr:rowOff>114300</xdr:rowOff>
    </xdr:from>
    <xdr:to>
      <xdr:col>31</xdr:col>
      <xdr:colOff>9525</xdr:colOff>
      <xdr:row>23</xdr:row>
      <xdr:rowOff>152400</xdr:rowOff>
    </xdr:to>
    <xdr:sp>
      <xdr:nvSpPr>
        <xdr:cNvPr id="751" name="Line 755"/>
        <xdr:cNvSpPr>
          <a:spLocks/>
        </xdr:cNvSpPr>
      </xdr:nvSpPr>
      <xdr:spPr>
        <a:xfrm flipV="1">
          <a:off x="21536025" y="5857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24</xdr:row>
      <xdr:rowOff>0</xdr:rowOff>
    </xdr:from>
    <xdr:ext cx="514350" cy="228600"/>
    <xdr:sp>
      <xdr:nvSpPr>
        <xdr:cNvPr id="752" name="text 7166"/>
        <xdr:cNvSpPr txBox="1">
          <a:spLocks noChangeArrowheads="1"/>
        </xdr:cNvSpPr>
      </xdr:nvSpPr>
      <xdr:spPr>
        <a:xfrm>
          <a:off x="17297400" y="59721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27</xdr:col>
      <xdr:colOff>19050</xdr:colOff>
      <xdr:row>24</xdr:row>
      <xdr:rowOff>76200</xdr:rowOff>
    </xdr:from>
    <xdr:to>
      <xdr:col>27</xdr:col>
      <xdr:colOff>762000</xdr:colOff>
      <xdr:row>24</xdr:row>
      <xdr:rowOff>114300</xdr:rowOff>
    </xdr:to>
    <xdr:sp>
      <xdr:nvSpPr>
        <xdr:cNvPr id="753" name="Line 757"/>
        <xdr:cNvSpPr>
          <a:spLocks/>
        </xdr:cNvSpPr>
      </xdr:nvSpPr>
      <xdr:spPr>
        <a:xfrm flipH="1">
          <a:off x="19316700" y="6048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762000</xdr:colOff>
      <xdr:row>24</xdr:row>
      <xdr:rowOff>0</xdr:rowOff>
    </xdr:from>
    <xdr:to>
      <xdr:col>29</xdr:col>
      <xdr:colOff>19050</xdr:colOff>
      <xdr:row>24</xdr:row>
      <xdr:rowOff>76200</xdr:rowOff>
    </xdr:to>
    <xdr:sp>
      <xdr:nvSpPr>
        <xdr:cNvPr id="754" name="Line 758"/>
        <xdr:cNvSpPr>
          <a:spLocks/>
        </xdr:cNvSpPr>
      </xdr:nvSpPr>
      <xdr:spPr>
        <a:xfrm flipH="1">
          <a:off x="20059650" y="5972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20</xdr:row>
      <xdr:rowOff>114300</xdr:rowOff>
    </xdr:from>
    <xdr:to>
      <xdr:col>24</xdr:col>
      <xdr:colOff>85725</xdr:colOff>
      <xdr:row>24</xdr:row>
      <xdr:rowOff>114300</xdr:rowOff>
    </xdr:to>
    <xdr:sp>
      <xdr:nvSpPr>
        <xdr:cNvPr id="755" name="Line 759"/>
        <xdr:cNvSpPr>
          <a:spLocks/>
        </xdr:cNvSpPr>
      </xdr:nvSpPr>
      <xdr:spPr>
        <a:xfrm flipH="1">
          <a:off x="13115925" y="5172075"/>
          <a:ext cx="4267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304800</xdr:colOff>
      <xdr:row>20</xdr:row>
      <xdr:rowOff>0</xdr:rowOff>
    </xdr:from>
    <xdr:to>
      <xdr:col>10</xdr:col>
      <xdr:colOff>76200</xdr:colOff>
      <xdr:row>20</xdr:row>
      <xdr:rowOff>133350</xdr:rowOff>
    </xdr:to>
    <xdr:sp>
      <xdr:nvSpPr>
        <xdr:cNvPr id="756" name="Line 760"/>
        <xdr:cNvSpPr>
          <a:spLocks/>
        </xdr:cNvSpPr>
      </xdr:nvSpPr>
      <xdr:spPr>
        <a:xfrm flipH="1" flipV="1">
          <a:off x="6229350" y="5057775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20</xdr:row>
      <xdr:rowOff>133350</xdr:rowOff>
    </xdr:from>
    <xdr:to>
      <xdr:col>14</xdr:col>
      <xdr:colOff>85725</xdr:colOff>
      <xdr:row>23</xdr:row>
      <xdr:rowOff>114300</xdr:rowOff>
    </xdr:to>
    <xdr:sp>
      <xdr:nvSpPr>
        <xdr:cNvPr id="757" name="Line 761"/>
        <xdr:cNvSpPr>
          <a:spLocks/>
        </xdr:cNvSpPr>
      </xdr:nvSpPr>
      <xdr:spPr>
        <a:xfrm flipH="1" flipV="1">
          <a:off x="6972300" y="5191125"/>
          <a:ext cx="2981325" cy="6667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152400</xdr:rowOff>
    </xdr:from>
    <xdr:to>
      <xdr:col>9</xdr:col>
      <xdr:colOff>304800</xdr:colOff>
      <xdr:row>20</xdr:row>
      <xdr:rowOff>0</xdr:rowOff>
    </xdr:to>
    <xdr:sp>
      <xdr:nvSpPr>
        <xdr:cNvPr id="758" name="Line 762"/>
        <xdr:cNvSpPr>
          <a:spLocks/>
        </xdr:cNvSpPr>
      </xdr:nvSpPr>
      <xdr:spPr>
        <a:xfrm flipH="1" flipV="1">
          <a:off x="5486400" y="49815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19</xdr:row>
      <xdr:rowOff>114300</xdr:rowOff>
    </xdr:from>
    <xdr:to>
      <xdr:col>8</xdr:col>
      <xdr:colOff>76200</xdr:colOff>
      <xdr:row>19</xdr:row>
      <xdr:rowOff>152400</xdr:rowOff>
    </xdr:to>
    <xdr:sp>
      <xdr:nvSpPr>
        <xdr:cNvPr id="759" name="Line 763"/>
        <xdr:cNvSpPr>
          <a:spLocks/>
        </xdr:cNvSpPr>
      </xdr:nvSpPr>
      <xdr:spPr>
        <a:xfrm flipH="1" flipV="1">
          <a:off x="4743450" y="4943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114300</xdr:rowOff>
    </xdr:from>
    <xdr:to>
      <xdr:col>14</xdr:col>
      <xdr:colOff>457200</xdr:colOff>
      <xdr:row>23</xdr:row>
      <xdr:rowOff>114300</xdr:rowOff>
    </xdr:to>
    <xdr:sp>
      <xdr:nvSpPr>
        <xdr:cNvPr id="760" name="Line 764"/>
        <xdr:cNvSpPr>
          <a:spLocks/>
        </xdr:cNvSpPr>
      </xdr:nvSpPr>
      <xdr:spPr>
        <a:xfrm flipV="1">
          <a:off x="9944100" y="5857875"/>
          <a:ext cx="381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11</xdr:col>
      <xdr:colOff>504825</xdr:colOff>
      <xdr:row>23</xdr:row>
      <xdr:rowOff>114300</xdr:rowOff>
    </xdr:to>
    <xdr:sp>
      <xdr:nvSpPr>
        <xdr:cNvPr id="761" name="Line 765"/>
        <xdr:cNvSpPr>
          <a:spLocks/>
        </xdr:cNvSpPr>
      </xdr:nvSpPr>
      <xdr:spPr>
        <a:xfrm>
          <a:off x="4438650" y="5857875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23</xdr:row>
      <xdr:rowOff>114300</xdr:rowOff>
    </xdr:from>
    <xdr:to>
      <xdr:col>14</xdr:col>
      <xdr:colOff>76200</xdr:colOff>
      <xdr:row>23</xdr:row>
      <xdr:rowOff>114300</xdr:rowOff>
    </xdr:to>
    <xdr:sp>
      <xdr:nvSpPr>
        <xdr:cNvPr id="762" name="Line 766"/>
        <xdr:cNvSpPr>
          <a:spLocks/>
        </xdr:cNvSpPr>
      </xdr:nvSpPr>
      <xdr:spPr>
        <a:xfrm>
          <a:off x="7867650" y="5857875"/>
          <a:ext cx="207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23</xdr:row>
      <xdr:rowOff>114300</xdr:rowOff>
    </xdr:from>
    <xdr:to>
      <xdr:col>11</xdr:col>
      <xdr:colOff>628650</xdr:colOff>
      <xdr:row>25</xdr:row>
      <xdr:rowOff>28575</xdr:rowOff>
    </xdr:to>
    <xdr:grpSp>
      <xdr:nvGrpSpPr>
        <xdr:cNvPr id="763" name="Group 767"/>
        <xdr:cNvGrpSpPr>
          <a:grpSpLocks noChangeAspect="1"/>
        </xdr:cNvGrpSpPr>
      </xdr:nvGrpSpPr>
      <xdr:grpSpPr>
        <a:xfrm>
          <a:off x="773430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4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21</xdr:row>
      <xdr:rowOff>219075</xdr:rowOff>
    </xdr:from>
    <xdr:to>
      <xdr:col>10</xdr:col>
      <xdr:colOff>28575</xdr:colOff>
      <xdr:row>22</xdr:row>
      <xdr:rowOff>123825</xdr:rowOff>
    </xdr:to>
    <xdr:sp>
      <xdr:nvSpPr>
        <xdr:cNvPr id="766" name="Line 770"/>
        <xdr:cNvSpPr>
          <a:spLocks/>
        </xdr:cNvSpPr>
      </xdr:nvSpPr>
      <xdr:spPr>
        <a:xfrm flipH="1" flipV="1">
          <a:off x="6181725" y="55054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22</xdr:row>
      <xdr:rowOff>123825</xdr:rowOff>
    </xdr:from>
    <xdr:to>
      <xdr:col>11</xdr:col>
      <xdr:colOff>495300</xdr:colOff>
      <xdr:row>23</xdr:row>
      <xdr:rowOff>114300</xdr:rowOff>
    </xdr:to>
    <xdr:sp>
      <xdr:nvSpPr>
        <xdr:cNvPr id="767" name="Line 771"/>
        <xdr:cNvSpPr>
          <a:spLocks/>
        </xdr:cNvSpPr>
      </xdr:nvSpPr>
      <xdr:spPr>
        <a:xfrm flipH="1" flipV="1">
          <a:off x="6924675" y="5638800"/>
          <a:ext cx="9810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142875</xdr:rowOff>
    </xdr:from>
    <xdr:to>
      <xdr:col>9</xdr:col>
      <xdr:colOff>257175</xdr:colOff>
      <xdr:row>21</xdr:row>
      <xdr:rowOff>219075</xdr:rowOff>
    </xdr:to>
    <xdr:sp>
      <xdr:nvSpPr>
        <xdr:cNvPr id="768" name="Line 772"/>
        <xdr:cNvSpPr>
          <a:spLocks/>
        </xdr:cNvSpPr>
      </xdr:nvSpPr>
      <xdr:spPr>
        <a:xfrm flipH="1" flipV="1">
          <a:off x="5438775" y="5429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114300</xdr:rowOff>
    </xdr:from>
    <xdr:to>
      <xdr:col>8</xdr:col>
      <xdr:colOff>28575</xdr:colOff>
      <xdr:row>21</xdr:row>
      <xdr:rowOff>142875</xdr:rowOff>
    </xdr:to>
    <xdr:sp>
      <xdr:nvSpPr>
        <xdr:cNvPr id="769" name="Line 773"/>
        <xdr:cNvSpPr>
          <a:spLocks/>
        </xdr:cNvSpPr>
      </xdr:nvSpPr>
      <xdr:spPr>
        <a:xfrm flipH="1" flipV="1">
          <a:off x="4857750" y="540067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770" name="Line 774"/>
        <xdr:cNvSpPr>
          <a:spLocks/>
        </xdr:cNvSpPr>
      </xdr:nvSpPr>
      <xdr:spPr>
        <a:xfrm>
          <a:off x="4438650" y="54006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17</xdr:row>
      <xdr:rowOff>9525</xdr:rowOff>
    </xdr:from>
    <xdr:to>
      <xdr:col>6</xdr:col>
      <xdr:colOff>247650</xdr:colOff>
      <xdr:row>22</xdr:row>
      <xdr:rowOff>0</xdr:rowOff>
    </xdr:to>
    <xdr:sp>
      <xdr:nvSpPr>
        <xdr:cNvPr id="771" name="Line 775"/>
        <xdr:cNvSpPr>
          <a:spLocks/>
        </xdr:cNvSpPr>
      </xdr:nvSpPr>
      <xdr:spPr>
        <a:xfrm>
          <a:off x="4171950" y="43815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733425</xdr:colOff>
      <xdr:row>15</xdr:row>
      <xdr:rowOff>0</xdr:rowOff>
    </xdr:from>
    <xdr:ext cx="971550" cy="457200"/>
    <xdr:sp>
      <xdr:nvSpPr>
        <xdr:cNvPr id="772" name="text 774"/>
        <xdr:cNvSpPr txBox="1">
          <a:spLocks noChangeArrowheads="1"/>
        </xdr:cNvSpPr>
      </xdr:nvSpPr>
      <xdr:spPr>
        <a:xfrm>
          <a:off x="3686175" y="39147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0,348</a:t>
          </a:r>
        </a:p>
      </xdr:txBody>
    </xdr:sp>
    <xdr:clientData/>
  </xdr:oneCellAnchor>
  <xdr:oneCellAnchor>
    <xdr:from>
      <xdr:col>5</xdr:col>
      <xdr:colOff>514350</xdr:colOff>
      <xdr:row>22</xdr:row>
      <xdr:rowOff>0</xdr:rowOff>
    </xdr:from>
    <xdr:ext cx="971550" cy="457200"/>
    <xdr:sp>
      <xdr:nvSpPr>
        <xdr:cNvPr id="773" name="text 774"/>
        <xdr:cNvSpPr txBox="1">
          <a:spLocks noChangeArrowheads="1"/>
        </xdr:cNvSpPr>
      </xdr:nvSpPr>
      <xdr:spPr>
        <a:xfrm>
          <a:off x="3467100" y="55149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86,117</a:t>
          </a:r>
        </a:p>
      </xdr:txBody>
    </xdr:sp>
    <xdr:clientData/>
  </xdr:oneCellAnchor>
  <xdr:twoCellAnchor editAs="absolute">
    <xdr:from>
      <xdr:col>7</xdr:col>
      <xdr:colOff>495300</xdr:colOff>
      <xdr:row>18</xdr:row>
      <xdr:rowOff>190500</xdr:rowOff>
    </xdr:from>
    <xdr:to>
      <xdr:col>7</xdr:col>
      <xdr:colOff>933450</xdr:colOff>
      <xdr:row>19</xdr:row>
      <xdr:rowOff>76200</xdr:rowOff>
    </xdr:to>
    <xdr:grpSp>
      <xdr:nvGrpSpPr>
        <xdr:cNvPr id="774" name="Group 778"/>
        <xdr:cNvGrpSpPr>
          <a:grpSpLocks noChangeAspect="1"/>
        </xdr:cNvGrpSpPr>
      </xdr:nvGrpSpPr>
      <xdr:grpSpPr>
        <a:xfrm>
          <a:off x="4933950" y="4791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5" name="Line 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29</xdr:row>
      <xdr:rowOff>66675</xdr:rowOff>
    </xdr:from>
    <xdr:to>
      <xdr:col>15</xdr:col>
      <xdr:colOff>647700</xdr:colOff>
      <xdr:row>29</xdr:row>
      <xdr:rowOff>180975</xdr:rowOff>
    </xdr:to>
    <xdr:grpSp>
      <xdr:nvGrpSpPr>
        <xdr:cNvPr id="779" name="Group 783"/>
        <xdr:cNvGrpSpPr>
          <a:grpSpLocks noChangeAspect="1"/>
        </xdr:cNvGrpSpPr>
      </xdr:nvGrpSpPr>
      <xdr:grpSpPr>
        <a:xfrm>
          <a:off x="10734675" y="7181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0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133350</xdr:colOff>
      <xdr:row>32</xdr:row>
      <xdr:rowOff>66675</xdr:rowOff>
    </xdr:from>
    <xdr:to>
      <xdr:col>16</xdr:col>
      <xdr:colOff>428625</xdr:colOff>
      <xdr:row>32</xdr:row>
      <xdr:rowOff>180975</xdr:rowOff>
    </xdr:to>
    <xdr:grpSp>
      <xdr:nvGrpSpPr>
        <xdr:cNvPr id="783" name="Group 787"/>
        <xdr:cNvGrpSpPr>
          <a:grpSpLocks noChangeAspect="1"/>
        </xdr:cNvGrpSpPr>
      </xdr:nvGrpSpPr>
      <xdr:grpSpPr>
        <a:xfrm>
          <a:off x="11487150" y="7867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84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657225</xdr:colOff>
      <xdr:row>23</xdr:row>
      <xdr:rowOff>57150</xdr:rowOff>
    </xdr:from>
    <xdr:to>
      <xdr:col>17</xdr:col>
      <xdr:colOff>952500</xdr:colOff>
      <xdr:row>23</xdr:row>
      <xdr:rowOff>171450</xdr:rowOff>
    </xdr:to>
    <xdr:grpSp>
      <xdr:nvGrpSpPr>
        <xdr:cNvPr id="787" name="Group 791"/>
        <xdr:cNvGrpSpPr>
          <a:grpSpLocks noChangeAspect="1"/>
        </xdr:cNvGrpSpPr>
      </xdr:nvGrpSpPr>
      <xdr:grpSpPr>
        <a:xfrm>
          <a:off x="12525375" y="5800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8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24</xdr:row>
      <xdr:rowOff>28575</xdr:rowOff>
    </xdr:from>
    <xdr:to>
      <xdr:col>30</xdr:col>
      <xdr:colOff>304800</xdr:colOff>
      <xdr:row>24</xdr:row>
      <xdr:rowOff>142875</xdr:rowOff>
    </xdr:to>
    <xdr:grpSp>
      <xdr:nvGrpSpPr>
        <xdr:cNvPr id="791" name="Group 795"/>
        <xdr:cNvGrpSpPr>
          <a:grpSpLocks noChangeAspect="1"/>
        </xdr:cNvGrpSpPr>
      </xdr:nvGrpSpPr>
      <xdr:grpSpPr>
        <a:xfrm>
          <a:off x="21764625" y="600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2" name="Oval 7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20</xdr:row>
      <xdr:rowOff>114300</xdr:rowOff>
    </xdr:from>
    <xdr:to>
      <xdr:col>24</xdr:col>
      <xdr:colOff>438150</xdr:colOff>
      <xdr:row>20</xdr:row>
      <xdr:rowOff>114300</xdr:rowOff>
    </xdr:to>
    <xdr:sp>
      <xdr:nvSpPr>
        <xdr:cNvPr id="795" name="Line 799"/>
        <xdr:cNvSpPr>
          <a:spLocks/>
        </xdr:cNvSpPr>
      </xdr:nvSpPr>
      <xdr:spPr>
        <a:xfrm>
          <a:off x="12611100" y="517207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20</xdr:row>
      <xdr:rowOff>0</xdr:rowOff>
    </xdr:from>
    <xdr:ext cx="552450" cy="228600"/>
    <xdr:sp>
      <xdr:nvSpPr>
        <xdr:cNvPr id="796" name="text 7125"/>
        <xdr:cNvSpPr txBox="1">
          <a:spLocks noChangeArrowheads="1"/>
        </xdr:cNvSpPr>
      </xdr:nvSpPr>
      <xdr:spPr>
        <a:xfrm>
          <a:off x="135826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23</xdr:col>
      <xdr:colOff>257175</xdr:colOff>
      <xdr:row>22</xdr:row>
      <xdr:rowOff>9525</xdr:rowOff>
    </xdr:from>
    <xdr:to>
      <xdr:col>23</xdr:col>
      <xdr:colOff>695325</xdr:colOff>
      <xdr:row>23</xdr:row>
      <xdr:rowOff>0</xdr:rowOff>
    </xdr:to>
    <xdr:grpSp>
      <xdr:nvGrpSpPr>
        <xdr:cNvPr id="797" name="Group 801"/>
        <xdr:cNvGrpSpPr>
          <a:grpSpLocks/>
        </xdr:cNvGrpSpPr>
      </xdr:nvGrpSpPr>
      <xdr:grpSpPr>
        <a:xfrm>
          <a:off x="16583025" y="552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98" name="Oval 8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Line 8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8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257175</xdr:colOff>
      <xdr:row>23</xdr:row>
      <xdr:rowOff>9525</xdr:rowOff>
    </xdr:from>
    <xdr:to>
      <xdr:col>23</xdr:col>
      <xdr:colOff>695325</xdr:colOff>
      <xdr:row>24</xdr:row>
      <xdr:rowOff>0</xdr:rowOff>
    </xdr:to>
    <xdr:grpSp>
      <xdr:nvGrpSpPr>
        <xdr:cNvPr id="802" name="Group 806"/>
        <xdr:cNvGrpSpPr>
          <a:grpSpLocks/>
        </xdr:cNvGrpSpPr>
      </xdr:nvGrpSpPr>
      <xdr:grpSpPr>
        <a:xfrm>
          <a:off x="16583025" y="5753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3" name="Oval 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8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847725</xdr:colOff>
      <xdr:row>19</xdr:row>
      <xdr:rowOff>161925</xdr:rowOff>
    </xdr:from>
    <xdr:to>
      <xdr:col>27</xdr:col>
      <xdr:colOff>628650</xdr:colOff>
      <xdr:row>20</xdr:row>
      <xdr:rowOff>66675</xdr:rowOff>
    </xdr:to>
    <xdr:sp>
      <xdr:nvSpPr>
        <xdr:cNvPr id="807" name="Line 812"/>
        <xdr:cNvSpPr>
          <a:spLocks/>
        </xdr:cNvSpPr>
      </xdr:nvSpPr>
      <xdr:spPr>
        <a:xfrm flipV="1">
          <a:off x="18659475" y="4991100"/>
          <a:ext cx="1266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619125</xdr:colOff>
      <xdr:row>19</xdr:row>
      <xdr:rowOff>114300</xdr:rowOff>
    </xdr:from>
    <xdr:to>
      <xdr:col>29</xdr:col>
      <xdr:colOff>57150</xdr:colOff>
      <xdr:row>19</xdr:row>
      <xdr:rowOff>161925</xdr:rowOff>
    </xdr:to>
    <xdr:sp>
      <xdr:nvSpPr>
        <xdr:cNvPr id="808" name="Line 813"/>
        <xdr:cNvSpPr>
          <a:spLocks/>
        </xdr:cNvSpPr>
      </xdr:nvSpPr>
      <xdr:spPr>
        <a:xfrm flipV="1">
          <a:off x="19916775" y="494347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20</xdr:row>
      <xdr:rowOff>66675</xdr:rowOff>
    </xdr:from>
    <xdr:to>
      <xdr:col>25</xdr:col>
      <xdr:colOff>838200</xdr:colOff>
      <xdr:row>20</xdr:row>
      <xdr:rowOff>114300</xdr:rowOff>
    </xdr:to>
    <xdr:sp>
      <xdr:nvSpPr>
        <xdr:cNvPr id="809" name="Line 814"/>
        <xdr:cNvSpPr>
          <a:spLocks/>
        </xdr:cNvSpPr>
      </xdr:nvSpPr>
      <xdr:spPr>
        <a:xfrm flipH="1">
          <a:off x="17716500" y="5124450"/>
          <a:ext cx="933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16</xdr:row>
      <xdr:rowOff>123825</xdr:rowOff>
    </xdr:from>
    <xdr:to>
      <xdr:col>30</xdr:col>
      <xdr:colOff>247650</xdr:colOff>
      <xdr:row>20</xdr:row>
      <xdr:rowOff>114300</xdr:rowOff>
    </xdr:to>
    <xdr:sp>
      <xdr:nvSpPr>
        <xdr:cNvPr id="810" name="Line 815"/>
        <xdr:cNvSpPr>
          <a:spLocks/>
        </xdr:cNvSpPr>
      </xdr:nvSpPr>
      <xdr:spPr>
        <a:xfrm flipH="1">
          <a:off x="17716500" y="4267200"/>
          <a:ext cx="42862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428625</xdr:colOff>
      <xdr:row>17</xdr:row>
      <xdr:rowOff>0</xdr:rowOff>
    </xdr:from>
    <xdr:ext cx="552450" cy="228600"/>
    <xdr:sp>
      <xdr:nvSpPr>
        <xdr:cNvPr id="811" name="text 7125"/>
        <xdr:cNvSpPr txBox="1">
          <a:spLocks noChangeArrowheads="1"/>
        </xdr:cNvSpPr>
      </xdr:nvSpPr>
      <xdr:spPr>
        <a:xfrm>
          <a:off x="20697825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 editAs="absolute">
    <xdr:from>
      <xdr:col>37</xdr:col>
      <xdr:colOff>381000</xdr:colOff>
      <xdr:row>17</xdr:row>
      <xdr:rowOff>9525</xdr:rowOff>
    </xdr:from>
    <xdr:to>
      <xdr:col>37</xdr:col>
      <xdr:colOff>600075</xdr:colOff>
      <xdr:row>19</xdr:row>
      <xdr:rowOff>0</xdr:rowOff>
    </xdr:to>
    <xdr:grpSp>
      <xdr:nvGrpSpPr>
        <xdr:cNvPr id="812" name="Group 818"/>
        <xdr:cNvGrpSpPr>
          <a:grpSpLocks noChangeAspect="1"/>
        </xdr:cNvGrpSpPr>
      </xdr:nvGrpSpPr>
      <xdr:grpSpPr>
        <a:xfrm>
          <a:off x="27108150" y="438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3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15</xdr:row>
      <xdr:rowOff>209550</xdr:rowOff>
    </xdr:from>
    <xdr:to>
      <xdr:col>54</xdr:col>
      <xdr:colOff>409575</xdr:colOff>
      <xdr:row>17</xdr:row>
      <xdr:rowOff>114300</xdr:rowOff>
    </xdr:to>
    <xdr:grpSp>
      <xdr:nvGrpSpPr>
        <xdr:cNvPr id="817" name="Group 823"/>
        <xdr:cNvGrpSpPr>
          <a:grpSpLocks noChangeAspect="1"/>
        </xdr:cNvGrpSpPr>
      </xdr:nvGrpSpPr>
      <xdr:grpSpPr>
        <a:xfrm>
          <a:off x="396811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8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820" name="Group 826"/>
        <xdr:cNvGrpSpPr>
          <a:grpSpLocks noChangeAspect="1"/>
        </xdr:cNvGrpSpPr>
      </xdr:nvGrpSpPr>
      <xdr:grpSpPr>
        <a:xfrm>
          <a:off x="738663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1" name="Line 8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31</xdr:row>
      <xdr:rowOff>114300</xdr:rowOff>
    </xdr:from>
    <xdr:to>
      <xdr:col>99</xdr:col>
      <xdr:colOff>647700</xdr:colOff>
      <xdr:row>33</xdr:row>
      <xdr:rowOff>28575</xdr:rowOff>
    </xdr:to>
    <xdr:grpSp>
      <xdr:nvGrpSpPr>
        <xdr:cNvPr id="823" name="Group 829"/>
        <xdr:cNvGrpSpPr>
          <a:grpSpLocks noChangeAspect="1"/>
        </xdr:cNvGrpSpPr>
      </xdr:nvGrpSpPr>
      <xdr:grpSpPr>
        <a:xfrm>
          <a:off x="731329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4" name="Line 8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26</xdr:row>
      <xdr:rowOff>219075</xdr:rowOff>
    </xdr:from>
    <xdr:to>
      <xdr:col>93</xdr:col>
      <xdr:colOff>647700</xdr:colOff>
      <xdr:row>28</xdr:row>
      <xdr:rowOff>114300</xdr:rowOff>
    </xdr:to>
    <xdr:grpSp>
      <xdr:nvGrpSpPr>
        <xdr:cNvPr id="826" name="Group 832"/>
        <xdr:cNvGrpSpPr>
          <a:grpSpLocks noChangeAspect="1"/>
        </xdr:cNvGrpSpPr>
      </xdr:nvGrpSpPr>
      <xdr:grpSpPr>
        <a:xfrm>
          <a:off x="686752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7" name="Line 8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8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28</xdr:row>
      <xdr:rowOff>114300</xdr:rowOff>
    </xdr:from>
    <xdr:to>
      <xdr:col>99</xdr:col>
      <xdr:colOff>495300</xdr:colOff>
      <xdr:row>31</xdr:row>
      <xdr:rowOff>114300</xdr:rowOff>
    </xdr:to>
    <xdr:sp>
      <xdr:nvSpPr>
        <xdr:cNvPr id="829" name="Line 835"/>
        <xdr:cNvSpPr>
          <a:spLocks/>
        </xdr:cNvSpPr>
      </xdr:nvSpPr>
      <xdr:spPr>
        <a:xfrm flipH="1" flipV="1">
          <a:off x="6882765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830" name="Group 836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1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26</xdr:row>
      <xdr:rowOff>219075</xdr:rowOff>
    </xdr:from>
    <xdr:to>
      <xdr:col>91</xdr:col>
      <xdr:colOff>647700</xdr:colOff>
      <xdr:row>28</xdr:row>
      <xdr:rowOff>114300</xdr:rowOff>
    </xdr:to>
    <xdr:grpSp>
      <xdr:nvGrpSpPr>
        <xdr:cNvPr id="833" name="Group 839"/>
        <xdr:cNvGrpSpPr>
          <a:grpSpLocks noChangeAspect="1"/>
        </xdr:cNvGrpSpPr>
      </xdr:nvGrpSpPr>
      <xdr:grpSpPr>
        <a:xfrm>
          <a:off x="67189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4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33</xdr:row>
      <xdr:rowOff>114300</xdr:rowOff>
    </xdr:from>
    <xdr:to>
      <xdr:col>87</xdr:col>
      <xdr:colOff>647700</xdr:colOff>
      <xdr:row>35</xdr:row>
      <xdr:rowOff>28575</xdr:rowOff>
    </xdr:to>
    <xdr:grpSp>
      <xdr:nvGrpSpPr>
        <xdr:cNvPr id="836" name="Group 842"/>
        <xdr:cNvGrpSpPr>
          <a:grpSpLocks noChangeAspect="1"/>
        </xdr:cNvGrpSpPr>
      </xdr:nvGrpSpPr>
      <xdr:grpSpPr>
        <a:xfrm>
          <a:off x="642175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7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104775</xdr:colOff>
      <xdr:row>24</xdr:row>
      <xdr:rowOff>219075</xdr:rowOff>
    </xdr:from>
    <xdr:to>
      <xdr:col>88</xdr:col>
      <xdr:colOff>419100</xdr:colOff>
      <xdr:row>26</xdr:row>
      <xdr:rowOff>114300</xdr:rowOff>
    </xdr:to>
    <xdr:grpSp>
      <xdr:nvGrpSpPr>
        <xdr:cNvPr id="839" name="Group 845"/>
        <xdr:cNvGrpSpPr>
          <a:grpSpLocks noChangeAspect="1"/>
        </xdr:cNvGrpSpPr>
      </xdr:nvGrpSpPr>
      <xdr:grpSpPr>
        <a:xfrm>
          <a:off x="64950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0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685800</xdr:colOff>
      <xdr:row>23</xdr:row>
      <xdr:rowOff>57150</xdr:rowOff>
    </xdr:from>
    <xdr:to>
      <xdr:col>85</xdr:col>
      <xdr:colOff>200025</xdr:colOff>
      <xdr:row>23</xdr:row>
      <xdr:rowOff>171450</xdr:rowOff>
    </xdr:to>
    <xdr:grpSp>
      <xdr:nvGrpSpPr>
        <xdr:cNvPr id="842" name="Group 848"/>
        <xdr:cNvGrpSpPr>
          <a:grpSpLocks noChangeAspect="1"/>
        </xdr:cNvGrpSpPr>
      </xdr:nvGrpSpPr>
      <xdr:grpSpPr>
        <a:xfrm>
          <a:off x="61588650" y="5800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8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4" name="Line 8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8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8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31</xdr:row>
      <xdr:rowOff>114300</xdr:rowOff>
    </xdr:from>
    <xdr:to>
      <xdr:col>91</xdr:col>
      <xdr:colOff>495300</xdr:colOff>
      <xdr:row>33</xdr:row>
      <xdr:rowOff>114300</xdr:rowOff>
    </xdr:to>
    <xdr:sp>
      <xdr:nvSpPr>
        <xdr:cNvPr id="851" name="Line 857"/>
        <xdr:cNvSpPr>
          <a:spLocks/>
        </xdr:cNvSpPr>
      </xdr:nvSpPr>
      <xdr:spPr>
        <a:xfrm flipH="1">
          <a:off x="64369950" y="76866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33</xdr:row>
      <xdr:rowOff>114300</xdr:rowOff>
    </xdr:from>
    <xdr:to>
      <xdr:col>87</xdr:col>
      <xdr:colOff>495300</xdr:colOff>
      <xdr:row>36</xdr:row>
      <xdr:rowOff>114300</xdr:rowOff>
    </xdr:to>
    <xdr:sp>
      <xdr:nvSpPr>
        <xdr:cNvPr id="852" name="Line 858"/>
        <xdr:cNvSpPr>
          <a:spLocks/>
        </xdr:cNvSpPr>
      </xdr:nvSpPr>
      <xdr:spPr>
        <a:xfrm flipV="1">
          <a:off x="62122050" y="81438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34</xdr:row>
      <xdr:rowOff>76200</xdr:rowOff>
    </xdr:from>
    <xdr:to>
      <xdr:col>85</xdr:col>
      <xdr:colOff>476250</xdr:colOff>
      <xdr:row>34</xdr:row>
      <xdr:rowOff>114300</xdr:rowOff>
    </xdr:to>
    <xdr:sp>
      <xdr:nvSpPr>
        <xdr:cNvPr id="853" name="Line 859"/>
        <xdr:cNvSpPr>
          <a:spLocks/>
        </xdr:cNvSpPr>
      </xdr:nvSpPr>
      <xdr:spPr>
        <a:xfrm flipH="1">
          <a:off x="62122050" y="8334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34</xdr:row>
      <xdr:rowOff>0</xdr:rowOff>
    </xdr:from>
    <xdr:to>
      <xdr:col>86</xdr:col>
      <xdr:colOff>247650</xdr:colOff>
      <xdr:row>34</xdr:row>
      <xdr:rowOff>76200</xdr:rowOff>
    </xdr:to>
    <xdr:sp>
      <xdr:nvSpPr>
        <xdr:cNvPr id="854" name="Line 860"/>
        <xdr:cNvSpPr>
          <a:spLocks/>
        </xdr:cNvSpPr>
      </xdr:nvSpPr>
      <xdr:spPr>
        <a:xfrm flipH="1">
          <a:off x="62865000" y="8258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33</xdr:row>
      <xdr:rowOff>114300</xdr:rowOff>
    </xdr:from>
    <xdr:to>
      <xdr:col>87</xdr:col>
      <xdr:colOff>495300</xdr:colOff>
      <xdr:row>34</xdr:row>
      <xdr:rowOff>0</xdr:rowOff>
    </xdr:to>
    <xdr:sp>
      <xdr:nvSpPr>
        <xdr:cNvPr id="855" name="Line 861"/>
        <xdr:cNvSpPr>
          <a:spLocks/>
        </xdr:cNvSpPr>
      </xdr:nvSpPr>
      <xdr:spPr>
        <a:xfrm flipH="1">
          <a:off x="63607950" y="8143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37</xdr:row>
      <xdr:rowOff>76200</xdr:rowOff>
    </xdr:from>
    <xdr:to>
      <xdr:col>82</xdr:col>
      <xdr:colOff>238125</xdr:colOff>
      <xdr:row>37</xdr:row>
      <xdr:rowOff>114300</xdr:rowOff>
    </xdr:to>
    <xdr:sp>
      <xdr:nvSpPr>
        <xdr:cNvPr id="856" name="Line 862"/>
        <xdr:cNvSpPr>
          <a:spLocks/>
        </xdr:cNvSpPr>
      </xdr:nvSpPr>
      <xdr:spPr>
        <a:xfrm flipH="1">
          <a:off x="59883675" y="9020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238125</xdr:colOff>
      <xdr:row>37</xdr:row>
      <xdr:rowOff>0</xdr:rowOff>
    </xdr:from>
    <xdr:to>
      <xdr:col>83</xdr:col>
      <xdr:colOff>466725</xdr:colOff>
      <xdr:row>37</xdr:row>
      <xdr:rowOff>76200</xdr:rowOff>
    </xdr:to>
    <xdr:sp>
      <xdr:nvSpPr>
        <xdr:cNvPr id="857" name="Line 863"/>
        <xdr:cNvSpPr>
          <a:spLocks/>
        </xdr:cNvSpPr>
      </xdr:nvSpPr>
      <xdr:spPr>
        <a:xfrm flipH="1">
          <a:off x="60626625" y="8943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36</xdr:row>
      <xdr:rowOff>114300</xdr:rowOff>
    </xdr:from>
    <xdr:to>
      <xdr:col>84</xdr:col>
      <xdr:colOff>247650</xdr:colOff>
      <xdr:row>37</xdr:row>
      <xdr:rowOff>0</xdr:rowOff>
    </xdr:to>
    <xdr:sp>
      <xdr:nvSpPr>
        <xdr:cNvPr id="858" name="Line 864"/>
        <xdr:cNvSpPr>
          <a:spLocks/>
        </xdr:cNvSpPr>
      </xdr:nvSpPr>
      <xdr:spPr>
        <a:xfrm flipH="1">
          <a:off x="61369575" y="8829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18</xdr:row>
      <xdr:rowOff>219075</xdr:rowOff>
    </xdr:from>
    <xdr:to>
      <xdr:col>80</xdr:col>
      <xdr:colOff>419100</xdr:colOff>
      <xdr:row>20</xdr:row>
      <xdr:rowOff>114300</xdr:rowOff>
    </xdr:to>
    <xdr:grpSp>
      <xdr:nvGrpSpPr>
        <xdr:cNvPr id="859" name="Group 865"/>
        <xdr:cNvGrpSpPr>
          <a:grpSpLocks noChangeAspect="1"/>
        </xdr:cNvGrpSpPr>
      </xdr:nvGrpSpPr>
      <xdr:grpSpPr>
        <a:xfrm>
          <a:off x="590073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0" name="Line 8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16</xdr:row>
      <xdr:rowOff>209550</xdr:rowOff>
    </xdr:from>
    <xdr:to>
      <xdr:col>78</xdr:col>
      <xdr:colOff>409575</xdr:colOff>
      <xdr:row>18</xdr:row>
      <xdr:rowOff>114300</xdr:rowOff>
    </xdr:to>
    <xdr:grpSp>
      <xdr:nvGrpSpPr>
        <xdr:cNvPr id="862" name="Group 868"/>
        <xdr:cNvGrpSpPr>
          <a:grpSpLocks noChangeAspect="1"/>
        </xdr:cNvGrpSpPr>
      </xdr:nvGrpSpPr>
      <xdr:grpSpPr>
        <a:xfrm>
          <a:off x="57511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3" name="Line 8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13</xdr:row>
      <xdr:rowOff>209550</xdr:rowOff>
    </xdr:from>
    <xdr:to>
      <xdr:col>73</xdr:col>
      <xdr:colOff>628650</xdr:colOff>
      <xdr:row>15</xdr:row>
      <xdr:rowOff>114300</xdr:rowOff>
    </xdr:to>
    <xdr:grpSp>
      <xdr:nvGrpSpPr>
        <xdr:cNvPr id="865" name="Group 871"/>
        <xdr:cNvGrpSpPr>
          <a:grpSpLocks noChangeAspect="1"/>
        </xdr:cNvGrpSpPr>
      </xdr:nvGrpSpPr>
      <xdr:grpSpPr>
        <a:xfrm>
          <a:off x="537972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6" name="Line 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476250</xdr:colOff>
      <xdr:row>15</xdr:row>
      <xdr:rowOff>114300</xdr:rowOff>
    </xdr:from>
    <xdr:to>
      <xdr:col>78</xdr:col>
      <xdr:colOff>247650</xdr:colOff>
      <xdr:row>18</xdr:row>
      <xdr:rowOff>123825</xdr:rowOff>
    </xdr:to>
    <xdr:sp>
      <xdr:nvSpPr>
        <xdr:cNvPr id="868" name="Line 874"/>
        <xdr:cNvSpPr>
          <a:spLocks/>
        </xdr:cNvSpPr>
      </xdr:nvSpPr>
      <xdr:spPr>
        <a:xfrm flipH="1" flipV="1">
          <a:off x="53949600" y="402907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752475</xdr:colOff>
      <xdr:row>17</xdr:row>
      <xdr:rowOff>152400</xdr:rowOff>
    </xdr:from>
    <xdr:to>
      <xdr:col>78</xdr:col>
      <xdr:colOff>247650</xdr:colOff>
      <xdr:row>18</xdr:row>
      <xdr:rowOff>123825</xdr:rowOff>
    </xdr:to>
    <xdr:sp>
      <xdr:nvSpPr>
        <xdr:cNvPr id="869" name="Line 875"/>
        <xdr:cNvSpPr>
          <a:spLocks/>
        </xdr:cNvSpPr>
      </xdr:nvSpPr>
      <xdr:spPr>
        <a:xfrm flipH="1" flipV="1">
          <a:off x="55711725" y="4524375"/>
          <a:ext cx="19526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</xdr:colOff>
      <xdr:row>17</xdr:row>
      <xdr:rowOff>114300</xdr:rowOff>
    </xdr:from>
    <xdr:to>
      <xdr:col>75</xdr:col>
      <xdr:colOff>752475</xdr:colOff>
      <xdr:row>17</xdr:row>
      <xdr:rowOff>152400</xdr:rowOff>
    </xdr:to>
    <xdr:sp>
      <xdr:nvSpPr>
        <xdr:cNvPr id="870" name="Line 876"/>
        <xdr:cNvSpPr>
          <a:spLocks/>
        </xdr:cNvSpPr>
      </xdr:nvSpPr>
      <xdr:spPr>
        <a:xfrm flipH="1" flipV="1">
          <a:off x="54968775" y="4486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123825</xdr:rowOff>
    </xdr:from>
    <xdr:to>
      <xdr:col>80</xdr:col>
      <xdr:colOff>266700</xdr:colOff>
      <xdr:row>20</xdr:row>
      <xdr:rowOff>114300</xdr:rowOff>
    </xdr:to>
    <xdr:sp>
      <xdr:nvSpPr>
        <xdr:cNvPr id="871" name="Line 877"/>
        <xdr:cNvSpPr>
          <a:spLocks/>
        </xdr:cNvSpPr>
      </xdr:nvSpPr>
      <xdr:spPr>
        <a:xfrm flipH="1" flipV="1">
          <a:off x="57645300" y="4724400"/>
          <a:ext cx="1524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685800</xdr:colOff>
      <xdr:row>16</xdr:row>
      <xdr:rowOff>9525</xdr:rowOff>
    </xdr:from>
    <xdr:to>
      <xdr:col>79</xdr:col>
      <xdr:colOff>904875</xdr:colOff>
      <xdr:row>18</xdr:row>
      <xdr:rowOff>0</xdr:rowOff>
    </xdr:to>
    <xdr:grpSp>
      <xdr:nvGrpSpPr>
        <xdr:cNvPr id="872" name="Group 878"/>
        <xdr:cNvGrpSpPr>
          <a:grpSpLocks noChangeAspect="1"/>
        </xdr:cNvGrpSpPr>
      </xdr:nvGrpSpPr>
      <xdr:grpSpPr>
        <a:xfrm>
          <a:off x="58616850" y="4152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3" name="Line 87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88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88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AutoShape 88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609600</xdr:colOff>
      <xdr:row>16</xdr:row>
      <xdr:rowOff>161925</xdr:rowOff>
    </xdr:from>
    <xdr:to>
      <xdr:col>73</xdr:col>
      <xdr:colOff>962025</xdr:colOff>
      <xdr:row>17</xdr:row>
      <xdr:rowOff>57150</xdr:rowOff>
    </xdr:to>
    <xdr:sp>
      <xdr:nvSpPr>
        <xdr:cNvPr id="877" name="kreslení 12"/>
        <xdr:cNvSpPr>
          <a:spLocks/>
        </xdr:cNvSpPr>
      </xdr:nvSpPr>
      <xdr:spPr>
        <a:xfrm>
          <a:off x="54082950" y="4305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142875</xdr:colOff>
      <xdr:row>22</xdr:row>
      <xdr:rowOff>76200</xdr:rowOff>
    </xdr:from>
    <xdr:to>
      <xdr:col>12</xdr:col>
      <xdr:colOff>190500</xdr:colOff>
      <xdr:row>23</xdr:row>
      <xdr:rowOff>76200</xdr:rowOff>
    </xdr:to>
    <xdr:grpSp>
      <xdr:nvGrpSpPr>
        <xdr:cNvPr id="878" name="Group 884"/>
        <xdr:cNvGrpSpPr>
          <a:grpSpLocks/>
        </xdr:cNvGrpSpPr>
      </xdr:nvGrpSpPr>
      <xdr:grpSpPr>
        <a:xfrm>
          <a:off x="8524875" y="5591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8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8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8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22</xdr:row>
      <xdr:rowOff>161925</xdr:rowOff>
    </xdr:from>
    <xdr:to>
      <xdr:col>22</xdr:col>
      <xdr:colOff>285750</xdr:colOff>
      <xdr:row>23</xdr:row>
      <xdr:rowOff>161925</xdr:rowOff>
    </xdr:to>
    <xdr:grpSp>
      <xdr:nvGrpSpPr>
        <xdr:cNvPr id="882" name="Group 888"/>
        <xdr:cNvGrpSpPr>
          <a:grpSpLocks/>
        </xdr:cNvGrpSpPr>
      </xdr:nvGrpSpPr>
      <xdr:grpSpPr>
        <a:xfrm>
          <a:off x="1604962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3" name="Rectangle 8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8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604385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traťová kolej Rokycany - Mirošov</a:t>
          </a:r>
        </a:p>
      </xdr:txBody>
    </xdr:sp>
    <xdr:clientData/>
  </xdr:twoCellAnchor>
  <xdr:oneCellAnchor>
    <xdr:from>
      <xdr:col>67</xdr:col>
      <xdr:colOff>342900</xdr:colOff>
      <xdr:row>3</xdr:row>
      <xdr:rowOff>9525</xdr:rowOff>
    </xdr:from>
    <xdr:ext cx="314325" cy="276225"/>
    <xdr:sp>
      <xdr:nvSpPr>
        <xdr:cNvPr id="2" name="Oval 2"/>
        <xdr:cNvSpPr>
          <a:spLocks/>
        </xdr:cNvSpPr>
      </xdr:nvSpPr>
      <xdr:spPr>
        <a:xfrm>
          <a:off x="49358550" y="9048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21</xdr:row>
      <xdr:rowOff>114300</xdr:rowOff>
    </xdr:from>
    <xdr:to>
      <xdr:col>118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52500" y="5191125"/>
          <a:ext cx="86182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21</xdr:row>
      <xdr:rowOff>0</xdr:rowOff>
    </xdr:from>
    <xdr:ext cx="971550" cy="228600"/>
    <xdr:sp>
      <xdr:nvSpPr>
        <xdr:cNvPr id="4" name="text 7166"/>
        <xdr:cNvSpPr txBox="1">
          <a:spLocks noChangeArrowheads="1"/>
        </xdr:cNvSpPr>
      </xdr:nvSpPr>
      <xdr:spPr>
        <a:xfrm>
          <a:off x="74275950" y="5076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692943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692943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692943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692943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3874650" y="349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19050</xdr:rowOff>
    </xdr:from>
    <xdr:to>
      <xdr:col>108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96956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9</xdr:row>
      <xdr:rowOff>19050</xdr:rowOff>
    </xdr:from>
    <xdr:to>
      <xdr:col>70</xdr:col>
      <xdr:colOff>504825</xdr:colOff>
      <xdr:row>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1463575" y="235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27</xdr:row>
      <xdr:rowOff>19050</xdr:rowOff>
    </xdr:from>
    <xdr:to>
      <xdr:col>26</xdr:col>
      <xdr:colOff>504825</xdr:colOff>
      <xdr:row>27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87737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2314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63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692943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48</xdr:row>
      <xdr:rowOff>19050</xdr:rowOff>
    </xdr:from>
    <xdr:to>
      <xdr:col>94</xdr:col>
      <xdr:colOff>504825</xdr:colOff>
      <xdr:row>48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69294375" y="11344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34</xdr:row>
      <xdr:rowOff>19050</xdr:rowOff>
    </xdr:from>
    <xdr:to>
      <xdr:col>19</xdr:col>
      <xdr:colOff>504825</xdr:colOff>
      <xdr:row>34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35</xdr:row>
      <xdr:rowOff>19050</xdr:rowOff>
    </xdr:from>
    <xdr:to>
      <xdr:col>28</xdr:col>
      <xdr:colOff>504825</xdr:colOff>
      <xdr:row>35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0259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724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35</xdr:row>
      <xdr:rowOff>19050</xdr:rowOff>
    </xdr:from>
    <xdr:to>
      <xdr:col>36</xdr:col>
      <xdr:colOff>504825</xdr:colOff>
      <xdr:row>35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62032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33632775" y="555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51186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809047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10622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638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571500</xdr:colOff>
      <xdr:row>22</xdr:row>
      <xdr:rowOff>19050</xdr:rowOff>
    </xdr:from>
    <xdr:to>
      <xdr:col>55</xdr:col>
      <xdr:colOff>619125</xdr:colOff>
      <xdr:row>23</xdr:row>
      <xdr:rowOff>19050</xdr:rowOff>
    </xdr:to>
    <xdr:grpSp>
      <xdr:nvGrpSpPr>
        <xdr:cNvPr id="233" name="Group 233"/>
        <xdr:cNvGrpSpPr>
          <a:grpSpLocks/>
        </xdr:cNvGrpSpPr>
      </xdr:nvGrpSpPr>
      <xdr:grpSpPr>
        <a:xfrm>
          <a:off x="40671750" y="5324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4" name="Rectangle 2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363277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262032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809047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600075</xdr:colOff>
      <xdr:row>22</xdr:row>
      <xdr:rowOff>66675</xdr:rowOff>
    </xdr:from>
    <xdr:to>
      <xdr:col>39</xdr:col>
      <xdr:colOff>647700</xdr:colOff>
      <xdr:row>23</xdr:row>
      <xdr:rowOff>66675</xdr:rowOff>
    </xdr:to>
    <xdr:grpSp>
      <xdr:nvGrpSpPr>
        <xdr:cNvPr id="273" name="Group 273"/>
        <xdr:cNvGrpSpPr>
          <a:grpSpLocks/>
        </xdr:cNvGrpSpPr>
      </xdr:nvGrpSpPr>
      <xdr:grpSpPr>
        <a:xfrm>
          <a:off x="28813125" y="5372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4" name="Rectangle 2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601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31</xdr:row>
      <xdr:rowOff>114300</xdr:rowOff>
    </xdr:from>
    <xdr:to>
      <xdr:col>98</xdr:col>
      <xdr:colOff>247650</xdr:colOff>
      <xdr:row>34</xdr:row>
      <xdr:rowOff>114300</xdr:rowOff>
    </xdr:to>
    <xdr:sp>
      <xdr:nvSpPr>
        <xdr:cNvPr id="283" name="Line 283"/>
        <xdr:cNvSpPr>
          <a:spLocks/>
        </xdr:cNvSpPr>
      </xdr:nvSpPr>
      <xdr:spPr>
        <a:xfrm flipV="1">
          <a:off x="70313550" y="74771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8</xdr:row>
      <xdr:rowOff>19050</xdr:rowOff>
    </xdr:from>
    <xdr:to>
      <xdr:col>89</xdr:col>
      <xdr:colOff>866775</xdr:colOff>
      <xdr:row>8</xdr:row>
      <xdr:rowOff>133350</xdr:rowOff>
    </xdr:to>
    <xdr:sp>
      <xdr:nvSpPr>
        <xdr:cNvPr id="284" name="Line 284"/>
        <xdr:cNvSpPr>
          <a:spLocks/>
        </xdr:cNvSpPr>
      </xdr:nvSpPr>
      <xdr:spPr>
        <a:xfrm flipH="1">
          <a:off x="65484375" y="2124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866775</xdr:colOff>
      <xdr:row>7</xdr:row>
      <xdr:rowOff>171450</xdr:rowOff>
    </xdr:from>
    <xdr:to>
      <xdr:col>91</xdr:col>
      <xdr:colOff>123825</xdr:colOff>
      <xdr:row>8</xdr:row>
      <xdr:rowOff>19050</xdr:rowOff>
    </xdr:to>
    <xdr:sp>
      <xdr:nvSpPr>
        <xdr:cNvPr id="285" name="Line 285"/>
        <xdr:cNvSpPr>
          <a:spLocks/>
        </xdr:cNvSpPr>
      </xdr:nvSpPr>
      <xdr:spPr>
        <a:xfrm flipV="1">
          <a:off x="66227325" y="204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7</xdr:row>
      <xdr:rowOff>114300</xdr:rowOff>
    </xdr:from>
    <xdr:to>
      <xdr:col>92</xdr:col>
      <xdr:colOff>190500</xdr:colOff>
      <xdr:row>7</xdr:row>
      <xdr:rowOff>171450</xdr:rowOff>
    </xdr:to>
    <xdr:sp>
      <xdr:nvSpPr>
        <xdr:cNvPr id="286" name="Line 286"/>
        <xdr:cNvSpPr>
          <a:spLocks/>
        </xdr:cNvSpPr>
      </xdr:nvSpPr>
      <xdr:spPr>
        <a:xfrm flipV="1">
          <a:off x="66951225" y="1990725"/>
          <a:ext cx="10572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287" name="text 38"/>
        <xdr:cNvSpPr txBox="1">
          <a:spLocks noChangeArrowheads="1"/>
        </xdr:cNvSpPr>
      </xdr:nvSpPr>
      <xdr:spPr>
        <a:xfrm>
          <a:off x="952500" y="39338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Rokycany</a:t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51</xdr:row>
      <xdr:rowOff>19050</xdr:rowOff>
    </xdr:from>
    <xdr:to>
      <xdr:col>108</xdr:col>
      <xdr:colOff>504825</xdr:colOff>
      <xdr:row>51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79695675" y="1214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294" name="text 3"/>
        <xdr:cNvSpPr txBox="1">
          <a:spLocks noChangeArrowheads="1"/>
        </xdr:cNvSpPr>
      </xdr:nvSpPr>
      <xdr:spPr>
        <a:xfrm>
          <a:off x="438150" y="507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95" name="Line 295"/>
        <xdr:cNvSpPr>
          <a:spLocks/>
        </xdr:cNvSpPr>
      </xdr:nvSpPr>
      <xdr:spPr>
        <a:xfrm>
          <a:off x="504825" y="5191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47</xdr:col>
      <xdr:colOff>0</xdr:colOff>
      <xdr:row>24</xdr:row>
      <xdr:rowOff>114300</xdr:rowOff>
    </xdr:to>
    <xdr:sp>
      <xdr:nvSpPr>
        <xdr:cNvPr id="296" name="Line 296"/>
        <xdr:cNvSpPr>
          <a:spLocks/>
        </xdr:cNvSpPr>
      </xdr:nvSpPr>
      <xdr:spPr>
        <a:xfrm flipV="1">
          <a:off x="26212800" y="5876925"/>
          <a:ext cx="794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14316075" y="6467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37</xdr:row>
      <xdr:rowOff>114300</xdr:rowOff>
    </xdr:from>
    <xdr:to>
      <xdr:col>36</xdr:col>
      <xdr:colOff>409575</xdr:colOff>
      <xdr:row>39</xdr:row>
      <xdr:rowOff>28575</xdr:rowOff>
    </xdr:to>
    <xdr:grpSp>
      <xdr:nvGrpSpPr>
        <xdr:cNvPr id="309" name="Group 309"/>
        <xdr:cNvGrpSpPr>
          <a:grpSpLocks/>
        </xdr:cNvGrpSpPr>
      </xdr:nvGrpSpPr>
      <xdr:grpSpPr>
        <a:xfrm>
          <a:off x="2630805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0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27689175" y="486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34</xdr:row>
      <xdr:rowOff>114300</xdr:rowOff>
    </xdr:from>
    <xdr:to>
      <xdr:col>9</xdr:col>
      <xdr:colOff>476250</xdr:colOff>
      <xdr:row>37</xdr:row>
      <xdr:rowOff>114300</xdr:rowOff>
    </xdr:to>
    <xdr:sp>
      <xdr:nvSpPr>
        <xdr:cNvPr id="318" name="Line 318"/>
        <xdr:cNvSpPr>
          <a:spLocks/>
        </xdr:cNvSpPr>
      </xdr:nvSpPr>
      <xdr:spPr>
        <a:xfrm flipH="1" flipV="1">
          <a:off x="4191000" y="81629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114300</xdr:rowOff>
    </xdr:from>
    <xdr:to>
      <xdr:col>35</xdr:col>
      <xdr:colOff>495300</xdr:colOff>
      <xdr:row>37</xdr:row>
      <xdr:rowOff>114300</xdr:rowOff>
    </xdr:to>
    <xdr:sp>
      <xdr:nvSpPr>
        <xdr:cNvPr id="319" name="Line 319"/>
        <xdr:cNvSpPr>
          <a:spLocks/>
        </xdr:cNvSpPr>
      </xdr:nvSpPr>
      <xdr:spPr>
        <a:xfrm flipV="1">
          <a:off x="22764750" y="81629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114300</xdr:rowOff>
    </xdr:from>
    <xdr:to>
      <xdr:col>7</xdr:col>
      <xdr:colOff>400050</xdr:colOff>
      <xdr:row>21</xdr:row>
      <xdr:rowOff>114300</xdr:rowOff>
    </xdr:to>
    <xdr:sp>
      <xdr:nvSpPr>
        <xdr:cNvPr id="320" name="Line 320"/>
        <xdr:cNvSpPr>
          <a:spLocks/>
        </xdr:cNvSpPr>
      </xdr:nvSpPr>
      <xdr:spPr>
        <a:xfrm>
          <a:off x="4438650" y="51911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32</xdr:row>
      <xdr:rowOff>9525</xdr:rowOff>
    </xdr:from>
    <xdr:to>
      <xdr:col>2</xdr:col>
      <xdr:colOff>495300</xdr:colOff>
      <xdr:row>37</xdr:row>
      <xdr:rowOff>0</xdr:rowOff>
    </xdr:to>
    <xdr:sp>
      <xdr:nvSpPr>
        <xdr:cNvPr id="321" name="Line 321"/>
        <xdr:cNvSpPr>
          <a:spLocks/>
        </xdr:cNvSpPr>
      </xdr:nvSpPr>
      <xdr:spPr>
        <a:xfrm>
          <a:off x="1447800" y="7600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37</xdr:row>
      <xdr:rowOff>0</xdr:rowOff>
    </xdr:from>
    <xdr:ext cx="971550" cy="457200"/>
    <xdr:sp>
      <xdr:nvSpPr>
        <xdr:cNvPr id="322" name="text 774"/>
        <xdr:cNvSpPr txBox="1">
          <a:spLocks noChangeArrowheads="1"/>
        </xdr:cNvSpPr>
      </xdr:nvSpPr>
      <xdr:spPr>
        <a:xfrm>
          <a:off x="952500" y="8734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2,344</a:t>
          </a:r>
        </a:p>
      </xdr:txBody>
    </xdr:sp>
    <xdr:clientData/>
  </xdr:oneCellAnchor>
  <xdr:twoCellAnchor>
    <xdr:from>
      <xdr:col>53</xdr:col>
      <xdr:colOff>257175</xdr:colOff>
      <xdr:row>19</xdr:row>
      <xdr:rowOff>9525</xdr:rowOff>
    </xdr:from>
    <xdr:to>
      <xdr:col>53</xdr:col>
      <xdr:colOff>695325</xdr:colOff>
      <xdr:row>20</xdr:row>
      <xdr:rowOff>0</xdr:rowOff>
    </xdr:to>
    <xdr:grpSp>
      <xdr:nvGrpSpPr>
        <xdr:cNvPr id="323" name="Group 323"/>
        <xdr:cNvGrpSpPr>
          <a:grpSpLocks/>
        </xdr:cNvGrpSpPr>
      </xdr:nvGrpSpPr>
      <xdr:grpSpPr>
        <a:xfrm>
          <a:off x="388715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4" name="Oval 3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95250</xdr:colOff>
      <xdr:row>29</xdr:row>
      <xdr:rowOff>209550</xdr:rowOff>
    </xdr:from>
    <xdr:to>
      <xdr:col>98</xdr:col>
      <xdr:colOff>409575</xdr:colOff>
      <xdr:row>31</xdr:row>
      <xdr:rowOff>114300</xdr:rowOff>
    </xdr:to>
    <xdr:grpSp>
      <xdr:nvGrpSpPr>
        <xdr:cNvPr id="328" name="Group 328"/>
        <xdr:cNvGrpSpPr>
          <a:grpSpLocks noChangeAspect="1"/>
        </xdr:cNvGrpSpPr>
      </xdr:nvGrpSpPr>
      <xdr:grpSpPr>
        <a:xfrm>
          <a:off x="723709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9" name="Line 3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19</xdr:row>
      <xdr:rowOff>219075</xdr:rowOff>
    </xdr:from>
    <xdr:to>
      <xdr:col>36</xdr:col>
      <xdr:colOff>419100</xdr:colOff>
      <xdr:row>21</xdr:row>
      <xdr:rowOff>114300</xdr:rowOff>
    </xdr:to>
    <xdr:grpSp>
      <xdr:nvGrpSpPr>
        <xdr:cNvPr id="331" name="Group 331"/>
        <xdr:cNvGrpSpPr>
          <a:grpSpLocks noChangeAspect="1"/>
        </xdr:cNvGrpSpPr>
      </xdr:nvGrpSpPr>
      <xdr:grpSpPr>
        <a:xfrm>
          <a:off x="26317575" y="483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2" name="Line 3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457200</xdr:colOff>
      <xdr:row>35</xdr:row>
      <xdr:rowOff>114300</xdr:rowOff>
    </xdr:from>
    <xdr:to>
      <xdr:col>9</xdr:col>
      <xdr:colOff>504825</xdr:colOff>
      <xdr:row>36</xdr:row>
      <xdr:rowOff>114300</xdr:rowOff>
    </xdr:to>
    <xdr:grpSp>
      <xdr:nvGrpSpPr>
        <xdr:cNvPr id="334" name="Group 334"/>
        <xdr:cNvGrpSpPr>
          <a:grpSpLocks/>
        </xdr:cNvGrpSpPr>
      </xdr:nvGrpSpPr>
      <xdr:grpSpPr>
        <a:xfrm>
          <a:off x="6381750" y="8391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5" name="Rectangle 3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35</xdr:row>
      <xdr:rowOff>219075</xdr:rowOff>
    </xdr:from>
    <xdr:to>
      <xdr:col>119</xdr:col>
      <xdr:colOff>0</xdr:colOff>
      <xdr:row>37</xdr:row>
      <xdr:rowOff>219075</xdr:rowOff>
    </xdr:to>
    <xdr:sp>
      <xdr:nvSpPr>
        <xdr:cNvPr id="338" name="text 38"/>
        <xdr:cNvSpPr txBox="1">
          <a:spLocks noChangeArrowheads="1"/>
        </xdr:cNvSpPr>
      </xdr:nvSpPr>
      <xdr:spPr>
        <a:xfrm>
          <a:off x="85648800" y="84963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Mirošov</a:t>
          </a:r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41</xdr:col>
      <xdr:colOff>0</xdr:colOff>
      <xdr:row>2</xdr:row>
      <xdr:rowOff>0</xdr:rowOff>
    </xdr:to>
    <xdr:sp>
      <xdr:nvSpPr>
        <xdr:cNvPr id="339" name="text 6"/>
        <xdr:cNvSpPr txBox="1">
          <a:spLocks noChangeArrowheads="1"/>
        </xdr:cNvSpPr>
      </xdr:nvSpPr>
      <xdr:spPr>
        <a:xfrm>
          <a:off x="23241000" y="171450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1</xdr:row>
      <xdr:rowOff>0</xdr:rowOff>
    </xdr:from>
    <xdr:to>
      <xdr:col>57</xdr:col>
      <xdr:colOff>0</xdr:colOff>
      <xdr:row>2</xdr:row>
      <xdr:rowOff>0</xdr:rowOff>
    </xdr:to>
    <xdr:sp>
      <xdr:nvSpPr>
        <xdr:cNvPr id="340" name="text 6"/>
        <xdr:cNvSpPr txBox="1">
          <a:spLocks noChangeArrowheads="1"/>
        </xdr:cNvSpPr>
      </xdr:nvSpPr>
      <xdr:spPr>
        <a:xfrm>
          <a:off x="35128200" y="171450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51</xdr:col>
      <xdr:colOff>0</xdr:colOff>
      <xdr:row>49</xdr:row>
      <xdr:rowOff>0</xdr:rowOff>
    </xdr:to>
    <xdr:sp>
      <xdr:nvSpPr>
        <xdr:cNvPr id="341" name="text 6"/>
        <xdr:cNvSpPr txBox="1">
          <a:spLocks noChangeArrowheads="1"/>
        </xdr:cNvSpPr>
      </xdr:nvSpPr>
      <xdr:spPr>
        <a:xfrm>
          <a:off x="23241000" y="11058525"/>
          <a:ext cx="138874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52</xdr:row>
      <xdr:rowOff>19050</xdr:rowOff>
    </xdr:from>
    <xdr:to>
      <xdr:col>46</xdr:col>
      <xdr:colOff>504825</xdr:colOff>
      <xdr:row>52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33632775" y="1241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</xdr:row>
      <xdr:rowOff>19050</xdr:rowOff>
    </xdr:from>
    <xdr:to>
      <xdr:col>36</xdr:col>
      <xdr:colOff>504825</xdr:colOff>
      <xdr:row>5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262032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</xdr:row>
      <xdr:rowOff>19050</xdr:rowOff>
    </xdr:from>
    <xdr:to>
      <xdr:col>52</xdr:col>
      <xdr:colOff>504825</xdr:colOff>
      <xdr:row>5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3809047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48</xdr:row>
      <xdr:rowOff>0</xdr:rowOff>
    </xdr:from>
    <xdr:to>
      <xdr:col>109</xdr:col>
      <xdr:colOff>0</xdr:colOff>
      <xdr:row>50</xdr:row>
      <xdr:rowOff>0</xdr:rowOff>
    </xdr:to>
    <xdr:sp>
      <xdr:nvSpPr>
        <xdr:cNvPr id="390" name="text 6"/>
        <xdr:cNvSpPr txBox="1">
          <a:spLocks noChangeArrowheads="1"/>
        </xdr:cNvSpPr>
      </xdr:nvSpPr>
      <xdr:spPr>
        <a:xfrm>
          <a:off x="76733400" y="11325225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53</xdr:row>
      <xdr:rowOff>19050</xdr:rowOff>
    </xdr:from>
    <xdr:to>
      <xdr:col>108</xdr:col>
      <xdr:colOff>504825</xdr:colOff>
      <xdr:row>53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79695675" y="1267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2</xdr:row>
      <xdr:rowOff>19050</xdr:rowOff>
    </xdr:from>
    <xdr:to>
      <xdr:col>27</xdr:col>
      <xdr:colOff>504825</xdr:colOff>
      <xdr:row>2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19297650" y="64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19297650" y="63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29</xdr:col>
      <xdr:colOff>0</xdr:colOff>
      <xdr:row>2</xdr:row>
      <xdr:rowOff>0</xdr:rowOff>
    </xdr:to>
    <xdr:sp>
      <xdr:nvSpPr>
        <xdr:cNvPr id="405" name="text 6"/>
        <xdr:cNvSpPr txBox="1">
          <a:spLocks noChangeArrowheads="1"/>
        </xdr:cNvSpPr>
      </xdr:nvSpPr>
      <xdr:spPr>
        <a:xfrm>
          <a:off x="12839700" y="171450"/>
          <a:ext cx="7943850" cy="4572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 - Rokycany předměstí z</a:t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7410450" y="11610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9525</xdr:rowOff>
    </xdr:from>
    <xdr:to>
      <xdr:col>12</xdr:col>
      <xdr:colOff>9525</xdr:colOff>
      <xdr:row>49</xdr:row>
      <xdr:rowOff>9525</xdr:rowOff>
    </xdr:to>
    <xdr:sp>
      <xdr:nvSpPr>
        <xdr:cNvPr id="407" name="Line 407"/>
        <xdr:cNvSpPr>
          <a:spLocks/>
        </xdr:cNvSpPr>
      </xdr:nvSpPr>
      <xdr:spPr>
        <a:xfrm flipH="1">
          <a:off x="7410450" y="11601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408" name="text 6"/>
        <xdr:cNvSpPr txBox="1">
          <a:spLocks noChangeArrowheads="1"/>
        </xdr:cNvSpPr>
      </xdr:nvSpPr>
      <xdr:spPr>
        <a:xfrm>
          <a:off x="952500" y="11058525"/>
          <a:ext cx="7943850" cy="5334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 - Kamenný Újezd u Rokycan z</a:t>
          </a:r>
        </a:p>
      </xdr:txBody>
    </xdr:sp>
    <xdr:clientData/>
  </xdr:twoCellAnchor>
  <xdr:twoCellAnchor>
    <xdr:from>
      <xdr:col>100</xdr:col>
      <xdr:colOff>514350</xdr:colOff>
      <xdr:row>49</xdr:row>
      <xdr:rowOff>19050</xdr:rowOff>
    </xdr:from>
    <xdr:to>
      <xdr:col>101</xdr:col>
      <xdr:colOff>504825</xdr:colOff>
      <xdr:row>49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74275950" y="11610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49</xdr:row>
      <xdr:rowOff>9525</xdr:rowOff>
    </xdr:from>
    <xdr:to>
      <xdr:col>102</xdr:col>
      <xdr:colOff>9525</xdr:colOff>
      <xdr:row>49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74275950" y="11601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47</xdr:row>
      <xdr:rowOff>0</xdr:rowOff>
    </xdr:from>
    <xdr:to>
      <xdr:col>103</xdr:col>
      <xdr:colOff>0</xdr:colOff>
      <xdr:row>49</xdr:row>
      <xdr:rowOff>0</xdr:rowOff>
    </xdr:to>
    <xdr:sp>
      <xdr:nvSpPr>
        <xdr:cNvPr id="411" name="text 6"/>
        <xdr:cNvSpPr txBox="1">
          <a:spLocks noChangeArrowheads="1"/>
        </xdr:cNvSpPr>
      </xdr:nvSpPr>
      <xdr:spPr>
        <a:xfrm>
          <a:off x="67818000" y="11058525"/>
          <a:ext cx="7943850" cy="53340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 - Nová Huť z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118</xdr:col>
      <xdr:colOff>0</xdr:colOff>
      <xdr:row>34</xdr:row>
      <xdr:rowOff>114300</xdr:rowOff>
    </xdr:to>
    <xdr:sp>
      <xdr:nvSpPr>
        <xdr:cNvPr id="412" name="Line 412"/>
        <xdr:cNvSpPr>
          <a:spLocks/>
        </xdr:cNvSpPr>
      </xdr:nvSpPr>
      <xdr:spPr>
        <a:xfrm flipV="1">
          <a:off x="952500" y="8162925"/>
          <a:ext cx="86182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514350" cy="228600"/>
    <xdr:sp>
      <xdr:nvSpPr>
        <xdr:cNvPr id="413" name="text 7166"/>
        <xdr:cNvSpPr txBox="1">
          <a:spLocks noChangeArrowheads="1"/>
        </xdr:cNvSpPr>
      </xdr:nvSpPr>
      <xdr:spPr>
        <a:xfrm>
          <a:off x="438150" y="80486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 editAs="absolute">
    <xdr:from>
      <xdr:col>2</xdr:col>
      <xdr:colOff>238125</xdr:colOff>
      <xdr:row>20</xdr:row>
      <xdr:rowOff>57150</xdr:rowOff>
    </xdr:from>
    <xdr:to>
      <xdr:col>3</xdr:col>
      <xdr:colOff>552450</xdr:colOff>
      <xdr:row>20</xdr:row>
      <xdr:rowOff>171450</xdr:rowOff>
    </xdr:to>
    <xdr:grpSp>
      <xdr:nvGrpSpPr>
        <xdr:cNvPr id="414" name="Group 414"/>
        <xdr:cNvGrpSpPr>
          <a:grpSpLocks noChangeAspect="1"/>
        </xdr:cNvGrpSpPr>
      </xdr:nvGrpSpPr>
      <xdr:grpSpPr>
        <a:xfrm>
          <a:off x="1190625" y="490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5" name="Line 4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495300</xdr:colOff>
      <xdr:row>19</xdr:row>
      <xdr:rowOff>9525</xdr:rowOff>
    </xdr:from>
    <xdr:to>
      <xdr:col>117</xdr:col>
      <xdr:colOff>495300</xdr:colOff>
      <xdr:row>24</xdr:row>
      <xdr:rowOff>0</xdr:rowOff>
    </xdr:to>
    <xdr:sp>
      <xdr:nvSpPr>
        <xdr:cNvPr id="422" name="Line 422"/>
        <xdr:cNvSpPr>
          <a:spLocks/>
        </xdr:cNvSpPr>
      </xdr:nvSpPr>
      <xdr:spPr>
        <a:xfrm>
          <a:off x="86658450" y="4629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0</xdr:colOff>
      <xdr:row>17</xdr:row>
      <xdr:rowOff>0</xdr:rowOff>
    </xdr:from>
    <xdr:ext cx="971550" cy="457200"/>
    <xdr:sp>
      <xdr:nvSpPr>
        <xdr:cNvPr id="423" name="text 774"/>
        <xdr:cNvSpPr txBox="1">
          <a:spLocks noChangeArrowheads="1"/>
        </xdr:cNvSpPr>
      </xdr:nvSpPr>
      <xdr:spPr>
        <a:xfrm>
          <a:off x="861631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2,344</a:t>
          </a:r>
        </a:p>
      </xdr:txBody>
    </xdr:sp>
    <xdr:clientData/>
  </xdr:oneCellAnchor>
  <xdr:oneCellAnchor>
    <xdr:from>
      <xdr:col>118</xdr:col>
      <xdr:colOff>0</xdr:colOff>
      <xdr:row>21</xdr:row>
      <xdr:rowOff>0</xdr:rowOff>
    </xdr:from>
    <xdr:ext cx="514350" cy="228600"/>
    <xdr:sp>
      <xdr:nvSpPr>
        <xdr:cNvPr id="424" name="text 7166"/>
        <xdr:cNvSpPr txBox="1">
          <a:spLocks noChangeArrowheads="1"/>
        </xdr:cNvSpPr>
      </xdr:nvSpPr>
      <xdr:spPr>
        <a:xfrm>
          <a:off x="87134700" y="50768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>
    <xdr:from>
      <xdr:col>118</xdr:col>
      <xdr:colOff>0</xdr:colOff>
      <xdr:row>34</xdr:row>
      <xdr:rowOff>0</xdr:rowOff>
    </xdr:from>
    <xdr:to>
      <xdr:col>119</xdr:col>
      <xdr:colOff>0</xdr:colOff>
      <xdr:row>35</xdr:row>
      <xdr:rowOff>0</xdr:rowOff>
    </xdr:to>
    <xdr:sp>
      <xdr:nvSpPr>
        <xdr:cNvPr id="425" name="text 3"/>
        <xdr:cNvSpPr txBox="1">
          <a:spLocks noChangeArrowheads="1"/>
        </xdr:cNvSpPr>
      </xdr:nvSpPr>
      <xdr:spPr>
        <a:xfrm>
          <a:off x="87134700" y="8048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34</xdr:row>
      <xdr:rowOff>114300</xdr:rowOff>
    </xdr:from>
    <xdr:to>
      <xdr:col>118</xdr:col>
      <xdr:colOff>447675</xdr:colOff>
      <xdr:row>34</xdr:row>
      <xdr:rowOff>114300</xdr:rowOff>
    </xdr:to>
    <xdr:sp>
      <xdr:nvSpPr>
        <xdr:cNvPr id="426" name="Line 426"/>
        <xdr:cNvSpPr>
          <a:spLocks/>
        </xdr:cNvSpPr>
      </xdr:nvSpPr>
      <xdr:spPr>
        <a:xfrm>
          <a:off x="87201375" y="8162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295275</xdr:colOff>
      <xdr:row>35</xdr:row>
      <xdr:rowOff>57150</xdr:rowOff>
    </xdr:from>
    <xdr:to>
      <xdr:col>99</xdr:col>
      <xdr:colOff>352425</xdr:colOff>
      <xdr:row>35</xdr:row>
      <xdr:rowOff>171450</xdr:rowOff>
    </xdr:to>
    <xdr:grpSp>
      <xdr:nvGrpSpPr>
        <xdr:cNvPr id="427" name="Group 427"/>
        <xdr:cNvGrpSpPr>
          <a:grpSpLocks noChangeAspect="1"/>
        </xdr:cNvGrpSpPr>
      </xdr:nvGrpSpPr>
      <xdr:grpSpPr>
        <a:xfrm>
          <a:off x="72570975" y="83343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28" name="Line 4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19</xdr:row>
      <xdr:rowOff>9525</xdr:rowOff>
    </xdr:from>
    <xdr:to>
      <xdr:col>85</xdr:col>
      <xdr:colOff>495300</xdr:colOff>
      <xdr:row>24</xdr:row>
      <xdr:rowOff>0</xdr:rowOff>
    </xdr:to>
    <xdr:sp>
      <xdr:nvSpPr>
        <xdr:cNvPr id="433" name="Line 433"/>
        <xdr:cNvSpPr>
          <a:spLocks/>
        </xdr:cNvSpPr>
      </xdr:nvSpPr>
      <xdr:spPr>
        <a:xfrm>
          <a:off x="62884050" y="4629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17</xdr:row>
      <xdr:rowOff>0</xdr:rowOff>
    </xdr:from>
    <xdr:ext cx="971550" cy="457200"/>
    <xdr:sp>
      <xdr:nvSpPr>
        <xdr:cNvPr id="434" name="text 774"/>
        <xdr:cNvSpPr txBox="1">
          <a:spLocks noChangeArrowheads="1"/>
        </xdr:cNvSpPr>
      </xdr:nvSpPr>
      <xdr:spPr>
        <a:xfrm>
          <a:off x="623887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1,824</a:t>
          </a:r>
        </a:p>
      </xdr:txBody>
    </xdr:sp>
    <xdr:clientData/>
  </xdr:oneCellAnchor>
  <xdr:twoCellAnchor>
    <xdr:from>
      <xdr:col>41</xdr:col>
      <xdr:colOff>495300</xdr:colOff>
      <xdr:row>19</xdr:row>
      <xdr:rowOff>9525</xdr:rowOff>
    </xdr:from>
    <xdr:to>
      <xdr:col>41</xdr:col>
      <xdr:colOff>495300</xdr:colOff>
      <xdr:row>27</xdr:row>
      <xdr:rowOff>0</xdr:rowOff>
    </xdr:to>
    <xdr:sp>
      <xdr:nvSpPr>
        <xdr:cNvPr id="435" name="Line 435"/>
        <xdr:cNvSpPr>
          <a:spLocks/>
        </xdr:cNvSpPr>
      </xdr:nvSpPr>
      <xdr:spPr>
        <a:xfrm>
          <a:off x="30194250" y="462915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17</xdr:row>
      <xdr:rowOff>0</xdr:rowOff>
    </xdr:from>
    <xdr:ext cx="971550" cy="457200"/>
    <xdr:sp>
      <xdr:nvSpPr>
        <xdr:cNvPr id="436" name="text 774"/>
        <xdr:cNvSpPr txBox="1">
          <a:spLocks noChangeArrowheads="1"/>
        </xdr:cNvSpPr>
      </xdr:nvSpPr>
      <xdr:spPr>
        <a:xfrm>
          <a:off x="296989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1,014</a:t>
          </a:r>
        </a:p>
      </xdr:txBody>
    </xdr:sp>
    <xdr:clientData/>
  </xdr:oneCellAnchor>
  <xdr:twoCellAnchor>
    <xdr:from>
      <xdr:col>33</xdr:col>
      <xdr:colOff>495300</xdr:colOff>
      <xdr:row>19</xdr:row>
      <xdr:rowOff>9525</xdr:rowOff>
    </xdr:from>
    <xdr:to>
      <xdr:col>33</xdr:col>
      <xdr:colOff>495300</xdr:colOff>
      <xdr:row>24</xdr:row>
      <xdr:rowOff>0</xdr:rowOff>
    </xdr:to>
    <xdr:sp>
      <xdr:nvSpPr>
        <xdr:cNvPr id="437" name="Line 437"/>
        <xdr:cNvSpPr>
          <a:spLocks/>
        </xdr:cNvSpPr>
      </xdr:nvSpPr>
      <xdr:spPr>
        <a:xfrm>
          <a:off x="24250650" y="4629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17</xdr:row>
      <xdr:rowOff>0</xdr:rowOff>
    </xdr:from>
    <xdr:ext cx="971550" cy="457200"/>
    <xdr:sp>
      <xdr:nvSpPr>
        <xdr:cNvPr id="438" name="text 774"/>
        <xdr:cNvSpPr txBox="1">
          <a:spLocks noChangeArrowheads="1"/>
        </xdr:cNvSpPr>
      </xdr:nvSpPr>
      <xdr:spPr>
        <a:xfrm>
          <a:off x="23755350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0,895</a:t>
          </a:r>
        </a:p>
      </xdr:txBody>
    </xdr:sp>
    <xdr:clientData/>
  </xdr:oneCellAnchor>
  <xdr:twoCellAnchor>
    <xdr:from>
      <xdr:col>23</xdr:col>
      <xdr:colOff>495300</xdr:colOff>
      <xdr:row>32</xdr:row>
      <xdr:rowOff>9525</xdr:rowOff>
    </xdr:from>
    <xdr:to>
      <xdr:col>23</xdr:col>
      <xdr:colOff>495300</xdr:colOff>
      <xdr:row>40</xdr:row>
      <xdr:rowOff>9525</xdr:rowOff>
    </xdr:to>
    <xdr:sp>
      <xdr:nvSpPr>
        <xdr:cNvPr id="439" name="Line 439"/>
        <xdr:cNvSpPr>
          <a:spLocks/>
        </xdr:cNvSpPr>
      </xdr:nvSpPr>
      <xdr:spPr>
        <a:xfrm>
          <a:off x="16821150" y="76009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32</xdr:row>
      <xdr:rowOff>9525</xdr:rowOff>
    </xdr:from>
    <xdr:to>
      <xdr:col>51</xdr:col>
      <xdr:colOff>495300</xdr:colOff>
      <xdr:row>37</xdr:row>
      <xdr:rowOff>0</xdr:rowOff>
    </xdr:to>
    <xdr:sp>
      <xdr:nvSpPr>
        <xdr:cNvPr id="440" name="Line 440"/>
        <xdr:cNvSpPr>
          <a:spLocks/>
        </xdr:cNvSpPr>
      </xdr:nvSpPr>
      <xdr:spPr>
        <a:xfrm>
          <a:off x="37623750" y="7600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37</xdr:row>
      <xdr:rowOff>0</xdr:rowOff>
    </xdr:from>
    <xdr:ext cx="971550" cy="457200"/>
    <xdr:sp>
      <xdr:nvSpPr>
        <xdr:cNvPr id="441" name="text 774"/>
        <xdr:cNvSpPr txBox="1">
          <a:spLocks noChangeArrowheads="1"/>
        </xdr:cNvSpPr>
      </xdr:nvSpPr>
      <xdr:spPr>
        <a:xfrm>
          <a:off x="37128450" y="8734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3,107</a:t>
          </a:r>
        </a:p>
      </xdr:txBody>
    </xdr:sp>
    <xdr:clientData/>
  </xdr:oneCellAnchor>
  <xdr:twoCellAnchor>
    <xdr:from>
      <xdr:col>93</xdr:col>
      <xdr:colOff>0</xdr:colOff>
      <xdr:row>32</xdr:row>
      <xdr:rowOff>0</xdr:rowOff>
    </xdr:from>
    <xdr:to>
      <xdr:col>93</xdr:col>
      <xdr:colOff>0</xdr:colOff>
      <xdr:row>37</xdr:row>
      <xdr:rowOff>0</xdr:rowOff>
    </xdr:to>
    <xdr:sp>
      <xdr:nvSpPr>
        <xdr:cNvPr id="442" name="Line 442"/>
        <xdr:cNvSpPr>
          <a:spLocks/>
        </xdr:cNvSpPr>
      </xdr:nvSpPr>
      <xdr:spPr>
        <a:xfrm>
          <a:off x="68332350" y="7591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19050</xdr:colOff>
      <xdr:row>37</xdr:row>
      <xdr:rowOff>19050</xdr:rowOff>
    </xdr:from>
    <xdr:ext cx="971550" cy="457200"/>
    <xdr:sp>
      <xdr:nvSpPr>
        <xdr:cNvPr id="443" name="text 774"/>
        <xdr:cNvSpPr txBox="1">
          <a:spLocks noChangeArrowheads="1"/>
        </xdr:cNvSpPr>
      </xdr:nvSpPr>
      <xdr:spPr>
        <a:xfrm>
          <a:off x="67837050" y="87534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3,900</a:t>
          </a:r>
        </a:p>
      </xdr:txBody>
    </xdr:sp>
    <xdr:clientData/>
  </xdr:oneCellAnchor>
  <xdr:oneCellAnchor>
    <xdr:from>
      <xdr:col>25</xdr:col>
      <xdr:colOff>742950</xdr:colOff>
      <xdr:row>24</xdr:row>
      <xdr:rowOff>19050</xdr:rowOff>
    </xdr:from>
    <xdr:ext cx="1476375" cy="571500"/>
    <xdr:sp>
      <xdr:nvSpPr>
        <xdr:cNvPr id="444" name="text 774"/>
        <xdr:cNvSpPr txBox="1">
          <a:spLocks noChangeArrowheads="1"/>
        </xdr:cNvSpPr>
      </xdr:nvSpPr>
      <xdr:spPr>
        <a:xfrm>
          <a:off x="18554700" y="57816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Rokycany předměstí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0,790
</a:t>
          </a:r>
        </a:p>
      </xdr:txBody>
    </xdr:sp>
    <xdr:clientData/>
  </xdr:oneCellAnchor>
  <xdr:oneCellAnchor>
    <xdr:from>
      <xdr:col>4</xdr:col>
      <xdr:colOff>323850</xdr:colOff>
      <xdr:row>37</xdr:row>
      <xdr:rowOff>19050</xdr:rowOff>
    </xdr:from>
    <xdr:ext cx="1476375" cy="571500"/>
    <xdr:sp>
      <xdr:nvSpPr>
        <xdr:cNvPr id="445" name="text 774"/>
        <xdr:cNvSpPr txBox="1">
          <a:spLocks noChangeArrowheads="1"/>
        </xdr:cNvSpPr>
      </xdr:nvSpPr>
      <xdr:spPr>
        <a:xfrm>
          <a:off x="2762250" y="87534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Kamenný Újezd u Rokycan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2,393
</a:t>
          </a:r>
        </a:p>
      </xdr:txBody>
    </xdr:sp>
    <xdr:clientData/>
  </xdr:oneCellAnchor>
  <xdr:oneCellAnchor>
    <xdr:from>
      <xdr:col>93</xdr:col>
      <xdr:colOff>742950</xdr:colOff>
      <xdr:row>37</xdr:row>
      <xdr:rowOff>19050</xdr:rowOff>
    </xdr:from>
    <xdr:ext cx="1476375" cy="571500"/>
    <xdr:sp>
      <xdr:nvSpPr>
        <xdr:cNvPr id="446" name="text 774"/>
        <xdr:cNvSpPr txBox="1">
          <a:spLocks noChangeArrowheads="1"/>
        </xdr:cNvSpPr>
      </xdr:nvSpPr>
      <xdr:spPr>
        <a:xfrm>
          <a:off x="69075300" y="8753475"/>
          <a:ext cx="1476375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Nová Huť      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3,934
</a:t>
          </a:r>
        </a:p>
      </xdr:txBody>
    </xdr:sp>
    <xdr:clientData/>
  </xdr:oneCellAnchor>
  <xdr:twoCellAnchor>
    <xdr:from>
      <xdr:col>88</xdr:col>
      <xdr:colOff>0</xdr:colOff>
      <xdr:row>32</xdr:row>
      <xdr:rowOff>152400</xdr:rowOff>
    </xdr:from>
    <xdr:to>
      <xdr:col>91</xdr:col>
      <xdr:colOff>847725</xdr:colOff>
      <xdr:row>34</xdr:row>
      <xdr:rowOff>0</xdr:rowOff>
    </xdr:to>
    <xdr:grpSp>
      <xdr:nvGrpSpPr>
        <xdr:cNvPr id="447" name="Group 447"/>
        <xdr:cNvGrpSpPr>
          <a:grpSpLocks/>
        </xdr:cNvGrpSpPr>
      </xdr:nvGrpSpPr>
      <xdr:grpSpPr>
        <a:xfrm>
          <a:off x="64846200" y="7743825"/>
          <a:ext cx="2847975" cy="304800"/>
          <a:chOff x="89" y="144"/>
          <a:chExt cx="408" cy="32"/>
        </a:xfrm>
        <a:solidFill>
          <a:srgbClr val="FFFFFF"/>
        </a:solidFill>
      </xdr:grpSpPr>
      <xdr:sp>
        <xdr:nvSpPr>
          <xdr:cNvPr id="448" name="Rectangle 44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4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5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5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45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35</xdr:row>
      <xdr:rowOff>0</xdr:rowOff>
    </xdr:from>
    <xdr:to>
      <xdr:col>95</xdr:col>
      <xdr:colOff>504825</xdr:colOff>
      <xdr:row>36</xdr:row>
      <xdr:rowOff>76200</xdr:rowOff>
    </xdr:to>
    <xdr:grpSp>
      <xdr:nvGrpSpPr>
        <xdr:cNvPr id="455" name="Group 455"/>
        <xdr:cNvGrpSpPr>
          <a:grpSpLocks/>
        </xdr:cNvGrpSpPr>
      </xdr:nvGrpSpPr>
      <xdr:grpSpPr>
        <a:xfrm>
          <a:off x="68332350" y="8277225"/>
          <a:ext cx="1990725" cy="304800"/>
          <a:chOff x="89" y="95"/>
          <a:chExt cx="408" cy="32"/>
        </a:xfrm>
        <a:solidFill>
          <a:srgbClr val="FFFFFF"/>
        </a:solidFill>
      </xdr:grpSpPr>
      <xdr:sp>
        <xdr:nvSpPr>
          <xdr:cNvPr id="456" name="Rectangle 45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5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5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5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46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6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35</xdr:row>
      <xdr:rowOff>0</xdr:rowOff>
    </xdr:from>
    <xdr:to>
      <xdr:col>6</xdr:col>
      <xdr:colOff>266700</xdr:colOff>
      <xdr:row>36</xdr:row>
      <xdr:rowOff>76200</xdr:rowOff>
    </xdr:to>
    <xdr:grpSp>
      <xdr:nvGrpSpPr>
        <xdr:cNvPr id="463" name="Group 463"/>
        <xdr:cNvGrpSpPr>
          <a:grpSpLocks/>
        </xdr:cNvGrpSpPr>
      </xdr:nvGrpSpPr>
      <xdr:grpSpPr>
        <a:xfrm>
          <a:off x="1543050" y="8277225"/>
          <a:ext cx="2647950" cy="304800"/>
          <a:chOff x="89" y="95"/>
          <a:chExt cx="408" cy="32"/>
        </a:xfrm>
        <a:solidFill>
          <a:srgbClr val="FFFFFF"/>
        </a:solidFill>
      </xdr:grpSpPr>
      <xdr:sp>
        <xdr:nvSpPr>
          <xdr:cNvPr id="464" name="Rectangle 46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6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6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6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6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22</xdr:row>
      <xdr:rowOff>0</xdr:rowOff>
    </xdr:from>
    <xdr:to>
      <xdr:col>29</xdr:col>
      <xdr:colOff>0</xdr:colOff>
      <xdr:row>23</xdr:row>
      <xdr:rowOff>76200</xdr:rowOff>
    </xdr:to>
    <xdr:grpSp>
      <xdr:nvGrpSpPr>
        <xdr:cNvPr id="471" name="Group 471"/>
        <xdr:cNvGrpSpPr>
          <a:grpSpLocks/>
        </xdr:cNvGrpSpPr>
      </xdr:nvGrpSpPr>
      <xdr:grpSpPr>
        <a:xfrm>
          <a:off x="17811750" y="5305425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472" name="Rectangle 47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4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21</xdr:row>
      <xdr:rowOff>114300</xdr:rowOff>
    </xdr:from>
    <xdr:to>
      <xdr:col>40</xdr:col>
      <xdr:colOff>247650</xdr:colOff>
      <xdr:row>24</xdr:row>
      <xdr:rowOff>114300</xdr:rowOff>
    </xdr:to>
    <xdr:sp>
      <xdr:nvSpPr>
        <xdr:cNvPr id="479" name="Line 479"/>
        <xdr:cNvSpPr>
          <a:spLocks/>
        </xdr:cNvSpPr>
      </xdr:nvSpPr>
      <xdr:spPr>
        <a:xfrm>
          <a:off x="26479500" y="519112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95250</xdr:colOff>
      <xdr:row>24</xdr:row>
      <xdr:rowOff>114300</xdr:rowOff>
    </xdr:from>
    <xdr:to>
      <xdr:col>40</xdr:col>
      <xdr:colOff>409575</xdr:colOff>
      <xdr:row>26</xdr:row>
      <xdr:rowOff>28575</xdr:rowOff>
    </xdr:to>
    <xdr:grpSp>
      <xdr:nvGrpSpPr>
        <xdr:cNvPr id="480" name="Group 480"/>
        <xdr:cNvGrpSpPr>
          <a:grpSpLocks/>
        </xdr:cNvGrpSpPr>
      </xdr:nvGrpSpPr>
      <xdr:grpSpPr>
        <a:xfrm>
          <a:off x="29279850" y="5876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1" name="Line 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9525</xdr:colOff>
      <xdr:row>20</xdr:row>
      <xdr:rowOff>57150</xdr:rowOff>
    </xdr:from>
    <xdr:to>
      <xdr:col>46</xdr:col>
      <xdr:colOff>457200</xdr:colOff>
      <xdr:row>20</xdr:row>
      <xdr:rowOff>171450</xdr:rowOff>
    </xdr:to>
    <xdr:grpSp>
      <xdr:nvGrpSpPr>
        <xdr:cNvPr id="483" name="Group 483"/>
        <xdr:cNvGrpSpPr>
          <a:grpSpLocks/>
        </xdr:cNvGrpSpPr>
      </xdr:nvGrpSpPr>
      <xdr:grpSpPr>
        <a:xfrm>
          <a:off x="33651825" y="49053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484" name="Line 48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8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104775</xdr:colOff>
      <xdr:row>19</xdr:row>
      <xdr:rowOff>219075</xdr:rowOff>
    </xdr:from>
    <xdr:to>
      <xdr:col>52</xdr:col>
      <xdr:colOff>419100</xdr:colOff>
      <xdr:row>21</xdr:row>
      <xdr:rowOff>114300</xdr:rowOff>
    </xdr:to>
    <xdr:grpSp>
      <xdr:nvGrpSpPr>
        <xdr:cNvPr id="488" name="Group 488"/>
        <xdr:cNvGrpSpPr>
          <a:grpSpLocks noChangeAspect="1"/>
        </xdr:cNvGrpSpPr>
      </xdr:nvGrpSpPr>
      <xdr:grpSpPr>
        <a:xfrm>
          <a:off x="38204775" y="483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9" name="Line 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24</xdr:row>
      <xdr:rowOff>0</xdr:rowOff>
    </xdr:from>
    <xdr:to>
      <xdr:col>57</xdr:col>
      <xdr:colOff>533400</xdr:colOff>
      <xdr:row>24</xdr:row>
      <xdr:rowOff>76200</xdr:rowOff>
    </xdr:to>
    <xdr:sp>
      <xdr:nvSpPr>
        <xdr:cNvPr id="491" name="Line 491"/>
        <xdr:cNvSpPr>
          <a:spLocks/>
        </xdr:cNvSpPr>
      </xdr:nvSpPr>
      <xdr:spPr>
        <a:xfrm>
          <a:off x="41376600" y="5762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523875</xdr:colOff>
      <xdr:row>24</xdr:row>
      <xdr:rowOff>76200</xdr:rowOff>
    </xdr:from>
    <xdr:to>
      <xdr:col>58</xdr:col>
      <xdr:colOff>295275</xdr:colOff>
      <xdr:row>24</xdr:row>
      <xdr:rowOff>114300</xdr:rowOff>
    </xdr:to>
    <xdr:sp>
      <xdr:nvSpPr>
        <xdr:cNvPr id="492" name="Line 492"/>
        <xdr:cNvSpPr>
          <a:spLocks/>
        </xdr:cNvSpPr>
      </xdr:nvSpPr>
      <xdr:spPr>
        <a:xfrm>
          <a:off x="42110025" y="5838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21</xdr:row>
      <xdr:rowOff>114300</xdr:rowOff>
    </xdr:from>
    <xdr:to>
      <xdr:col>55</xdr:col>
      <xdr:colOff>533400</xdr:colOff>
      <xdr:row>23</xdr:row>
      <xdr:rowOff>114300</xdr:rowOff>
    </xdr:to>
    <xdr:sp>
      <xdr:nvSpPr>
        <xdr:cNvPr id="493" name="Line 493"/>
        <xdr:cNvSpPr>
          <a:spLocks/>
        </xdr:cNvSpPr>
      </xdr:nvSpPr>
      <xdr:spPr>
        <a:xfrm>
          <a:off x="38366700" y="5191125"/>
          <a:ext cx="2266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542925</xdr:colOff>
      <xdr:row>23</xdr:row>
      <xdr:rowOff>114300</xdr:rowOff>
    </xdr:from>
    <xdr:to>
      <xdr:col>56</xdr:col>
      <xdr:colOff>314325</xdr:colOff>
      <xdr:row>24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643175" y="5648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495" name="Line 495"/>
        <xdr:cNvSpPr>
          <a:spLocks/>
        </xdr:cNvSpPr>
      </xdr:nvSpPr>
      <xdr:spPr>
        <a:xfrm flipV="1">
          <a:off x="42862500" y="5876925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470058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571500</xdr:colOff>
      <xdr:row>24</xdr:row>
      <xdr:rowOff>57150</xdr:rowOff>
    </xdr:from>
    <xdr:to>
      <xdr:col>55</xdr:col>
      <xdr:colOff>923925</xdr:colOff>
      <xdr:row>24</xdr:row>
      <xdr:rowOff>180975</xdr:rowOff>
    </xdr:to>
    <xdr:sp>
      <xdr:nvSpPr>
        <xdr:cNvPr id="508" name="kreslení 427"/>
        <xdr:cNvSpPr>
          <a:spLocks/>
        </xdr:cNvSpPr>
      </xdr:nvSpPr>
      <xdr:spPr>
        <a:xfrm>
          <a:off x="40671750" y="5819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24</xdr:row>
      <xdr:rowOff>19050</xdr:rowOff>
    </xdr:from>
    <xdr:to>
      <xdr:col>36</xdr:col>
      <xdr:colOff>504825</xdr:colOff>
      <xdr:row>24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2620327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590550</xdr:colOff>
      <xdr:row>35</xdr:row>
      <xdr:rowOff>57150</xdr:rowOff>
    </xdr:from>
    <xdr:to>
      <xdr:col>92</xdr:col>
      <xdr:colOff>190500</xdr:colOff>
      <xdr:row>35</xdr:row>
      <xdr:rowOff>171450</xdr:rowOff>
    </xdr:to>
    <xdr:grpSp>
      <xdr:nvGrpSpPr>
        <xdr:cNvPr id="521" name="Group 521"/>
        <xdr:cNvGrpSpPr>
          <a:grpSpLocks noChangeAspect="1"/>
        </xdr:cNvGrpSpPr>
      </xdr:nvGrpSpPr>
      <xdr:grpSpPr>
        <a:xfrm>
          <a:off x="67437000" y="83343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22" name="Line 5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57150</xdr:colOff>
      <xdr:row>35</xdr:row>
      <xdr:rowOff>57150</xdr:rowOff>
    </xdr:from>
    <xdr:to>
      <xdr:col>65</xdr:col>
      <xdr:colOff>495300</xdr:colOff>
      <xdr:row>35</xdr:row>
      <xdr:rowOff>171450</xdr:rowOff>
    </xdr:to>
    <xdr:grpSp>
      <xdr:nvGrpSpPr>
        <xdr:cNvPr id="527" name="Group 527"/>
        <xdr:cNvGrpSpPr>
          <a:grpSpLocks/>
        </xdr:cNvGrpSpPr>
      </xdr:nvGrpSpPr>
      <xdr:grpSpPr>
        <a:xfrm>
          <a:off x="47586900" y="8334375"/>
          <a:ext cx="438150" cy="114300"/>
          <a:chOff x="29" y="575"/>
          <a:chExt cx="40" cy="12"/>
        </a:xfrm>
        <a:solidFill>
          <a:srgbClr val="FFFFFF"/>
        </a:solidFill>
      </xdr:grpSpPr>
      <xdr:sp>
        <xdr:nvSpPr>
          <xdr:cNvPr id="528" name="Line 528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29"/>
          <xdr:cNvSpPr>
            <a:spLocks noChangeAspect="1"/>
          </xdr:cNvSpPr>
        </xdr:nvSpPr>
        <xdr:spPr>
          <a:xfrm>
            <a:off x="57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3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17</xdr:row>
      <xdr:rowOff>0</xdr:rowOff>
    </xdr:from>
    <xdr:to>
      <xdr:col>36</xdr:col>
      <xdr:colOff>266700</xdr:colOff>
      <xdr:row>20</xdr:row>
      <xdr:rowOff>0</xdr:rowOff>
    </xdr:to>
    <xdr:sp>
      <xdr:nvSpPr>
        <xdr:cNvPr id="532" name="Line 532"/>
        <xdr:cNvSpPr>
          <a:spLocks/>
        </xdr:cNvSpPr>
      </xdr:nvSpPr>
      <xdr:spPr>
        <a:xfrm>
          <a:off x="26479500" y="41624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22</xdr:row>
      <xdr:rowOff>9525</xdr:rowOff>
    </xdr:from>
    <xdr:to>
      <xdr:col>52</xdr:col>
      <xdr:colOff>266700</xdr:colOff>
      <xdr:row>23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38366700" y="5314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34</xdr:row>
      <xdr:rowOff>0</xdr:rowOff>
    </xdr:from>
    <xdr:ext cx="971550" cy="228600"/>
    <xdr:sp>
      <xdr:nvSpPr>
        <xdr:cNvPr id="534" name="text 7166"/>
        <xdr:cNvSpPr txBox="1">
          <a:spLocks noChangeArrowheads="1"/>
        </xdr:cNvSpPr>
      </xdr:nvSpPr>
      <xdr:spPr>
        <a:xfrm>
          <a:off x="13354050" y="8048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oneCellAnchor>
    <xdr:from>
      <xdr:col>67</xdr:col>
      <xdr:colOff>0</xdr:colOff>
      <xdr:row>21</xdr:row>
      <xdr:rowOff>0</xdr:rowOff>
    </xdr:from>
    <xdr:ext cx="971550" cy="228600"/>
    <xdr:sp>
      <xdr:nvSpPr>
        <xdr:cNvPr id="535" name="text 7166"/>
        <xdr:cNvSpPr txBox="1">
          <a:spLocks noChangeArrowheads="1"/>
        </xdr:cNvSpPr>
      </xdr:nvSpPr>
      <xdr:spPr>
        <a:xfrm>
          <a:off x="49015650" y="5076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oneCellAnchor>
    <xdr:from>
      <xdr:col>67</xdr:col>
      <xdr:colOff>0</xdr:colOff>
      <xdr:row>34</xdr:row>
      <xdr:rowOff>0</xdr:rowOff>
    </xdr:from>
    <xdr:ext cx="971550" cy="228600"/>
    <xdr:sp>
      <xdr:nvSpPr>
        <xdr:cNvPr id="536" name="text 7166"/>
        <xdr:cNvSpPr txBox="1">
          <a:spLocks noChangeArrowheads="1"/>
        </xdr:cNvSpPr>
      </xdr:nvSpPr>
      <xdr:spPr>
        <a:xfrm>
          <a:off x="49015650" y="8048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>
    <xdr:from>
      <xdr:col>6</xdr:col>
      <xdr:colOff>104775</xdr:colOff>
      <xdr:row>32</xdr:row>
      <xdr:rowOff>219075</xdr:rowOff>
    </xdr:from>
    <xdr:to>
      <xdr:col>6</xdr:col>
      <xdr:colOff>419100</xdr:colOff>
      <xdr:row>34</xdr:row>
      <xdr:rowOff>114300</xdr:rowOff>
    </xdr:to>
    <xdr:grpSp>
      <xdr:nvGrpSpPr>
        <xdr:cNvPr id="537" name="Group 537"/>
        <xdr:cNvGrpSpPr>
          <a:grpSpLocks noChangeAspect="1"/>
        </xdr:cNvGrpSpPr>
      </xdr:nvGrpSpPr>
      <xdr:grpSpPr>
        <a:xfrm>
          <a:off x="402907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8" name="Line 5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143160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114300</xdr:rowOff>
    </xdr:from>
    <xdr:to>
      <xdr:col>47</xdr:col>
      <xdr:colOff>0</xdr:colOff>
      <xdr:row>37</xdr:row>
      <xdr:rowOff>114300</xdr:rowOff>
    </xdr:to>
    <xdr:sp>
      <xdr:nvSpPr>
        <xdr:cNvPr id="552" name="Line 552"/>
        <xdr:cNvSpPr>
          <a:spLocks/>
        </xdr:cNvSpPr>
      </xdr:nvSpPr>
      <xdr:spPr>
        <a:xfrm flipV="1">
          <a:off x="4610100" y="8848725"/>
          <a:ext cx="2954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5400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37</xdr:row>
      <xdr:rowOff>114300</xdr:rowOff>
    </xdr:from>
    <xdr:to>
      <xdr:col>9</xdr:col>
      <xdr:colOff>628650</xdr:colOff>
      <xdr:row>39</xdr:row>
      <xdr:rowOff>28575</xdr:rowOff>
    </xdr:to>
    <xdr:grpSp>
      <xdr:nvGrpSpPr>
        <xdr:cNvPr id="565" name="Group 565"/>
        <xdr:cNvGrpSpPr>
          <a:grpSpLocks noChangeAspect="1"/>
        </xdr:cNvGrpSpPr>
      </xdr:nvGrpSpPr>
      <xdr:grpSpPr>
        <a:xfrm>
          <a:off x="62484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6" name="Line 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32</xdr:row>
      <xdr:rowOff>219075</xdr:rowOff>
    </xdr:from>
    <xdr:to>
      <xdr:col>35</xdr:col>
      <xdr:colOff>647700</xdr:colOff>
      <xdr:row>34</xdr:row>
      <xdr:rowOff>114300</xdr:rowOff>
    </xdr:to>
    <xdr:grpSp>
      <xdr:nvGrpSpPr>
        <xdr:cNvPr id="568" name="Group 569"/>
        <xdr:cNvGrpSpPr>
          <a:grpSpLocks noChangeAspect="1"/>
        </xdr:cNvGrpSpPr>
      </xdr:nvGrpSpPr>
      <xdr:grpSpPr>
        <a:xfrm>
          <a:off x="255841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9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809625</xdr:colOff>
      <xdr:row>35</xdr:row>
      <xdr:rowOff>66675</xdr:rowOff>
    </xdr:from>
    <xdr:to>
      <xdr:col>31</xdr:col>
      <xdr:colOff>857250</xdr:colOff>
      <xdr:row>36</xdr:row>
      <xdr:rowOff>66675</xdr:rowOff>
    </xdr:to>
    <xdr:grpSp>
      <xdr:nvGrpSpPr>
        <xdr:cNvPr id="571" name="Group 572"/>
        <xdr:cNvGrpSpPr>
          <a:grpSpLocks/>
        </xdr:cNvGrpSpPr>
      </xdr:nvGrpSpPr>
      <xdr:grpSpPr>
        <a:xfrm>
          <a:off x="23079075" y="8343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72" name="Rectangle 5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5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37</xdr:row>
      <xdr:rowOff>114300</xdr:rowOff>
    </xdr:from>
    <xdr:to>
      <xdr:col>31</xdr:col>
      <xdr:colOff>628650</xdr:colOff>
      <xdr:row>39</xdr:row>
      <xdr:rowOff>28575</xdr:rowOff>
    </xdr:to>
    <xdr:grpSp>
      <xdr:nvGrpSpPr>
        <xdr:cNvPr id="575" name="Group 576"/>
        <xdr:cNvGrpSpPr>
          <a:grpSpLocks noChangeAspect="1"/>
        </xdr:cNvGrpSpPr>
      </xdr:nvGrpSpPr>
      <xdr:grpSpPr>
        <a:xfrm>
          <a:off x="22593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6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40</xdr:row>
      <xdr:rowOff>0</xdr:rowOff>
    </xdr:from>
    <xdr:ext cx="971550" cy="457200"/>
    <xdr:sp>
      <xdr:nvSpPr>
        <xdr:cNvPr id="578" name="text 774"/>
        <xdr:cNvSpPr txBox="1">
          <a:spLocks noChangeArrowheads="1"/>
        </xdr:cNvSpPr>
      </xdr:nvSpPr>
      <xdr:spPr>
        <a:xfrm>
          <a:off x="16325850" y="94202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2,671</a:t>
          </a:r>
        </a:p>
      </xdr:txBody>
    </xdr:sp>
    <xdr:clientData/>
  </xdr:oneCellAnchor>
  <xdr:twoCellAnchor>
    <xdr:from>
      <xdr:col>40</xdr:col>
      <xdr:colOff>285750</xdr:colOff>
      <xdr:row>40</xdr:row>
      <xdr:rowOff>0</xdr:rowOff>
    </xdr:from>
    <xdr:to>
      <xdr:col>41</xdr:col>
      <xdr:colOff>514350</xdr:colOff>
      <xdr:row>40</xdr:row>
      <xdr:rowOff>76200</xdr:rowOff>
    </xdr:to>
    <xdr:sp>
      <xdr:nvSpPr>
        <xdr:cNvPr id="579" name="Line 580"/>
        <xdr:cNvSpPr>
          <a:spLocks/>
        </xdr:cNvSpPr>
      </xdr:nvSpPr>
      <xdr:spPr>
        <a:xfrm>
          <a:off x="294703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40</xdr:row>
      <xdr:rowOff>76200</xdr:rowOff>
    </xdr:from>
    <xdr:to>
      <xdr:col>42</xdr:col>
      <xdr:colOff>276225</xdr:colOff>
      <xdr:row>40</xdr:row>
      <xdr:rowOff>114300</xdr:rowOff>
    </xdr:to>
    <xdr:sp>
      <xdr:nvSpPr>
        <xdr:cNvPr id="580" name="Line 581"/>
        <xdr:cNvSpPr>
          <a:spLocks/>
        </xdr:cNvSpPr>
      </xdr:nvSpPr>
      <xdr:spPr>
        <a:xfrm>
          <a:off x="30203775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37</xdr:row>
      <xdr:rowOff>114300</xdr:rowOff>
    </xdr:from>
    <xdr:to>
      <xdr:col>39</xdr:col>
      <xdr:colOff>523875</xdr:colOff>
      <xdr:row>39</xdr:row>
      <xdr:rowOff>114300</xdr:rowOff>
    </xdr:to>
    <xdr:sp>
      <xdr:nvSpPr>
        <xdr:cNvPr id="581" name="Line 582"/>
        <xdr:cNvSpPr>
          <a:spLocks/>
        </xdr:cNvSpPr>
      </xdr:nvSpPr>
      <xdr:spPr>
        <a:xfrm>
          <a:off x="26460450" y="884872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523875</xdr:colOff>
      <xdr:row>39</xdr:row>
      <xdr:rowOff>114300</xdr:rowOff>
    </xdr:from>
    <xdr:to>
      <xdr:col>40</xdr:col>
      <xdr:colOff>295275</xdr:colOff>
      <xdr:row>40</xdr:row>
      <xdr:rowOff>0</xdr:rowOff>
    </xdr:to>
    <xdr:sp>
      <xdr:nvSpPr>
        <xdr:cNvPr id="582" name="Line 583"/>
        <xdr:cNvSpPr>
          <a:spLocks/>
        </xdr:cNvSpPr>
      </xdr:nvSpPr>
      <xdr:spPr>
        <a:xfrm>
          <a:off x="28736925" y="9305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40</xdr:row>
      <xdr:rowOff>114300</xdr:rowOff>
    </xdr:from>
    <xdr:to>
      <xdr:col>47</xdr:col>
      <xdr:colOff>0</xdr:colOff>
      <xdr:row>40</xdr:row>
      <xdr:rowOff>114300</xdr:rowOff>
    </xdr:to>
    <xdr:sp>
      <xdr:nvSpPr>
        <xdr:cNvPr id="583" name="Line 584"/>
        <xdr:cNvSpPr>
          <a:spLocks/>
        </xdr:cNvSpPr>
      </xdr:nvSpPr>
      <xdr:spPr>
        <a:xfrm flipV="1">
          <a:off x="30937200" y="9534525"/>
          <a:ext cx="321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311848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37</xdr:row>
      <xdr:rowOff>19050</xdr:rowOff>
    </xdr:from>
    <xdr:to>
      <xdr:col>48</xdr:col>
      <xdr:colOff>504825</xdr:colOff>
      <xdr:row>37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351186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40</xdr:row>
      <xdr:rowOff>19050</xdr:rowOff>
    </xdr:from>
    <xdr:to>
      <xdr:col>48</xdr:col>
      <xdr:colOff>504825</xdr:colOff>
      <xdr:row>40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35118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32</xdr:row>
      <xdr:rowOff>0</xdr:rowOff>
    </xdr:from>
    <xdr:to>
      <xdr:col>6</xdr:col>
      <xdr:colOff>266700</xdr:colOff>
      <xdr:row>33</xdr:row>
      <xdr:rowOff>0</xdr:rowOff>
    </xdr:to>
    <xdr:sp>
      <xdr:nvSpPr>
        <xdr:cNvPr id="632" name="Line 633"/>
        <xdr:cNvSpPr>
          <a:spLocks/>
        </xdr:cNvSpPr>
      </xdr:nvSpPr>
      <xdr:spPr>
        <a:xfrm>
          <a:off x="41910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32</xdr:row>
      <xdr:rowOff>0</xdr:rowOff>
    </xdr:from>
    <xdr:to>
      <xdr:col>35</xdr:col>
      <xdr:colOff>476250</xdr:colOff>
      <xdr:row>33</xdr:row>
      <xdr:rowOff>0</xdr:rowOff>
    </xdr:to>
    <xdr:sp>
      <xdr:nvSpPr>
        <xdr:cNvPr id="633" name="Line 634"/>
        <xdr:cNvSpPr>
          <a:spLocks/>
        </xdr:cNvSpPr>
      </xdr:nvSpPr>
      <xdr:spPr>
        <a:xfrm>
          <a:off x="257175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32</xdr:row>
      <xdr:rowOff>219075</xdr:rowOff>
    </xdr:from>
    <xdr:to>
      <xdr:col>95</xdr:col>
      <xdr:colOff>647700</xdr:colOff>
      <xdr:row>34</xdr:row>
      <xdr:rowOff>114300</xdr:rowOff>
    </xdr:to>
    <xdr:grpSp>
      <xdr:nvGrpSpPr>
        <xdr:cNvPr id="634" name="Group 635"/>
        <xdr:cNvGrpSpPr>
          <a:grpSpLocks noChangeAspect="1"/>
        </xdr:cNvGrpSpPr>
      </xdr:nvGrpSpPr>
      <xdr:grpSpPr>
        <a:xfrm>
          <a:off x="701611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5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476250</xdr:colOff>
      <xdr:row>31</xdr:row>
      <xdr:rowOff>0</xdr:rowOff>
    </xdr:from>
    <xdr:to>
      <xdr:col>95</xdr:col>
      <xdr:colOff>476250</xdr:colOff>
      <xdr:row>33</xdr:row>
      <xdr:rowOff>0</xdr:rowOff>
    </xdr:to>
    <xdr:sp>
      <xdr:nvSpPr>
        <xdr:cNvPr id="637" name="Line 638"/>
        <xdr:cNvSpPr>
          <a:spLocks/>
        </xdr:cNvSpPr>
      </xdr:nvSpPr>
      <xdr:spPr>
        <a:xfrm>
          <a:off x="70294500" y="73628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876300</xdr:colOff>
      <xdr:row>31</xdr:row>
      <xdr:rowOff>114300</xdr:rowOff>
    </xdr:from>
    <xdr:to>
      <xdr:col>112</xdr:col>
      <xdr:colOff>0</xdr:colOff>
      <xdr:row>31</xdr:row>
      <xdr:rowOff>114300</xdr:rowOff>
    </xdr:to>
    <xdr:sp>
      <xdr:nvSpPr>
        <xdr:cNvPr id="638" name="Line 639"/>
        <xdr:cNvSpPr>
          <a:spLocks/>
        </xdr:cNvSpPr>
      </xdr:nvSpPr>
      <xdr:spPr>
        <a:xfrm flipV="1">
          <a:off x="70694550" y="7477125"/>
          <a:ext cx="1198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5" name="Line 646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6" name="Line 647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7" name="Line 648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8" name="Line 649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49" name="Line 650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31</xdr:row>
      <xdr:rowOff>19050</xdr:rowOff>
    </xdr:from>
    <xdr:to>
      <xdr:col>99</xdr:col>
      <xdr:colOff>504825</xdr:colOff>
      <xdr:row>31</xdr:row>
      <xdr:rowOff>19050</xdr:rowOff>
    </xdr:to>
    <xdr:sp>
      <xdr:nvSpPr>
        <xdr:cNvPr id="650" name="Line 651"/>
        <xdr:cNvSpPr>
          <a:spLocks/>
        </xdr:cNvSpPr>
      </xdr:nvSpPr>
      <xdr:spPr>
        <a:xfrm flipH="1">
          <a:off x="7279005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1" name="Line 65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2" name="Line 65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3" name="Line 65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4" name="Line 65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5" name="Line 65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6" name="Line 65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0" name="Line 66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2" name="Line 66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4" name="Line 66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6" name="Line 667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7" name="Line 668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69" name="Line 670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71" name="Line 672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73" name="Line 674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31</xdr:row>
      <xdr:rowOff>19050</xdr:rowOff>
    </xdr:from>
    <xdr:to>
      <xdr:col>114</xdr:col>
      <xdr:colOff>504825</xdr:colOff>
      <xdr:row>31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841533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257175</xdr:colOff>
      <xdr:row>19</xdr:row>
      <xdr:rowOff>9525</xdr:rowOff>
    </xdr:from>
    <xdr:to>
      <xdr:col>37</xdr:col>
      <xdr:colOff>695325</xdr:colOff>
      <xdr:row>20</xdr:row>
      <xdr:rowOff>0</xdr:rowOff>
    </xdr:to>
    <xdr:grpSp>
      <xdr:nvGrpSpPr>
        <xdr:cNvPr id="675" name="Group 677"/>
        <xdr:cNvGrpSpPr>
          <a:grpSpLocks/>
        </xdr:cNvGrpSpPr>
      </xdr:nvGrpSpPr>
      <xdr:grpSpPr>
        <a:xfrm>
          <a:off x="269843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6" name="Oval 6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Line 6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6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32</xdr:row>
      <xdr:rowOff>9525</xdr:rowOff>
    </xdr:from>
    <xdr:to>
      <xdr:col>9</xdr:col>
      <xdr:colOff>695325</xdr:colOff>
      <xdr:row>33</xdr:row>
      <xdr:rowOff>0</xdr:rowOff>
    </xdr:to>
    <xdr:grpSp>
      <xdr:nvGrpSpPr>
        <xdr:cNvPr id="680" name="Group 682"/>
        <xdr:cNvGrpSpPr>
          <a:grpSpLocks/>
        </xdr:cNvGrpSpPr>
      </xdr:nvGrpSpPr>
      <xdr:grpSpPr>
        <a:xfrm>
          <a:off x="61817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1" name="Oval 6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6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257175</xdr:colOff>
      <xdr:row>32</xdr:row>
      <xdr:rowOff>9525</xdr:rowOff>
    </xdr:from>
    <xdr:to>
      <xdr:col>31</xdr:col>
      <xdr:colOff>695325</xdr:colOff>
      <xdr:row>33</xdr:row>
      <xdr:rowOff>0</xdr:rowOff>
    </xdr:to>
    <xdr:grpSp>
      <xdr:nvGrpSpPr>
        <xdr:cNvPr id="685" name="Group 687"/>
        <xdr:cNvGrpSpPr>
          <a:grpSpLocks/>
        </xdr:cNvGrpSpPr>
      </xdr:nvGrpSpPr>
      <xdr:grpSpPr>
        <a:xfrm>
          <a:off x="225266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6" name="Oval 6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Line 6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6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0</xdr:row>
      <xdr:rowOff>0</xdr:rowOff>
    </xdr:from>
    <xdr:to>
      <xdr:col>103</xdr:col>
      <xdr:colOff>0</xdr:colOff>
      <xdr:row>2</xdr:row>
      <xdr:rowOff>0</xdr:rowOff>
    </xdr:to>
    <xdr:sp>
      <xdr:nvSpPr>
        <xdr:cNvPr id="690" name="text 3556"/>
        <xdr:cNvSpPr txBox="1">
          <a:spLocks noChangeArrowheads="1"/>
        </xdr:cNvSpPr>
      </xdr:nvSpPr>
      <xdr:spPr>
        <a:xfrm>
          <a:off x="67818000" y="0"/>
          <a:ext cx="7943850" cy="6286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Předávací kolejiště vlečky Železárny Nová Huť</a:t>
          </a:r>
        </a:p>
      </xdr:txBody>
    </xdr:sp>
    <xdr:clientData/>
  </xdr:twoCellAnchor>
  <xdr:twoCellAnchor editAs="absolute">
    <xdr:from>
      <xdr:col>99</xdr:col>
      <xdr:colOff>76200</xdr:colOff>
      <xdr:row>30</xdr:row>
      <xdr:rowOff>57150</xdr:rowOff>
    </xdr:from>
    <xdr:to>
      <xdr:col>99</xdr:col>
      <xdr:colOff>371475</xdr:colOff>
      <xdr:row>30</xdr:row>
      <xdr:rowOff>171450</xdr:rowOff>
    </xdr:to>
    <xdr:grpSp>
      <xdr:nvGrpSpPr>
        <xdr:cNvPr id="691" name="Group 693"/>
        <xdr:cNvGrpSpPr>
          <a:grpSpLocks noChangeAspect="1"/>
        </xdr:cNvGrpSpPr>
      </xdr:nvGrpSpPr>
      <xdr:grpSpPr>
        <a:xfrm>
          <a:off x="72866250" y="7191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92" name="Oval 6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6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6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247650</xdr:colOff>
      <xdr:row>32</xdr:row>
      <xdr:rowOff>123825</xdr:rowOff>
    </xdr:from>
    <xdr:to>
      <xdr:col>98</xdr:col>
      <xdr:colOff>295275</xdr:colOff>
      <xdr:row>33</xdr:row>
      <xdr:rowOff>123825</xdr:rowOff>
    </xdr:to>
    <xdr:grpSp>
      <xdr:nvGrpSpPr>
        <xdr:cNvPr id="695" name="Group 697"/>
        <xdr:cNvGrpSpPr>
          <a:grpSpLocks/>
        </xdr:cNvGrpSpPr>
      </xdr:nvGrpSpPr>
      <xdr:grpSpPr>
        <a:xfrm>
          <a:off x="72523350" y="771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6" name="Rectangle 6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6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30</xdr:row>
      <xdr:rowOff>123825</xdr:rowOff>
    </xdr:from>
    <xdr:to>
      <xdr:col>115</xdr:col>
      <xdr:colOff>0</xdr:colOff>
      <xdr:row>32</xdr:row>
      <xdr:rowOff>123825</xdr:rowOff>
    </xdr:to>
    <xdr:sp>
      <xdr:nvSpPr>
        <xdr:cNvPr id="699" name="text 38"/>
        <xdr:cNvSpPr txBox="1">
          <a:spLocks noChangeArrowheads="1"/>
        </xdr:cNvSpPr>
      </xdr:nvSpPr>
      <xdr:spPr>
        <a:xfrm>
          <a:off x="82677000" y="7258050"/>
          <a:ext cx="2000250" cy="4572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předávací kolejiště - viz. nahoře v rámečku</a:t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0" name="Line 702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1" name="Line 703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2" name="Line 704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3" name="Line 705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4" name="Line 706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5" name="Line 707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6" name="Line 708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7" name="Line 709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8" name="Line 710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09" name="Line 711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10" name="Line 712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30</xdr:row>
      <xdr:rowOff>19050</xdr:rowOff>
    </xdr:from>
    <xdr:to>
      <xdr:col>106</xdr:col>
      <xdr:colOff>504825</xdr:colOff>
      <xdr:row>30</xdr:row>
      <xdr:rowOff>19050</xdr:rowOff>
    </xdr:to>
    <xdr:sp>
      <xdr:nvSpPr>
        <xdr:cNvPr id="711" name="Line 713"/>
        <xdr:cNvSpPr>
          <a:spLocks/>
        </xdr:cNvSpPr>
      </xdr:nvSpPr>
      <xdr:spPr>
        <a:xfrm flipH="1">
          <a:off x="782097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13</xdr:row>
      <xdr:rowOff>114300</xdr:rowOff>
    </xdr:from>
    <xdr:to>
      <xdr:col>106</xdr:col>
      <xdr:colOff>390525</xdr:colOff>
      <xdr:row>13</xdr:row>
      <xdr:rowOff>114300</xdr:rowOff>
    </xdr:to>
    <xdr:sp>
      <xdr:nvSpPr>
        <xdr:cNvPr id="712" name="Line 714"/>
        <xdr:cNvSpPr>
          <a:spLocks/>
        </xdr:cNvSpPr>
      </xdr:nvSpPr>
      <xdr:spPr>
        <a:xfrm flipV="1">
          <a:off x="54711600" y="3362325"/>
          <a:ext cx="2389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3" name="Line 71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4" name="Line 71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5" name="Line 71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6" name="Line 71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7" name="Line 71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8" name="Line 72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19" name="Line 72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20" name="Line 72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21" name="Line 72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22" name="Line 72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23" name="Line 72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24" name="Line 72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10</xdr:row>
      <xdr:rowOff>114300</xdr:rowOff>
    </xdr:from>
    <xdr:to>
      <xdr:col>111</xdr:col>
      <xdr:colOff>495300</xdr:colOff>
      <xdr:row>10</xdr:row>
      <xdr:rowOff>114300</xdr:rowOff>
    </xdr:to>
    <xdr:sp>
      <xdr:nvSpPr>
        <xdr:cNvPr id="725" name="Line 727"/>
        <xdr:cNvSpPr>
          <a:spLocks/>
        </xdr:cNvSpPr>
      </xdr:nvSpPr>
      <xdr:spPr>
        <a:xfrm flipV="1">
          <a:off x="63627000" y="26765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26" name="Line 72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27" name="Line 72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28" name="Line 730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29" name="Line 731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0" name="Line 732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1" name="Line 733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2" name="Line 734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3" name="Line 735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4" name="Line 736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5" name="Line 737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6" name="Line 738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10</xdr:row>
      <xdr:rowOff>19050</xdr:rowOff>
    </xdr:from>
    <xdr:to>
      <xdr:col>79</xdr:col>
      <xdr:colOff>504825</xdr:colOff>
      <xdr:row>10</xdr:row>
      <xdr:rowOff>19050</xdr:rowOff>
    </xdr:to>
    <xdr:sp>
      <xdr:nvSpPr>
        <xdr:cNvPr id="737" name="Line 739"/>
        <xdr:cNvSpPr>
          <a:spLocks/>
        </xdr:cNvSpPr>
      </xdr:nvSpPr>
      <xdr:spPr>
        <a:xfrm flipH="1">
          <a:off x="579310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209550</xdr:colOff>
      <xdr:row>7</xdr:row>
      <xdr:rowOff>114300</xdr:rowOff>
    </xdr:from>
    <xdr:to>
      <xdr:col>113</xdr:col>
      <xdr:colOff>514350</xdr:colOff>
      <xdr:row>7</xdr:row>
      <xdr:rowOff>114300</xdr:rowOff>
    </xdr:to>
    <xdr:sp>
      <xdr:nvSpPr>
        <xdr:cNvPr id="738" name="Line 740"/>
        <xdr:cNvSpPr>
          <a:spLocks/>
        </xdr:cNvSpPr>
      </xdr:nvSpPr>
      <xdr:spPr>
        <a:xfrm flipV="1">
          <a:off x="68027550" y="1990725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39" name="Line 74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0" name="Line 74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1" name="Line 743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2" name="Line 744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3" name="Line 745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4" name="Line 746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5" name="Line 747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6" name="Line 748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7" name="Line 749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8" name="Line 750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49" name="Line 751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7</xdr:row>
      <xdr:rowOff>19050</xdr:rowOff>
    </xdr:from>
    <xdr:to>
      <xdr:col>79</xdr:col>
      <xdr:colOff>504825</xdr:colOff>
      <xdr:row>7</xdr:row>
      <xdr:rowOff>19050</xdr:rowOff>
    </xdr:to>
    <xdr:sp>
      <xdr:nvSpPr>
        <xdr:cNvPr id="750" name="Line 752"/>
        <xdr:cNvSpPr>
          <a:spLocks/>
        </xdr:cNvSpPr>
      </xdr:nvSpPr>
      <xdr:spPr>
        <a:xfrm flipH="1">
          <a:off x="579310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219075</xdr:colOff>
      <xdr:row>4</xdr:row>
      <xdr:rowOff>114300</xdr:rowOff>
    </xdr:from>
    <xdr:to>
      <xdr:col>107</xdr:col>
      <xdr:colOff>381000</xdr:colOff>
      <xdr:row>4</xdr:row>
      <xdr:rowOff>114300</xdr:rowOff>
    </xdr:to>
    <xdr:sp>
      <xdr:nvSpPr>
        <xdr:cNvPr id="751" name="Line 753"/>
        <xdr:cNvSpPr>
          <a:spLocks/>
        </xdr:cNvSpPr>
      </xdr:nvSpPr>
      <xdr:spPr>
        <a:xfrm flipV="1">
          <a:off x="75466575" y="1304925"/>
          <a:ext cx="364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2" name="Line 75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3" name="Line 75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4" name="Line 756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5" name="Line 757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6" name="Line 758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7" name="Line 759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8" name="Line 760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59" name="Line 761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60" name="Line 762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61" name="Line 763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62" name="Line 764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4</xdr:row>
      <xdr:rowOff>19050</xdr:rowOff>
    </xdr:from>
    <xdr:to>
      <xdr:col>79</xdr:col>
      <xdr:colOff>504825</xdr:colOff>
      <xdr:row>4</xdr:row>
      <xdr:rowOff>19050</xdr:rowOff>
    </xdr:to>
    <xdr:sp>
      <xdr:nvSpPr>
        <xdr:cNvPr id="763" name="Line 765"/>
        <xdr:cNvSpPr>
          <a:spLocks/>
        </xdr:cNvSpPr>
      </xdr:nvSpPr>
      <xdr:spPr>
        <a:xfrm flipH="1">
          <a:off x="57931050" y="120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11</xdr:row>
      <xdr:rowOff>209550</xdr:rowOff>
    </xdr:from>
    <xdr:to>
      <xdr:col>74</xdr:col>
      <xdr:colOff>409575</xdr:colOff>
      <xdr:row>13</xdr:row>
      <xdr:rowOff>114300</xdr:rowOff>
    </xdr:to>
    <xdr:grpSp>
      <xdr:nvGrpSpPr>
        <xdr:cNvPr id="764" name="Group 766"/>
        <xdr:cNvGrpSpPr>
          <a:grpSpLocks noChangeAspect="1"/>
        </xdr:cNvGrpSpPr>
      </xdr:nvGrpSpPr>
      <xdr:grpSpPr>
        <a:xfrm>
          <a:off x="54540150" y="3000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5" name="Line 7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67" name="Line 76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68" name="Line 77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69" name="Line 771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0" name="Line 772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1" name="Line 773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2" name="Line 774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3" name="Line 775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4" name="Line 776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5" name="Line 777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6" name="Line 778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7" name="Line 779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13</xdr:row>
      <xdr:rowOff>19050</xdr:rowOff>
    </xdr:from>
    <xdr:to>
      <xdr:col>75</xdr:col>
      <xdr:colOff>504825</xdr:colOff>
      <xdr:row>13</xdr:row>
      <xdr:rowOff>19050</xdr:rowOff>
    </xdr:to>
    <xdr:sp>
      <xdr:nvSpPr>
        <xdr:cNvPr id="778" name="Line 780"/>
        <xdr:cNvSpPr>
          <a:spLocks/>
        </xdr:cNvSpPr>
      </xdr:nvSpPr>
      <xdr:spPr>
        <a:xfrm flipH="1">
          <a:off x="54959250" y="326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</xdr:colOff>
      <xdr:row>13</xdr:row>
      <xdr:rowOff>114300</xdr:rowOff>
    </xdr:from>
    <xdr:to>
      <xdr:col>82</xdr:col>
      <xdr:colOff>409575</xdr:colOff>
      <xdr:row>15</xdr:row>
      <xdr:rowOff>28575</xdr:rowOff>
    </xdr:to>
    <xdr:grpSp>
      <xdr:nvGrpSpPr>
        <xdr:cNvPr id="779" name="Group 781"/>
        <xdr:cNvGrpSpPr>
          <a:grpSpLocks/>
        </xdr:cNvGrpSpPr>
      </xdr:nvGrpSpPr>
      <xdr:grpSpPr>
        <a:xfrm>
          <a:off x="60483750" y="336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0" name="Line 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78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78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78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78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78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78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79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79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79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79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79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79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8</xdr:row>
      <xdr:rowOff>209550</xdr:rowOff>
    </xdr:from>
    <xdr:to>
      <xdr:col>86</xdr:col>
      <xdr:colOff>409575</xdr:colOff>
      <xdr:row>10</xdr:row>
      <xdr:rowOff>114300</xdr:rowOff>
    </xdr:to>
    <xdr:grpSp>
      <xdr:nvGrpSpPr>
        <xdr:cNvPr id="794" name="Group 796"/>
        <xdr:cNvGrpSpPr>
          <a:grpSpLocks noChangeAspect="1"/>
        </xdr:cNvGrpSpPr>
      </xdr:nvGrpSpPr>
      <xdr:grpSpPr>
        <a:xfrm>
          <a:off x="6345555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5" name="Line 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79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80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801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802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803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804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805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806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807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808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809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810"/>
        <xdr:cNvSpPr>
          <a:spLocks/>
        </xdr:cNvSpPr>
      </xdr:nvSpPr>
      <xdr:spPr>
        <a:xfrm flipH="1">
          <a:off x="63874650" y="258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8</xdr:row>
      <xdr:rowOff>133350</xdr:rowOff>
    </xdr:from>
    <xdr:to>
      <xdr:col>89</xdr:col>
      <xdr:colOff>123825</xdr:colOff>
      <xdr:row>13</xdr:row>
      <xdr:rowOff>114300</xdr:rowOff>
    </xdr:to>
    <xdr:sp>
      <xdr:nvSpPr>
        <xdr:cNvPr id="809" name="Line 811"/>
        <xdr:cNvSpPr>
          <a:spLocks/>
        </xdr:cNvSpPr>
      </xdr:nvSpPr>
      <xdr:spPr>
        <a:xfrm flipV="1">
          <a:off x="60636150" y="2238375"/>
          <a:ext cx="48482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7</xdr:row>
      <xdr:rowOff>114300</xdr:rowOff>
    </xdr:from>
    <xdr:to>
      <xdr:col>92</xdr:col>
      <xdr:colOff>409575</xdr:colOff>
      <xdr:row>9</xdr:row>
      <xdr:rowOff>28575</xdr:rowOff>
    </xdr:to>
    <xdr:grpSp>
      <xdr:nvGrpSpPr>
        <xdr:cNvPr id="810" name="Group 812"/>
        <xdr:cNvGrpSpPr>
          <a:grpSpLocks/>
        </xdr:cNvGrpSpPr>
      </xdr:nvGrpSpPr>
      <xdr:grpSpPr>
        <a:xfrm>
          <a:off x="679132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1" name="Line 8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11</xdr:row>
      <xdr:rowOff>209550</xdr:rowOff>
    </xdr:from>
    <xdr:to>
      <xdr:col>93</xdr:col>
      <xdr:colOff>628650</xdr:colOff>
      <xdr:row>13</xdr:row>
      <xdr:rowOff>114300</xdr:rowOff>
    </xdr:to>
    <xdr:grpSp>
      <xdr:nvGrpSpPr>
        <xdr:cNvPr id="813" name="Group 815"/>
        <xdr:cNvGrpSpPr>
          <a:grpSpLocks noChangeAspect="1"/>
        </xdr:cNvGrpSpPr>
      </xdr:nvGrpSpPr>
      <xdr:grpSpPr>
        <a:xfrm>
          <a:off x="68656200" y="3000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4" name="Line 8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323850</xdr:colOff>
      <xdr:row>8</xdr:row>
      <xdr:rowOff>209550</xdr:rowOff>
    </xdr:from>
    <xdr:to>
      <xdr:col>95</xdr:col>
      <xdr:colOff>628650</xdr:colOff>
      <xdr:row>10</xdr:row>
      <xdr:rowOff>114300</xdr:rowOff>
    </xdr:to>
    <xdr:grpSp>
      <xdr:nvGrpSpPr>
        <xdr:cNvPr id="816" name="Group 818"/>
        <xdr:cNvGrpSpPr>
          <a:grpSpLocks noChangeAspect="1"/>
        </xdr:cNvGrpSpPr>
      </xdr:nvGrpSpPr>
      <xdr:grpSpPr>
        <a:xfrm>
          <a:off x="70142100" y="2314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7" name="Line 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7</xdr:row>
      <xdr:rowOff>114300</xdr:rowOff>
    </xdr:from>
    <xdr:to>
      <xdr:col>96</xdr:col>
      <xdr:colOff>409575</xdr:colOff>
      <xdr:row>9</xdr:row>
      <xdr:rowOff>28575</xdr:rowOff>
    </xdr:to>
    <xdr:grpSp>
      <xdr:nvGrpSpPr>
        <xdr:cNvPr id="819" name="Group 821"/>
        <xdr:cNvGrpSpPr>
          <a:grpSpLocks/>
        </xdr:cNvGrpSpPr>
      </xdr:nvGrpSpPr>
      <xdr:grpSpPr>
        <a:xfrm>
          <a:off x="70885050" y="1990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0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10</xdr:row>
      <xdr:rowOff>114300</xdr:rowOff>
    </xdr:from>
    <xdr:to>
      <xdr:col>96</xdr:col>
      <xdr:colOff>409575</xdr:colOff>
      <xdr:row>12</xdr:row>
      <xdr:rowOff>28575</xdr:rowOff>
    </xdr:to>
    <xdr:grpSp>
      <xdr:nvGrpSpPr>
        <xdr:cNvPr id="822" name="Group 824"/>
        <xdr:cNvGrpSpPr>
          <a:grpSpLocks/>
        </xdr:cNvGrpSpPr>
      </xdr:nvGrpSpPr>
      <xdr:grpSpPr>
        <a:xfrm>
          <a:off x="70885050" y="267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3" name="Line 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5</xdr:row>
      <xdr:rowOff>19050</xdr:rowOff>
    </xdr:from>
    <xdr:to>
      <xdr:col>99</xdr:col>
      <xdr:colOff>895350</xdr:colOff>
      <xdr:row>5</xdr:row>
      <xdr:rowOff>133350</xdr:rowOff>
    </xdr:to>
    <xdr:sp>
      <xdr:nvSpPr>
        <xdr:cNvPr id="825" name="Line 827"/>
        <xdr:cNvSpPr>
          <a:spLocks/>
        </xdr:cNvSpPr>
      </xdr:nvSpPr>
      <xdr:spPr>
        <a:xfrm flipH="1">
          <a:off x="72942450" y="1438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885825</xdr:colOff>
      <xdr:row>4</xdr:row>
      <xdr:rowOff>171450</xdr:rowOff>
    </xdr:from>
    <xdr:to>
      <xdr:col>101</xdr:col>
      <xdr:colOff>142875</xdr:colOff>
      <xdr:row>5</xdr:row>
      <xdr:rowOff>19050</xdr:rowOff>
    </xdr:to>
    <xdr:sp>
      <xdr:nvSpPr>
        <xdr:cNvPr id="826" name="Line 828"/>
        <xdr:cNvSpPr>
          <a:spLocks/>
        </xdr:cNvSpPr>
      </xdr:nvSpPr>
      <xdr:spPr>
        <a:xfrm flipV="1">
          <a:off x="73675875" y="1362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142875</xdr:colOff>
      <xdr:row>4</xdr:row>
      <xdr:rowOff>114300</xdr:rowOff>
    </xdr:from>
    <xdr:to>
      <xdr:col>102</xdr:col>
      <xdr:colOff>219075</xdr:colOff>
      <xdr:row>4</xdr:row>
      <xdr:rowOff>171450</xdr:rowOff>
    </xdr:to>
    <xdr:sp>
      <xdr:nvSpPr>
        <xdr:cNvPr id="827" name="Line 829"/>
        <xdr:cNvSpPr>
          <a:spLocks/>
        </xdr:cNvSpPr>
      </xdr:nvSpPr>
      <xdr:spPr>
        <a:xfrm flipV="1">
          <a:off x="74418825" y="1304925"/>
          <a:ext cx="10477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5</xdr:row>
      <xdr:rowOff>133350</xdr:rowOff>
    </xdr:from>
    <xdr:to>
      <xdr:col>99</xdr:col>
      <xdr:colOff>161925</xdr:colOff>
      <xdr:row>7</xdr:row>
      <xdr:rowOff>114300</xdr:rowOff>
    </xdr:to>
    <xdr:sp>
      <xdr:nvSpPr>
        <xdr:cNvPr id="828" name="Line 830"/>
        <xdr:cNvSpPr>
          <a:spLocks/>
        </xdr:cNvSpPr>
      </xdr:nvSpPr>
      <xdr:spPr>
        <a:xfrm flipV="1">
          <a:off x="71037450" y="1552575"/>
          <a:ext cx="19145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247650</xdr:colOff>
      <xdr:row>7</xdr:row>
      <xdr:rowOff>114300</xdr:rowOff>
    </xdr:from>
    <xdr:to>
      <xdr:col>95</xdr:col>
      <xdr:colOff>476250</xdr:colOff>
      <xdr:row>10</xdr:row>
      <xdr:rowOff>114300</xdr:rowOff>
    </xdr:to>
    <xdr:sp>
      <xdr:nvSpPr>
        <xdr:cNvPr id="829" name="Line 831"/>
        <xdr:cNvSpPr>
          <a:spLocks/>
        </xdr:cNvSpPr>
      </xdr:nvSpPr>
      <xdr:spPr>
        <a:xfrm flipH="1" flipV="1">
          <a:off x="68065650" y="1990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10</xdr:row>
      <xdr:rowOff>114300</xdr:rowOff>
    </xdr:from>
    <xdr:to>
      <xdr:col>96</xdr:col>
      <xdr:colOff>247650</xdr:colOff>
      <xdr:row>13</xdr:row>
      <xdr:rowOff>114300</xdr:rowOff>
    </xdr:to>
    <xdr:sp>
      <xdr:nvSpPr>
        <xdr:cNvPr id="830" name="Line 832"/>
        <xdr:cNvSpPr>
          <a:spLocks/>
        </xdr:cNvSpPr>
      </xdr:nvSpPr>
      <xdr:spPr>
        <a:xfrm flipH="1">
          <a:off x="68808600" y="26765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342900</xdr:colOff>
      <xdr:row>7</xdr:row>
      <xdr:rowOff>114300</xdr:rowOff>
    </xdr:from>
    <xdr:to>
      <xdr:col>113</xdr:col>
      <xdr:colOff>647700</xdr:colOff>
      <xdr:row>9</xdr:row>
      <xdr:rowOff>28575</xdr:rowOff>
    </xdr:to>
    <xdr:grpSp>
      <xdr:nvGrpSpPr>
        <xdr:cNvPr id="831" name="Group 833"/>
        <xdr:cNvGrpSpPr>
          <a:grpSpLocks noChangeAspect="1"/>
        </xdr:cNvGrpSpPr>
      </xdr:nvGrpSpPr>
      <xdr:grpSpPr>
        <a:xfrm>
          <a:off x="83534250" y="19907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32" name="Line 8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495300</xdr:colOff>
      <xdr:row>7</xdr:row>
      <xdr:rowOff>114300</xdr:rowOff>
    </xdr:from>
    <xdr:to>
      <xdr:col>114</xdr:col>
      <xdr:colOff>0</xdr:colOff>
      <xdr:row>7</xdr:row>
      <xdr:rowOff>114300</xdr:rowOff>
    </xdr:to>
    <xdr:sp>
      <xdr:nvSpPr>
        <xdr:cNvPr id="834" name="Line 836"/>
        <xdr:cNvSpPr>
          <a:spLocks/>
        </xdr:cNvSpPr>
      </xdr:nvSpPr>
      <xdr:spPr>
        <a:xfrm>
          <a:off x="83686650" y="1990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219075</xdr:colOff>
      <xdr:row>10</xdr:row>
      <xdr:rowOff>114300</xdr:rowOff>
    </xdr:from>
    <xdr:to>
      <xdr:col>111</xdr:col>
      <xdr:colOff>495300</xdr:colOff>
      <xdr:row>11</xdr:row>
      <xdr:rowOff>123825</xdr:rowOff>
    </xdr:to>
    <xdr:sp>
      <xdr:nvSpPr>
        <xdr:cNvPr id="835" name="Line 837"/>
        <xdr:cNvSpPr>
          <a:spLocks/>
        </xdr:cNvSpPr>
      </xdr:nvSpPr>
      <xdr:spPr>
        <a:xfrm flipV="1">
          <a:off x="81410175" y="2676525"/>
          <a:ext cx="7905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390525</xdr:colOff>
      <xdr:row>13</xdr:row>
      <xdr:rowOff>85725</xdr:rowOff>
    </xdr:from>
    <xdr:to>
      <xdr:col>107</xdr:col>
      <xdr:colOff>447675</xdr:colOff>
      <xdr:row>13</xdr:row>
      <xdr:rowOff>114300</xdr:rowOff>
    </xdr:to>
    <xdr:sp>
      <xdr:nvSpPr>
        <xdr:cNvPr id="836" name="Line 838"/>
        <xdr:cNvSpPr>
          <a:spLocks/>
        </xdr:cNvSpPr>
      </xdr:nvSpPr>
      <xdr:spPr>
        <a:xfrm flipV="1">
          <a:off x="78609825" y="333375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12</xdr:row>
      <xdr:rowOff>95250</xdr:rowOff>
    </xdr:from>
    <xdr:to>
      <xdr:col>109</xdr:col>
      <xdr:colOff>447675</xdr:colOff>
      <xdr:row>13</xdr:row>
      <xdr:rowOff>9525</xdr:rowOff>
    </xdr:to>
    <xdr:sp>
      <xdr:nvSpPr>
        <xdr:cNvPr id="837" name="Line 839"/>
        <xdr:cNvSpPr>
          <a:spLocks/>
        </xdr:cNvSpPr>
      </xdr:nvSpPr>
      <xdr:spPr>
        <a:xfrm flipV="1">
          <a:off x="79924275" y="3114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447675</xdr:colOff>
      <xdr:row>13</xdr:row>
      <xdr:rowOff>9525</xdr:rowOff>
    </xdr:from>
    <xdr:to>
      <xdr:col>108</xdr:col>
      <xdr:colOff>219075</xdr:colOff>
      <xdr:row>13</xdr:row>
      <xdr:rowOff>85725</xdr:rowOff>
    </xdr:to>
    <xdr:sp>
      <xdr:nvSpPr>
        <xdr:cNvPr id="838" name="Line 840"/>
        <xdr:cNvSpPr>
          <a:spLocks/>
        </xdr:cNvSpPr>
      </xdr:nvSpPr>
      <xdr:spPr>
        <a:xfrm flipV="1">
          <a:off x="79181325" y="3257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447675</xdr:colOff>
      <xdr:row>11</xdr:row>
      <xdr:rowOff>123825</xdr:rowOff>
    </xdr:from>
    <xdr:to>
      <xdr:col>110</xdr:col>
      <xdr:colOff>219075</xdr:colOff>
      <xdr:row>12</xdr:row>
      <xdr:rowOff>95250</xdr:rowOff>
    </xdr:to>
    <xdr:sp>
      <xdr:nvSpPr>
        <xdr:cNvPr id="839" name="Line 841"/>
        <xdr:cNvSpPr>
          <a:spLocks/>
        </xdr:cNvSpPr>
      </xdr:nvSpPr>
      <xdr:spPr>
        <a:xfrm flipV="1">
          <a:off x="80667225" y="29146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342900</xdr:colOff>
      <xdr:row>10</xdr:row>
      <xdr:rowOff>114300</xdr:rowOff>
    </xdr:from>
    <xdr:to>
      <xdr:col>111</xdr:col>
      <xdr:colOff>647700</xdr:colOff>
      <xdr:row>12</xdr:row>
      <xdr:rowOff>28575</xdr:rowOff>
    </xdr:to>
    <xdr:grpSp>
      <xdr:nvGrpSpPr>
        <xdr:cNvPr id="840" name="Group 842"/>
        <xdr:cNvGrpSpPr>
          <a:grpSpLocks noChangeAspect="1"/>
        </xdr:cNvGrpSpPr>
      </xdr:nvGrpSpPr>
      <xdr:grpSpPr>
        <a:xfrm>
          <a:off x="82048350" y="26765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41" name="Line 8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495300</xdr:colOff>
      <xdr:row>7</xdr:row>
      <xdr:rowOff>114300</xdr:rowOff>
    </xdr:from>
    <xdr:to>
      <xdr:col>113</xdr:col>
      <xdr:colOff>495300</xdr:colOff>
      <xdr:row>10</xdr:row>
      <xdr:rowOff>114300</xdr:rowOff>
    </xdr:to>
    <xdr:sp>
      <xdr:nvSpPr>
        <xdr:cNvPr id="843" name="Line 845"/>
        <xdr:cNvSpPr>
          <a:spLocks/>
        </xdr:cNvSpPr>
      </xdr:nvSpPr>
      <xdr:spPr>
        <a:xfrm flipV="1">
          <a:off x="82200750" y="19907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247650</xdr:colOff>
      <xdr:row>5</xdr:row>
      <xdr:rowOff>123825</xdr:rowOff>
    </xdr:from>
    <xdr:to>
      <xdr:col>112</xdr:col>
      <xdr:colOff>266700</xdr:colOff>
      <xdr:row>7</xdr:row>
      <xdr:rowOff>114300</xdr:rowOff>
    </xdr:to>
    <xdr:sp>
      <xdr:nvSpPr>
        <xdr:cNvPr id="844" name="Line 846"/>
        <xdr:cNvSpPr>
          <a:spLocks/>
        </xdr:cNvSpPr>
      </xdr:nvSpPr>
      <xdr:spPr>
        <a:xfrm>
          <a:off x="81438750" y="1543050"/>
          <a:ext cx="1504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276225</xdr:colOff>
      <xdr:row>4</xdr:row>
      <xdr:rowOff>161925</xdr:rowOff>
    </xdr:from>
    <xdr:to>
      <xdr:col>109</xdr:col>
      <xdr:colOff>504825</xdr:colOff>
      <xdr:row>5</xdr:row>
      <xdr:rowOff>9525</xdr:rowOff>
    </xdr:to>
    <xdr:sp>
      <xdr:nvSpPr>
        <xdr:cNvPr id="845" name="Line 847"/>
        <xdr:cNvSpPr>
          <a:spLocks/>
        </xdr:cNvSpPr>
      </xdr:nvSpPr>
      <xdr:spPr>
        <a:xfrm>
          <a:off x="79981425" y="1352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4</xdr:row>
      <xdr:rowOff>114300</xdr:rowOff>
    </xdr:from>
    <xdr:to>
      <xdr:col>108</xdr:col>
      <xdr:colOff>276225</xdr:colOff>
      <xdr:row>4</xdr:row>
      <xdr:rowOff>161925</xdr:rowOff>
    </xdr:to>
    <xdr:sp>
      <xdr:nvSpPr>
        <xdr:cNvPr id="846" name="Line 848"/>
        <xdr:cNvSpPr>
          <a:spLocks/>
        </xdr:cNvSpPr>
      </xdr:nvSpPr>
      <xdr:spPr>
        <a:xfrm>
          <a:off x="79114650" y="130492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5</xdr:row>
      <xdr:rowOff>9525</xdr:rowOff>
    </xdr:from>
    <xdr:to>
      <xdr:col>110</xdr:col>
      <xdr:colOff>266700</xdr:colOff>
      <xdr:row>5</xdr:row>
      <xdr:rowOff>123825</xdr:rowOff>
    </xdr:to>
    <xdr:sp>
      <xdr:nvSpPr>
        <xdr:cNvPr id="847" name="Line 849"/>
        <xdr:cNvSpPr>
          <a:spLocks/>
        </xdr:cNvSpPr>
      </xdr:nvSpPr>
      <xdr:spPr>
        <a:xfrm>
          <a:off x="80714850" y="1428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48" name="Line 850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49" name="Line 851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0" name="Line 852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1" name="Line 853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2" name="Line 854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3" name="Line 855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4" name="Line 856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5" name="Line 857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6" name="Line 858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7" name="Line 859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8" name="Line 860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59" name="Line 861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0" name="Line 862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1" name="Line 863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2" name="Line 864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3" name="Line 865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4" name="Line 866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5" name="Line 867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6" name="Line 868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7" name="Line 869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8" name="Line 870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69" name="Line 871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70" name="Line 872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</xdr:row>
      <xdr:rowOff>19050</xdr:rowOff>
    </xdr:from>
    <xdr:to>
      <xdr:col>113</xdr:col>
      <xdr:colOff>504825</xdr:colOff>
      <xdr:row>7</xdr:row>
      <xdr:rowOff>19050</xdr:rowOff>
    </xdr:to>
    <xdr:sp>
      <xdr:nvSpPr>
        <xdr:cNvPr id="871" name="Line 873"/>
        <xdr:cNvSpPr>
          <a:spLocks/>
        </xdr:cNvSpPr>
      </xdr:nvSpPr>
      <xdr:spPr>
        <a:xfrm flipH="1">
          <a:off x="83191350" y="189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104775</xdr:colOff>
      <xdr:row>5</xdr:row>
      <xdr:rowOff>219075</xdr:rowOff>
    </xdr:from>
    <xdr:to>
      <xdr:col>112</xdr:col>
      <xdr:colOff>419100</xdr:colOff>
      <xdr:row>7</xdr:row>
      <xdr:rowOff>114300</xdr:rowOff>
    </xdr:to>
    <xdr:grpSp>
      <xdr:nvGrpSpPr>
        <xdr:cNvPr id="872" name="Group 874"/>
        <xdr:cNvGrpSpPr>
          <a:grpSpLocks noChangeAspect="1"/>
        </xdr:cNvGrpSpPr>
      </xdr:nvGrpSpPr>
      <xdr:grpSpPr>
        <a:xfrm>
          <a:off x="82781775" y="1638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73" name="Line 8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9</xdr:row>
      <xdr:rowOff>0</xdr:rowOff>
    </xdr:from>
    <xdr:to>
      <xdr:col>74</xdr:col>
      <xdr:colOff>0</xdr:colOff>
      <xdr:row>15</xdr:row>
      <xdr:rowOff>0</xdr:rowOff>
    </xdr:to>
    <xdr:sp>
      <xdr:nvSpPr>
        <xdr:cNvPr id="875" name="text 38"/>
        <xdr:cNvSpPr txBox="1">
          <a:spLocks noChangeArrowheads="1"/>
        </xdr:cNvSpPr>
      </xdr:nvSpPr>
      <xdr:spPr>
        <a:xfrm>
          <a:off x="53901975" y="2333625"/>
          <a:ext cx="542925" cy="1371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1" u="none" baseline="0"/>
            <a:t>pokračování - předávací kolejiště</a:t>
          </a:r>
        </a:p>
      </xdr:txBody>
    </xdr:sp>
    <xdr:clientData/>
  </xdr:twoCellAnchor>
  <xdr:twoCellAnchor>
    <xdr:from>
      <xdr:col>66</xdr:col>
      <xdr:colOff>0</xdr:colOff>
      <xdr:row>47</xdr:row>
      <xdr:rowOff>0</xdr:rowOff>
    </xdr:from>
    <xdr:to>
      <xdr:col>69</xdr:col>
      <xdr:colOff>0</xdr:colOff>
      <xdr:row>48</xdr:row>
      <xdr:rowOff>0</xdr:rowOff>
    </xdr:to>
    <xdr:sp>
      <xdr:nvSpPr>
        <xdr:cNvPr id="876" name="text 38"/>
        <xdr:cNvSpPr txBox="1">
          <a:spLocks noChangeArrowheads="1"/>
        </xdr:cNvSpPr>
      </xdr:nvSpPr>
      <xdr:spPr>
        <a:xfrm>
          <a:off x="48501300" y="110585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Kovohutě</a:t>
          </a:r>
        </a:p>
      </xdr:txBody>
    </xdr:sp>
    <xdr:clientData/>
  </xdr:twoCellAnchor>
  <xdr:twoCellAnchor>
    <xdr:from>
      <xdr:col>66</xdr:col>
      <xdr:colOff>0</xdr:colOff>
      <xdr:row>49</xdr:row>
      <xdr:rowOff>0</xdr:rowOff>
    </xdr:from>
    <xdr:to>
      <xdr:col>69</xdr:col>
      <xdr:colOff>0</xdr:colOff>
      <xdr:row>50</xdr:row>
      <xdr:rowOff>0</xdr:rowOff>
    </xdr:to>
    <xdr:sp>
      <xdr:nvSpPr>
        <xdr:cNvPr id="877" name="text 38"/>
        <xdr:cNvSpPr txBox="1">
          <a:spLocks noChangeArrowheads="1"/>
        </xdr:cNvSpPr>
      </xdr:nvSpPr>
      <xdr:spPr>
        <a:xfrm>
          <a:off x="48501300" y="115919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Pila</a:t>
          </a:r>
        </a:p>
      </xdr:txBody>
    </xdr:sp>
    <xdr:clientData/>
  </xdr:twoCellAnchor>
  <xdr:twoCellAnchor>
    <xdr:from>
      <xdr:col>66</xdr:col>
      <xdr:colOff>0</xdr:colOff>
      <xdr:row>51</xdr:row>
      <xdr:rowOff>0</xdr:rowOff>
    </xdr:from>
    <xdr:to>
      <xdr:col>69</xdr:col>
      <xdr:colOff>0</xdr:colOff>
      <xdr:row>52</xdr:row>
      <xdr:rowOff>0</xdr:rowOff>
    </xdr:to>
    <xdr:sp>
      <xdr:nvSpPr>
        <xdr:cNvPr id="878" name="text 38"/>
        <xdr:cNvSpPr txBox="1">
          <a:spLocks noChangeArrowheads="1"/>
        </xdr:cNvSpPr>
      </xdr:nvSpPr>
      <xdr:spPr>
        <a:xfrm>
          <a:off x="48501300" y="121253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Agro</a:t>
          </a:r>
        </a:p>
      </xdr:txBody>
    </xdr:sp>
    <xdr:clientData/>
  </xdr:twoCellAnchor>
  <xdr:twoCellAnchor>
    <xdr:from>
      <xdr:col>66</xdr:col>
      <xdr:colOff>0</xdr:colOff>
      <xdr:row>53</xdr:row>
      <xdr:rowOff>0</xdr:rowOff>
    </xdr:from>
    <xdr:to>
      <xdr:col>69</xdr:col>
      <xdr:colOff>0</xdr:colOff>
      <xdr:row>54</xdr:row>
      <xdr:rowOff>0</xdr:rowOff>
    </xdr:to>
    <xdr:sp>
      <xdr:nvSpPr>
        <xdr:cNvPr id="879" name="text 38"/>
        <xdr:cNvSpPr txBox="1">
          <a:spLocks noChangeArrowheads="1"/>
        </xdr:cNvSpPr>
      </xdr:nvSpPr>
      <xdr:spPr>
        <a:xfrm>
          <a:off x="48501300" y="12658725"/>
          <a:ext cx="2000250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vlečka Železárny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2</xdr:row>
      <xdr:rowOff>0</xdr:rowOff>
    </xdr:to>
    <xdr:sp>
      <xdr:nvSpPr>
        <xdr:cNvPr id="880" name="text 54"/>
        <xdr:cNvSpPr txBox="1">
          <a:spLocks noChangeArrowheads="1"/>
        </xdr:cNvSpPr>
      </xdr:nvSpPr>
      <xdr:spPr>
        <a:xfrm>
          <a:off x="5410200" y="0"/>
          <a:ext cx="59436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Rokycany - Mirošov samostatný list</a:t>
          </a:r>
        </a:p>
      </xdr:txBody>
    </xdr:sp>
    <xdr:clientData/>
  </xdr:twoCellAnchor>
  <xdr:twoCellAnchor editAs="absolute">
    <xdr:from>
      <xdr:col>75</xdr:col>
      <xdr:colOff>76200</xdr:colOff>
      <xdr:row>12</xdr:row>
      <xdr:rowOff>57150</xdr:rowOff>
    </xdr:from>
    <xdr:to>
      <xdr:col>75</xdr:col>
      <xdr:colOff>371475</xdr:colOff>
      <xdr:row>12</xdr:row>
      <xdr:rowOff>171450</xdr:rowOff>
    </xdr:to>
    <xdr:grpSp>
      <xdr:nvGrpSpPr>
        <xdr:cNvPr id="881" name="Group 883"/>
        <xdr:cNvGrpSpPr>
          <a:grpSpLocks noChangeAspect="1"/>
        </xdr:cNvGrpSpPr>
      </xdr:nvGrpSpPr>
      <xdr:grpSpPr>
        <a:xfrm>
          <a:off x="55035450" y="3076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82" name="Oval 8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457200</xdr:colOff>
      <xdr:row>33</xdr:row>
      <xdr:rowOff>57150</xdr:rowOff>
    </xdr:from>
    <xdr:to>
      <xdr:col>117</xdr:col>
      <xdr:colOff>904875</xdr:colOff>
      <xdr:row>33</xdr:row>
      <xdr:rowOff>171450</xdr:rowOff>
    </xdr:to>
    <xdr:grpSp>
      <xdr:nvGrpSpPr>
        <xdr:cNvPr id="885" name="Group 887"/>
        <xdr:cNvGrpSpPr>
          <a:grpSpLocks/>
        </xdr:cNvGrpSpPr>
      </xdr:nvGrpSpPr>
      <xdr:grpSpPr>
        <a:xfrm>
          <a:off x="86620350" y="78771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886" name="Line 888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89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90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891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33</xdr:row>
      <xdr:rowOff>38100</xdr:rowOff>
    </xdr:from>
    <xdr:to>
      <xdr:col>99</xdr:col>
      <xdr:colOff>361950</xdr:colOff>
      <xdr:row>33</xdr:row>
      <xdr:rowOff>209550</xdr:rowOff>
    </xdr:to>
    <xdr:grpSp>
      <xdr:nvGrpSpPr>
        <xdr:cNvPr id="890" name="Group 892"/>
        <xdr:cNvGrpSpPr>
          <a:grpSpLocks/>
        </xdr:cNvGrpSpPr>
      </xdr:nvGrpSpPr>
      <xdr:grpSpPr>
        <a:xfrm>
          <a:off x="72790050" y="785812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891" name="Group 893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892" name="Rectangle 894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3" name="Polygon 895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94" name="Group 896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895" name="Rectangle 897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6" name="Line 898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Rokycany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4.75390625" style="175" customWidth="1"/>
    <col min="3" max="12" width="14.75390625" style="76" customWidth="1"/>
    <col min="13" max="13" width="4.75390625" style="76" customWidth="1"/>
    <col min="14" max="14" width="2.75390625" style="76" customWidth="1"/>
    <col min="15" max="16384" width="9.125" style="76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6"/>
      <c r="D2" s="77"/>
      <c r="E2" s="77"/>
      <c r="F2" s="77"/>
      <c r="G2" s="77"/>
      <c r="H2" s="77"/>
      <c r="I2" s="77"/>
      <c r="J2" s="77"/>
      <c r="K2" s="77"/>
    </row>
    <row r="3" spans="2:11" s="78" customFormat="1" ht="18" customHeight="1">
      <c r="B3" s="79"/>
      <c r="C3" s="79"/>
      <c r="D3" s="79"/>
      <c r="I3" s="80"/>
      <c r="J3" s="79"/>
      <c r="K3" s="79"/>
    </row>
    <row r="4" spans="1:15" s="85" customFormat="1" ht="22.5" customHeight="1">
      <c r="A4" s="81"/>
      <c r="B4" s="82" t="s">
        <v>0</v>
      </c>
      <c r="C4" s="83" t="s">
        <v>1</v>
      </c>
      <c r="D4" s="84"/>
      <c r="E4" s="81"/>
      <c r="F4" s="81"/>
      <c r="G4" s="6" t="s">
        <v>2</v>
      </c>
      <c r="H4" s="84"/>
      <c r="J4" s="86"/>
      <c r="K4" s="87" t="s">
        <v>3</v>
      </c>
      <c r="L4" s="82">
        <v>732057</v>
      </c>
      <c r="M4" s="81"/>
      <c r="N4" s="81"/>
      <c r="O4" s="81"/>
    </row>
    <row r="5" spans="2:12" s="88" customFormat="1" ht="10.5" customHeight="1" thickBot="1">
      <c r="B5" s="89"/>
      <c r="C5" s="90"/>
      <c r="D5" s="90"/>
      <c r="H5" s="90"/>
      <c r="I5" s="91"/>
      <c r="J5" s="92"/>
      <c r="K5" s="90"/>
      <c r="L5" s="90"/>
    </row>
    <row r="6" spans="1:13" s="81" customFormat="1" ht="25.5" customHeight="1">
      <c r="A6" s="93"/>
      <c r="B6" s="94"/>
      <c r="C6" s="95"/>
      <c r="D6" s="94"/>
      <c r="E6" s="96"/>
      <c r="F6" s="96"/>
      <c r="G6" s="96"/>
      <c r="H6" s="96"/>
      <c r="I6" s="94"/>
      <c r="J6" s="94"/>
      <c r="K6" s="94"/>
      <c r="L6" s="94"/>
      <c r="M6" s="97"/>
    </row>
    <row r="7" spans="1:13" ht="25.5" customHeight="1">
      <c r="A7" s="98"/>
      <c r="B7" s="189"/>
      <c r="C7" s="190"/>
      <c r="D7" s="99"/>
      <c r="E7" s="99"/>
      <c r="F7" s="100"/>
      <c r="G7" s="99"/>
      <c r="H7" s="99"/>
      <c r="I7" s="99"/>
      <c r="J7" s="99"/>
      <c r="K7" s="99"/>
      <c r="L7" s="101"/>
      <c r="M7" s="102"/>
    </row>
    <row r="8" spans="1:13" ht="25.5" customHeight="1">
      <c r="A8" s="98"/>
      <c r="B8" s="435" t="s">
        <v>4</v>
      </c>
      <c r="C8" s="436"/>
      <c r="D8" s="103"/>
      <c r="E8" s="104"/>
      <c r="F8" s="104"/>
      <c r="G8" s="105" t="s">
        <v>5</v>
      </c>
      <c r="H8" s="104"/>
      <c r="I8" s="104"/>
      <c r="J8" s="103"/>
      <c r="K8" s="103"/>
      <c r="L8" s="203"/>
      <c r="M8" s="102"/>
    </row>
    <row r="9" spans="1:13" ht="25.5" customHeight="1">
      <c r="A9" s="98"/>
      <c r="B9" s="438" t="s">
        <v>6</v>
      </c>
      <c r="C9" s="439"/>
      <c r="D9" s="103"/>
      <c r="E9" s="103"/>
      <c r="F9" s="103"/>
      <c r="G9" s="230" t="s">
        <v>7</v>
      </c>
      <c r="H9" s="103"/>
      <c r="I9" s="103"/>
      <c r="J9" s="103"/>
      <c r="K9" s="433" t="s">
        <v>8</v>
      </c>
      <c r="L9" s="434"/>
      <c r="M9" s="102"/>
    </row>
    <row r="10" spans="1:13" ht="25.5" customHeight="1">
      <c r="A10" s="98"/>
      <c r="B10" s="430" t="s">
        <v>9</v>
      </c>
      <c r="C10" s="431"/>
      <c r="D10" s="103"/>
      <c r="E10" s="107"/>
      <c r="F10" s="107"/>
      <c r="G10" s="230" t="s">
        <v>10</v>
      </c>
      <c r="H10" s="108"/>
      <c r="I10" s="108"/>
      <c r="J10" s="103"/>
      <c r="K10" s="103"/>
      <c r="L10" s="203"/>
      <c r="M10" s="102"/>
    </row>
    <row r="11" spans="1:13" ht="18" customHeight="1">
      <c r="A11" s="98"/>
      <c r="B11" s="191"/>
      <c r="C11" s="106"/>
      <c r="D11" s="106"/>
      <c r="E11" s="106"/>
      <c r="F11" s="106"/>
      <c r="G11" s="106"/>
      <c r="H11" s="106"/>
      <c r="I11" s="106"/>
      <c r="J11" s="106"/>
      <c r="K11" s="106"/>
      <c r="L11" s="204"/>
      <c r="M11" s="102"/>
    </row>
    <row r="12" spans="1:13" ht="25.5" customHeight="1">
      <c r="A12" s="98"/>
      <c r="B12" s="444" t="s">
        <v>11</v>
      </c>
      <c r="C12" s="445"/>
      <c r="D12" s="196"/>
      <c r="E12" s="198" t="s">
        <v>12</v>
      </c>
      <c r="F12" s="197"/>
      <c r="G12" s="198" t="s">
        <v>13</v>
      </c>
      <c r="H12" s="198"/>
      <c r="I12" s="198" t="s">
        <v>14</v>
      </c>
      <c r="J12" s="197"/>
      <c r="K12" s="198" t="s">
        <v>15</v>
      </c>
      <c r="L12" s="199"/>
      <c r="M12" s="102"/>
    </row>
    <row r="13" spans="1:13" ht="25.5" customHeight="1">
      <c r="A13" s="98"/>
      <c r="B13" s="446" t="s">
        <v>16</v>
      </c>
      <c r="C13" s="433"/>
      <c r="D13" s="110"/>
      <c r="E13" s="111">
        <v>86.672</v>
      </c>
      <c r="F13" s="103"/>
      <c r="G13" s="111">
        <v>86.672</v>
      </c>
      <c r="H13" s="111"/>
      <c r="I13" s="111">
        <v>87.057</v>
      </c>
      <c r="J13" s="103"/>
      <c r="K13" s="111" t="s">
        <v>17</v>
      </c>
      <c r="L13" s="112"/>
      <c r="M13" s="102"/>
    </row>
    <row r="14" spans="1:13" ht="25.5" customHeight="1">
      <c r="A14" s="98"/>
      <c r="B14" s="442" t="s">
        <v>18</v>
      </c>
      <c r="C14" s="443"/>
      <c r="D14" s="152"/>
      <c r="E14" s="393"/>
      <c r="F14" s="103"/>
      <c r="G14" s="393" t="s">
        <v>19</v>
      </c>
      <c r="H14" s="206"/>
      <c r="I14" s="151" t="s">
        <v>20</v>
      </c>
      <c r="J14" s="393"/>
      <c r="K14" s="393"/>
      <c r="L14" s="394"/>
      <c r="M14" s="102"/>
    </row>
    <row r="15" spans="1:13" ht="25.5" customHeight="1">
      <c r="A15" s="98"/>
      <c r="B15" s="440" t="s">
        <v>21</v>
      </c>
      <c r="C15" s="441"/>
      <c r="D15" s="188"/>
      <c r="E15" s="400"/>
      <c r="F15" s="188"/>
      <c r="G15" s="400"/>
      <c r="H15" s="400"/>
      <c r="I15" s="188"/>
      <c r="J15" s="188"/>
      <c r="K15" s="205"/>
      <c r="L15" s="195"/>
      <c r="M15" s="102"/>
    </row>
    <row r="16" spans="1:13" ht="25.5" customHeight="1">
      <c r="A16" s="98"/>
      <c r="B16" s="113"/>
      <c r="C16" s="114"/>
      <c r="D16" s="114"/>
      <c r="E16" s="115"/>
      <c r="F16" s="115"/>
      <c r="G16" s="115"/>
      <c r="H16" s="115"/>
      <c r="I16" s="114"/>
      <c r="J16" s="116"/>
      <c r="K16" s="114"/>
      <c r="L16" s="114"/>
      <c r="M16" s="102"/>
    </row>
    <row r="17" spans="1:13" ht="21" customHeight="1">
      <c r="A17" s="98"/>
      <c r="B17" s="207"/>
      <c r="C17" s="208"/>
      <c r="D17" s="99"/>
      <c r="E17" s="99"/>
      <c r="F17" s="219"/>
      <c r="G17" s="219"/>
      <c r="H17" s="219"/>
      <c r="I17" s="219"/>
      <c r="J17" s="99"/>
      <c r="K17" s="99"/>
      <c r="L17" s="101"/>
      <c r="M17" s="102"/>
    </row>
    <row r="18" spans="1:13" ht="30" customHeight="1">
      <c r="A18" s="98"/>
      <c r="B18" s="435" t="s">
        <v>22</v>
      </c>
      <c r="C18" s="437"/>
      <c r="D18" s="107"/>
      <c r="F18" s="209" t="s">
        <v>23</v>
      </c>
      <c r="G18" s="233"/>
      <c r="J18" s="209" t="s">
        <v>24</v>
      </c>
      <c r="K18" s="233"/>
      <c r="L18" s="210"/>
      <c r="M18" s="102"/>
    </row>
    <row r="19" spans="1:13" s="85" customFormat="1" ht="30" customHeight="1">
      <c r="A19" s="98"/>
      <c r="B19" s="438" t="s">
        <v>6</v>
      </c>
      <c r="C19" s="449"/>
      <c r="D19" s="107"/>
      <c r="E19" s="231"/>
      <c r="F19" s="105" t="s">
        <v>25</v>
      </c>
      <c r="G19" s="232"/>
      <c r="I19" s="231"/>
      <c r="J19" s="105" t="s">
        <v>26</v>
      </c>
      <c r="K19" s="232"/>
      <c r="L19" s="210"/>
      <c r="M19" s="117"/>
    </row>
    <row r="20" spans="1:13" s="85" customFormat="1" ht="30" customHeight="1">
      <c r="A20" s="98"/>
      <c r="B20" s="430" t="s">
        <v>9</v>
      </c>
      <c r="C20" s="450"/>
      <c r="D20" s="103"/>
      <c r="F20" s="235" t="s">
        <v>27</v>
      </c>
      <c r="G20" s="234"/>
      <c r="J20" s="235" t="s">
        <v>28</v>
      </c>
      <c r="K20" s="234"/>
      <c r="L20" s="211"/>
      <c r="M20" s="117"/>
    </row>
    <row r="21" spans="1:13" s="85" customFormat="1" ht="21" customHeight="1">
      <c r="A21" s="98"/>
      <c r="B21" s="200"/>
      <c r="C21" s="201"/>
      <c r="D21" s="106"/>
      <c r="E21" s="212"/>
      <c r="F21" s="106"/>
      <c r="G21" s="106"/>
      <c r="H21" s="106"/>
      <c r="I21" s="106"/>
      <c r="J21" s="106"/>
      <c r="K21" s="212"/>
      <c r="L21" s="118"/>
      <c r="M21" s="117"/>
    </row>
    <row r="22" spans="1:13" s="85" customFormat="1" ht="25.5" customHeight="1">
      <c r="A22" s="98"/>
      <c r="B22" s="451" t="s">
        <v>29</v>
      </c>
      <c r="C22" s="452"/>
      <c r="D22" s="119"/>
      <c r="E22" s="120"/>
      <c r="F22" s="220">
        <v>10</v>
      </c>
      <c r="G22" s="120"/>
      <c r="H22" s="220"/>
      <c r="I22" s="120"/>
      <c r="J22" s="220">
        <v>1</v>
      </c>
      <c r="K22" s="120"/>
      <c r="L22" s="121"/>
      <c r="M22" s="117"/>
    </row>
    <row r="23" spans="1:13" s="85" customFormat="1" ht="25.5" customHeight="1">
      <c r="A23" s="98"/>
      <c r="B23" s="453" t="s">
        <v>30</v>
      </c>
      <c r="C23" s="454"/>
      <c r="D23" s="122"/>
      <c r="E23" s="181" t="s">
        <v>31</v>
      </c>
      <c r="F23" s="122"/>
      <c r="G23" s="123" t="s">
        <v>32</v>
      </c>
      <c r="H23" s="122"/>
      <c r="I23" s="181" t="s">
        <v>33</v>
      </c>
      <c r="J23" s="122"/>
      <c r="K23" s="123" t="s">
        <v>34</v>
      </c>
      <c r="L23" s="124"/>
      <c r="M23" s="117"/>
    </row>
    <row r="24" spans="1:13" s="85" customFormat="1" ht="25.5" customHeight="1">
      <c r="A24" s="98"/>
      <c r="B24" s="447" t="s">
        <v>35</v>
      </c>
      <c r="C24" s="448"/>
      <c r="D24" s="126"/>
      <c r="E24" s="125" t="s">
        <v>36</v>
      </c>
      <c r="F24" s="126"/>
      <c r="G24" s="127" t="s">
        <v>37</v>
      </c>
      <c r="H24" s="126"/>
      <c r="I24" s="125" t="s">
        <v>38</v>
      </c>
      <c r="J24" s="126"/>
      <c r="K24" s="127" t="s">
        <v>39</v>
      </c>
      <c r="L24" s="128"/>
      <c r="M24" s="117"/>
    </row>
    <row r="25" spans="1:13" ht="25.5" customHeight="1">
      <c r="A25" s="98"/>
      <c r="B25" s="113"/>
      <c r="C25" s="113"/>
      <c r="D25" s="113"/>
      <c r="E25" s="113"/>
      <c r="F25" s="113"/>
      <c r="G25" s="113"/>
      <c r="H25" s="113"/>
      <c r="I25" s="113"/>
      <c r="J25" s="114"/>
      <c r="K25" s="114"/>
      <c r="L25" s="114"/>
      <c r="M25" s="102"/>
    </row>
    <row r="26" spans="1:13" ht="30" customHeight="1">
      <c r="A26" s="129"/>
      <c r="B26" s="130"/>
      <c r="C26" s="131"/>
      <c r="D26" s="131"/>
      <c r="E26" s="131"/>
      <c r="F26" s="131"/>
      <c r="G26" s="132" t="s">
        <v>40</v>
      </c>
      <c r="H26" s="131"/>
      <c r="I26" s="131"/>
      <c r="J26" s="133"/>
      <c r="K26" s="133"/>
      <c r="L26" s="134"/>
      <c r="M26" s="102"/>
    </row>
    <row r="27" spans="1:13" s="143" customFormat="1" ht="21" customHeight="1" thickBot="1">
      <c r="A27" s="135"/>
      <c r="B27" s="136" t="s">
        <v>41</v>
      </c>
      <c r="C27" s="137" t="s">
        <v>42</v>
      </c>
      <c r="D27" s="137" t="s">
        <v>43</v>
      </c>
      <c r="E27" s="138" t="s">
        <v>44</v>
      </c>
      <c r="F27" s="139"/>
      <c r="G27" s="140"/>
      <c r="H27" s="140"/>
      <c r="I27" s="141" t="s">
        <v>45</v>
      </c>
      <c r="J27" s="140"/>
      <c r="K27" s="140"/>
      <c r="L27" s="142"/>
      <c r="M27" s="102"/>
    </row>
    <row r="28" spans="1:13" s="85" customFormat="1" ht="21" customHeight="1" thickTop="1">
      <c r="A28" s="129"/>
      <c r="B28" s="144"/>
      <c r="C28" s="145"/>
      <c r="D28" s="146"/>
      <c r="E28" s="147"/>
      <c r="F28" s="148"/>
      <c r="G28" s="149"/>
      <c r="H28" s="149"/>
      <c r="I28" s="107"/>
      <c r="J28" s="149"/>
      <c r="K28" s="149"/>
      <c r="L28" s="109"/>
      <c r="M28" s="102"/>
    </row>
    <row r="29" spans="1:13" s="85" customFormat="1" ht="21" customHeight="1">
      <c r="A29" s="150"/>
      <c r="B29" s="177" t="s">
        <v>46</v>
      </c>
      <c r="C29" s="176">
        <v>86.795</v>
      </c>
      <c r="D29" s="176">
        <v>87.48</v>
      </c>
      <c r="E29" s="178">
        <f>(D29-C29)*1000</f>
        <v>685.0000000000023</v>
      </c>
      <c r="F29" s="148"/>
      <c r="H29" s="149"/>
      <c r="I29" s="151" t="s">
        <v>47</v>
      </c>
      <c r="L29" s="112"/>
      <c r="M29" s="102"/>
    </row>
    <row r="30" spans="1:13" s="85" customFormat="1" ht="21" customHeight="1">
      <c r="A30" s="129"/>
      <c r="B30" s="144"/>
      <c r="C30" s="145"/>
      <c r="D30" s="192"/>
      <c r="E30" s="147"/>
      <c r="F30" s="148"/>
      <c r="G30" s="149"/>
      <c r="H30" s="149"/>
      <c r="I30" s="149"/>
      <c r="J30" s="149"/>
      <c r="K30" s="149"/>
      <c r="L30" s="109"/>
      <c r="M30" s="102"/>
    </row>
    <row r="31" spans="1:13" s="85" customFormat="1" ht="21" customHeight="1">
      <c r="A31" s="150"/>
      <c r="B31" s="177" t="s">
        <v>48</v>
      </c>
      <c r="C31" s="176">
        <v>86.795</v>
      </c>
      <c r="D31" s="176">
        <v>87.48</v>
      </c>
      <c r="E31" s="178">
        <f>(D31-C31)*1000</f>
        <v>685.0000000000023</v>
      </c>
      <c r="F31" s="148"/>
      <c r="H31" s="149"/>
      <c r="I31" s="151" t="s">
        <v>47</v>
      </c>
      <c r="L31" s="112"/>
      <c r="M31" s="102"/>
    </row>
    <row r="32" spans="1:13" s="85" customFormat="1" ht="21" customHeight="1">
      <c r="A32" s="129"/>
      <c r="B32" s="144"/>
      <c r="C32" s="145"/>
      <c r="D32" s="146"/>
      <c r="E32" s="147"/>
      <c r="F32" s="148"/>
      <c r="G32" s="149"/>
      <c r="H32" s="149"/>
      <c r="I32" s="149"/>
      <c r="J32" s="149"/>
      <c r="K32" s="149"/>
      <c r="L32" s="109"/>
      <c r="M32" s="102"/>
    </row>
    <row r="33" spans="1:13" s="85" customFormat="1" ht="21" customHeight="1">
      <c r="A33" s="150"/>
      <c r="B33" s="177" t="s">
        <v>49</v>
      </c>
      <c r="C33" s="176">
        <v>86.795</v>
      </c>
      <c r="D33" s="176">
        <v>87.48</v>
      </c>
      <c r="E33" s="178">
        <f>(D33-C33)*1000</f>
        <v>685.0000000000023</v>
      </c>
      <c r="F33" s="148"/>
      <c r="H33" s="149"/>
      <c r="I33" s="152" t="s">
        <v>50</v>
      </c>
      <c r="L33" s="112"/>
      <c r="M33" s="102"/>
    </row>
    <row r="34" spans="1:13" s="85" customFormat="1" ht="21" customHeight="1">
      <c r="A34" s="150"/>
      <c r="B34" s="144"/>
      <c r="C34" s="145"/>
      <c r="D34" s="146"/>
      <c r="E34" s="147"/>
      <c r="F34" s="148"/>
      <c r="H34" s="149"/>
      <c r="I34" s="152"/>
      <c r="L34" s="112"/>
      <c r="M34" s="102"/>
    </row>
    <row r="35" spans="1:13" s="85" customFormat="1" ht="21" customHeight="1">
      <c r="A35" s="150"/>
      <c r="B35" s="177" t="s">
        <v>51</v>
      </c>
      <c r="C35" s="176">
        <v>86.795</v>
      </c>
      <c r="D35" s="176">
        <v>87.48</v>
      </c>
      <c r="E35" s="178">
        <f>(D35-C35)*1000</f>
        <v>685.0000000000023</v>
      </c>
      <c r="F35" s="148"/>
      <c r="H35" s="149"/>
      <c r="I35" s="152" t="s">
        <v>50</v>
      </c>
      <c r="L35" s="112"/>
      <c r="M35" s="102"/>
    </row>
    <row r="36" spans="1:13" s="85" customFormat="1" ht="21" customHeight="1">
      <c r="A36" s="150"/>
      <c r="B36" s="177"/>
      <c r="C36" s="176"/>
      <c r="D36" s="176"/>
      <c r="E36" s="178"/>
      <c r="F36" s="148"/>
      <c r="H36" s="149"/>
      <c r="I36" s="151"/>
      <c r="L36" s="112"/>
      <c r="M36" s="102"/>
    </row>
    <row r="37" spans="1:13" s="85" customFormat="1" ht="21" customHeight="1">
      <c r="A37" s="150"/>
      <c r="B37" s="177" t="s">
        <v>52</v>
      </c>
      <c r="C37" s="176">
        <v>86.886</v>
      </c>
      <c r="D37" s="176">
        <v>87.48</v>
      </c>
      <c r="E37" s="178">
        <f>(D37-C37)*1000</f>
        <v>594.0000000000083</v>
      </c>
      <c r="F37" s="148"/>
      <c r="H37" s="149"/>
      <c r="I37" s="151" t="s">
        <v>53</v>
      </c>
      <c r="L37" s="112"/>
      <c r="M37" s="102"/>
    </row>
    <row r="38" spans="1:13" s="85" customFormat="1" ht="21" customHeight="1">
      <c r="A38" s="150"/>
      <c r="B38" s="177" t="s">
        <v>54</v>
      </c>
      <c r="C38" s="176">
        <v>86.619</v>
      </c>
      <c r="D38" s="176">
        <v>86.735</v>
      </c>
      <c r="E38" s="178">
        <f>(D38-C38)*1000</f>
        <v>115.99999999999966</v>
      </c>
      <c r="F38" s="148"/>
      <c r="H38" s="149"/>
      <c r="I38" s="152" t="s">
        <v>55</v>
      </c>
      <c r="L38" s="112"/>
      <c r="M38" s="102"/>
    </row>
    <row r="39" spans="1:13" s="85" customFormat="1" ht="21" customHeight="1">
      <c r="A39" s="150"/>
      <c r="B39" s="177"/>
      <c r="C39" s="176"/>
      <c r="D39" s="176"/>
      <c r="E39" s="178"/>
      <c r="F39" s="148"/>
      <c r="H39" s="149"/>
      <c r="I39" s="152"/>
      <c r="L39" s="112"/>
      <c r="M39" s="102"/>
    </row>
    <row r="40" spans="1:13" s="85" customFormat="1" ht="21" customHeight="1">
      <c r="A40" s="150"/>
      <c r="B40" s="177" t="s">
        <v>56</v>
      </c>
      <c r="C40" s="176">
        <v>86.795</v>
      </c>
      <c r="D40" s="176">
        <v>87.48</v>
      </c>
      <c r="E40" s="178">
        <f>(D40-C40)*1000</f>
        <v>685.0000000000023</v>
      </c>
      <c r="F40" s="148"/>
      <c r="H40" s="149"/>
      <c r="I40" s="152" t="s">
        <v>50</v>
      </c>
      <c r="L40" s="112"/>
      <c r="M40" s="102"/>
    </row>
    <row r="41" spans="1:13" s="85" customFormat="1" ht="21" customHeight="1">
      <c r="A41" s="150"/>
      <c r="B41" s="177"/>
      <c r="C41" s="176"/>
      <c r="D41" s="176"/>
      <c r="E41" s="178"/>
      <c r="F41" s="148"/>
      <c r="H41" s="149"/>
      <c r="I41" s="152"/>
      <c r="L41" s="112"/>
      <c r="M41" s="102"/>
    </row>
    <row r="42" spans="1:13" s="85" customFormat="1" ht="21" customHeight="1">
      <c r="A42" s="150"/>
      <c r="B42" s="177" t="s">
        <v>57</v>
      </c>
      <c r="C42" s="176">
        <v>86.905</v>
      </c>
      <c r="D42" s="176">
        <v>87.42</v>
      </c>
      <c r="E42" s="178">
        <f>(D42-C42)*1000</f>
        <v>515.0000000000006</v>
      </c>
      <c r="F42" s="148"/>
      <c r="H42" s="149"/>
      <c r="I42" s="152" t="s">
        <v>50</v>
      </c>
      <c r="L42" s="112"/>
      <c r="M42" s="102"/>
    </row>
    <row r="43" spans="1:13" s="85" customFormat="1" ht="21" customHeight="1">
      <c r="A43" s="150"/>
      <c r="B43" s="177"/>
      <c r="C43" s="176"/>
      <c r="D43" s="176"/>
      <c r="E43" s="178"/>
      <c r="F43" s="148"/>
      <c r="H43" s="149"/>
      <c r="I43" s="152"/>
      <c r="L43" s="112"/>
      <c r="M43" s="102"/>
    </row>
    <row r="44" spans="1:13" s="85" customFormat="1" ht="21" customHeight="1">
      <c r="A44" s="150"/>
      <c r="B44" s="177" t="s">
        <v>58</v>
      </c>
      <c r="C44" s="176">
        <v>86.888</v>
      </c>
      <c r="D44" s="176">
        <v>87.394</v>
      </c>
      <c r="E44" s="178">
        <f>(D44-C44)*1000</f>
        <v>506.0000000000002</v>
      </c>
      <c r="F44" s="148"/>
      <c r="H44" s="149"/>
      <c r="I44" s="152" t="s">
        <v>59</v>
      </c>
      <c r="L44" s="112"/>
      <c r="M44" s="102"/>
    </row>
    <row r="45" spans="1:13" s="85" customFormat="1" ht="21" customHeight="1">
      <c r="A45" s="129"/>
      <c r="B45" s="153"/>
      <c r="C45" s="154"/>
      <c r="D45" s="155"/>
      <c r="E45" s="156"/>
      <c r="F45" s="157"/>
      <c r="G45" s="158"/>
      <c r="H45" s="158"/>
      <c r="I45" s="366"/>
      <c r="J45" s="158"/>
      <c r="K45" s="158"/>
      <c r="L45" s="159"/>
      <c r="M45" s="102"/>
    </row>
    <row r="46" spans="1:13" ht="25.5" customHeight="1">
      <c r="A46" s="150"/>
      <c r="B46" s="113"/>
      <c r="C46" s="113"/>
      <c r="D46" s="113"/>
      <c r="E46" s="113"/>
      <c r="F46" s="113"/>
      <c r="G46" s="113"/>
      <c r="H46" s="113"/>
      <c r="I46" s="113"/>
      <c r="J46" s="114"/>
      <c r="K46" s="114"/>
      <c r="L46" s="114"/>
      <c r="M46" s="102"/>
    </row>
    <row r="47" spans="1:13" ht="30" customHeight="1">
      <c r="A47" s="150"/>
      <c r="B47" s="130"/>
      <c r="C47" s="131"/>
      <c r="D47" s="131"/>
      <c r="E47" s="131"/>
      <c r="F47" s="131"/>
      <c r="G47" s="132" t="s">
        <v>60</v>
      </c>
      <c r="H47" s="131"/>
      <c r="I47" s="131"/>
      <c r="J47" s="133"/>
      <c r="K47" s="133"/>
      <c r="L47" s="134"/>
      <c r="M47" s="102"/>
    </row>
    <row r="48" spans="1:13" ht="21" customHeight="1" thickBot="1">
      <c r="A48" s="150"/>
      <c r="B48" s="136" t="s">
        <v>41</v>
      </c>
      <c r="C48" s="137" t="s">
        <v>42</v>
      </c>
      <c r="D48" s="137" t="s">
        <v>43</v>
      </c>
      <c r="E48" s="138" t="s">
        <v>44</v>
      </c>
      <c r="F48" s="139"/>
      <c r="G48" s="140"/>
      <c r="H48" s="140"/>
      <c r="I48" s="141" t="s">
        <v>45</v>
      </c>
      <c r="J48" s="140"/>
      <c r="K48" s="140"/>
      <c r="L48" s="142"/>
      <c r="M48" s="102"/>
    </row>
    <row r="49" spans="1:13" s="85" customFormat="1" ht="21" customHeight="1" thickTop="1">
      <c r="A49" s="129"/>
      <c r="B49" s="144"/>
      <c r="C49" s="145"/>
      <c r="D49" s="146"/>
      <c r="E49" s="147"/>
      <c r="F49" s="162"/>
      <c r="G49" s="77"/>
      <c r="H49" s="77"/>
      <c r="I49" s="164"/>
      <c r="J49" s="163"/>
      <c r="K49" s="163"/>
      <c r="L49" s="161"/>
      <c r="M49" s="102"/>
    </row>
    <row r="50" spans="1:13" s="85" customFormat="1" ht="21" customHeight="1">
      <c r="A50" s="129"/>
      <c r="B50" s="177" t="s">
        <v>46</v>
      </c>
      <c r="C50" s="176">
        <v>86.84</v>
      </c>
      <c r="D50" s="176">
        <v>87.28</v>
      </c>
      <c r="E50" s="178">
        <f>(D50-C50)*1000</f>
        <v>439.9999999999977</v>
      </c>
      <c r="F50" s="162"/>
      <c r="G50" s="77"/>
      <c r="H50" s="77"/>
      <c r="I50" s="152" t="s">
        <v>61</v>
      </c>
      <c r="J50" s="163"/>
      <c r="K50" s="163"/>
      <c r="L50" s="161"/>
      <c r="M50" s="102"/>
    </row>
    <row r="51" spans="1:13" ht="21" customHeight="1">
      <c r="A51" s="150"/>
      <c r="B51" s="177"/>
      <c r="C51" s="176"/>
      <c r="D51" s="176"/>
      <c r="E51" s="178"/>
      <c r="F51" s="162"/>
      <c r="G51" s="77"/>
      <c r="H51" s="77"/>
      <c r="I51" s="152"/>
      <c r="J51" s="152"/>
      <c r="K51" s="152"/>
      <c r="L51" s="401"/>
      <c r="M51" s="102"/>
    </row>
    <row r="52" spans="1:13" s="85" customFormat="1" ht="21" customHeight="1">
      <c r="A52" s="129"/>
      <c r="B52" s="177" t="s">
        <v>48</v>
      </c>
      <c r="C52" s="176">
        <v>86.84</v>
      </c>
      <c r="D52" s="176">
        <v>87.28</v>
      </c>
      <c r="E52" s="178">
        <f>(D52-C52)*1000</f>
        <v>439.9999999999977</v>
      </c>
      <c r="F52" s="162"/>
      <c r="G52" s="77"/>
      <c r="H52" s="77"/>
      <c r="I52" s="152" t="s">
        <v>62</v>
      </c>
      <c r="J52" s="163"/>
      <c r="K52" s="163"/>
      <c r="L52" s="161"/>
      <c r="M52" s="102"/>
    </row>
    <row r="53" spans="1:13" ht="21" customHeight="1">
      <c r="A53" s="150"/>
      <c r="B53" s="177"/>
      <c r="C53" s="176"/>
      <c r="D53" s="176"/>
      <c r="E53" s="178"/>
      <c r="F53" s="165"/>
      <c r="G53" s="77"/>
      <c r="H53" s="77"/>
      <c r="I53" s="152"/>
      <c r="J53" s="152"/>
      <c r="K53" s="77"/>
      <c r="L53" s="161"/>
      <c r="M53" s="102"/>
    </row>
    <row r="54" spans="1:13" ht="21" customHeight="1">
      <c r="A54" s="150"/>
      <c r="B54" s="177" t="s">
        <v>49</v>
      </c>
      <c r="C54" s="176">
        <v>86.88</v>
      </c>
      <c r="D54" s="176">
        <v>87.22</v>
      </c>
      <c r="E54" s="178">
        <f>(D54-C54)*1000</f>
        <v>340.0000000000034</v>
      </c>
      <c r="F54" s="165"/>
      <c r="G54" s="77"/>
      <c r="H54" s="77"/>
      <c r="I54" s="152" t="s">
        <v>63</v>
      </c>
      <c r="J54" s="152"/>
      <c r="K54" s="77"/>
      <c r="L54" s="161"/>
      <c r="M54" s="102"/>
    </row>
    <row r="55" spans="1:13" ht="21" customHeight="1">
      <c r="A55" s="150"/>
      <c r="B55" s="177"/>
      <c r="C55" s="176"/>
      <c r="D55" s="176"/>
      <c r="E55" s="178"/>
      <c r="F55" s="165"/>
      <c r="G55" s="77"/>
      <c r="H55" s="77"/>
      <c r="I55" s="152"/>
      <c r="J55" s="77"/>
      <c r="K55" s="77"/>
      <c r="L55" s="161"/>
      <c r="M55" s="102"/>
    </row>
    <row r="56" spans="1:13" ht="21" customHeight="1">
      <c r="A56" s="150"/>
      <c r="B56" s="177" t="s">
        <v>51</v>
      </c>
      <c r="C56" s="176">
        <v>86.845</v>
      </c>
      <c r="D56" s="176">
        <v>87.14</v>
      </c>
      <c r="E56" s="178">
        <f>(D56-C56)*1000</f>
        <v>295.0000000000017</v>
      </c>
      <c r="F56" s="165"/>
      <c r="G56" s="77"/>
      <c r="H56" s="77"/>
      <c r="I56" s="152" t="s">
        <v>64</v>
      </c>
      <c r="J56" s="77"/>
      <c r="K56" s="77"/>
      <c r="L56" s="161"/>
      <c r="M56" s="102"/>
    </row>
    <row r="57" spans="1:13" ht="21" customHeight="1">
      <c r="A57" s="150"/>
      <c r="B57" s="177"/>
      <c r="C57" s="176"/>
      <c r="D57" s="176"/>
      <c r="E57" s="178"/>
      <c r="F57" s="165"/>
      <c r="G57" s="77"/>
      <c r="H57" s="77"/>
      <c r="I57" s="160"/>
      <c r="J57" s="77"/>
      <c r="K57" s="77"/>
      <c r="L57" s="161"/>
      <c r="M57" s="102"/>
    </row>
    <row r="58" spans="1:13" ht="21" customHeight="1">
      <c r="A58" s="150"/>
      <c r="B58" s="177" t="s">
        <v>56</v>
      </c>
      <c r="C58" s="176">
        <v>86.88</v>
      </c>
      <c r="D58" s="176">
        <v>87.138</v>
      </c>
      <c r="E58" s="178">
        <f>(D58-C58)*1000</f>
        <v>258.0000000000098</v>
      </c>
      <c r="F58" s="165"/>
      <c r="G58" s="77"/>
      <c r="H58" s="77"/>
      <c r="I58" s="152" t="s">
        <v>65</v>
      </c>
      <c r="J58" s="77"/>
      <c r="K58" s="77"/>
      <c r="L58" s="161"/>
      <c r="M58" s="102"/>
    </row>
    <row r="59" spans="1:13" ht="21" customHeight="1">
      <c r="A59" s="150"/>
      <c r="B59" s="177"/>
      <c r="C59" s="176"/>
      <c r="D59" s="176"/>
      <c r="E59" s="178"/>
      <c r="F59" s="165"/>
      <c r="G59" s="77"/>
      <c r="H59" s="77"/>
      <c r="I59" s="152" t="s">
        <v>66</v>
      </c>
      <c r="J59" s="77"/>
      <c r="K59" s="77"/>
      <c r="L59" s="161"/>
      <c r="M59" s="102"/>
    </row>
    <row r="60" spans="1:13" s="85" customFormat="1" ht="21" customHeight="1">
      <c r="A60" s="129"/>
      <c r="B60" s="166"/>
      <c r="C60" s="167"/>
      <c r="D60" s="168"/>
      <c r="E60" s="169"/>
      <c r="F60" s="170"/>
      <c r="G60" s="171"/>
      <c r="H60" s="171"/>
      <c r="I60" s="171"/>
      <c r="J60" s="171"/>
      <c r="K60" s="171"/>
      <c r="L60" s="169"/>
      <c r="M60" s="102"/>
    </row>
    <row r="61" spans="1:13" ht="25.5" customHeight="1" thickBo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4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0" s="32" customFormat="1" ht="12.75" customHeight="1" thickBot="1">
      <c r="A1" s="63"/>
      <c r="C1" s="1"/>
      <c r="D1" s="1"/>
      <c r="E1" s="1"/>
      <c r="F1" s="1"/>
      <c r="G1" s="1"/>
      <c r="H1" s="1"/>
      <c r="I1" s="1"/>
      <c r="J1" s="1"/>
      <c r="K1" s="1"/>
      <c r="L1" s="1"/>
      <c r="S1" s="380"/>
      <c r="T1" s="381"/>
      <c r="U1" s="1"/>
      <c r="V1" s="1"/>
      <c r="W1" s="1"/>
      <c r="X1" s="1"/>
      <c r="Y1" s="1"/>
      <c r="Z1" s="1"/>
      <c r="AA1" s="1"/>
      <c r="AB1" s="1"/>
      <c r="AC1" s="1"/>
      <c r="AD1" s="269"/>
      <c r="AE1" s="1"/>
      <c r="AF1" s="1"/>
      <c r="AG1" s="1"/>
      <c r="AH1" s="1"/>
      <c r="AK1" s="380"/>
      <c r="AL1" s="381"/>
      <c r="BC1" s="380"/>
      <c r="BD1" s="381"/>
      <c r="BG1" s="367"/>
      <c r="BH1" s="1"/>
      <c r="BI1" s="1"/>
      <c r="BJ1" s="1"/>
      <c r="BK1" s="1"/>
      <c r="BL1" s="1"/>
      <c r="BM1" s="1"/>
      <c r="BN1" s="1"/>
      <c r="BO1" s="298"/>
      <c r="BP1" s="298"/>
      <c r="BQ1" s="298"/>
      <c r="BR1" s="298"/>
      <c r="BS1" s="298"/>
      <c r="BT1" s="298"/>
      <c r="BU1" s="380"/>
      <c r="BV1" s="381"/>
      <c r="CA1" s="1"/>
      <c r="CB1" s="1"/>
      <c r="CC1" s="1"/>
      <c r="CD1" s="1"/>
      <c r="CE1" s="1"/>
      <c r="CF1" s="1"/>
      <c r="CG1" s="1"/>
      <c r="CH1" s="1"/>
      <c r="CI1" s="1"/>
      <c r="CJ1" s="1"/>
      <c r="CK1" s="64"/>
      <c r="CL1" s="64"/>
    </row>
    <row r="2" spans="3:88" ht="36" customHeight="1">
      <c r="C2" s="236"/>
      <c r="D2" s="237"/>
      <c r="E2" s="482" t="s">
        <v>67</v>
      </c>
      <c r="F2" s="482"/>
      <c r="G2" s="482"/>
      <c r="H2" s="482"/>
      <c r="I2" s="482"/>
      <c r="J2" s="482"/>
      <c r="K2" s="237"/>
      <c r="L2" s="238"/>
      <c r="M2" s="32"/>
      <c r="N2" s="32"/>
      <c r="O2" s="32"/>
      <c r="P2" s="32"/>
      <c r="U2" s="270"/>
      <c r="V2" s="271"/>
      <c r="W2" s="271"/>
      <c r="X2" s="271"/>
      <c r="Y2" s="368"/>
      <c r="Z2" s="368"/>
      <c r="AA2" s="479" t="s">
        <v>68</v>
      </c>
      <c r="AB2" s="479"/>
      <c r="AC2" s="479"/>
      <c r="AD2" s="479"/>
      <c r="AE2" s="271"/>
      <c r="AF2" s="271"/>
      <c r="AG2" s="271"/>
      <c r="AH2" s="271"/>
      <c r="AI2" s="271"/>
      <c r="AJ2" s="272"/>
      <c r="BE2" s="270"/>
      <c r="BF2" s="271"/>
      <c r="BG2" s="271"/>
      <c r="BH2" s="271"/>
      <c r="BI2" s="271"/>
      <c r="BJ2" s="271"/>
      <c r="BK2" s="479" t="s">
        <v>68</v>
      </c>
      <c r="BL2" s="479"/>
      <c r="BM2" s="479"/>
      <c r="BN2" s="479"/>
      <c r="BO2" s="368"/>
      <c r="BP2" s="368"/>
      <c r="BQ2" s="271"/>
      <c r="BR2" s="271"/>
      <c r="BS2" s="271"/>
      <c r="BT2" s="272"/>
      <c r="BU2" s="32"/>
      <c r="BW2" s="263"/>
      <c r="BX2" s="263"/>
      <c r="BY2" s="263"/>
      <c r="BZ2" s="263"/>
      <c r="CA2" s="236"/>
      <c r="CB2" s="237"/>
      <c r="CC2" s="482" t="s">
        <v>67</v>
      </c>
      <c r="CD2" s="482"/>
      <c r="CE2" s="482"/>
      <c r="CF2" s="482"/>
      <c r="CG2" s="482"/>
      <c r="CH2" s="482"/>
      <c r="CI2" s="237"/>
      <c r="CJ2" s="238"/>
    </row>
    <row r="3" spans="3:88" ht="21" customHeight="1" thickBot="1">
      <c r="C3" s="239"/>
      <c r="F3" s="240"/>
      <c r="H3" s="240"/>
      <c r="L3" s="241"/>
      <c r="M3" s="32"/>
      <c r="N3" s="32"/>
      <c r="O3" s="32"/>
      <c r="P3" s="32"/>
      <c r="U3" s="480" t="s">
        <v>69</v>
      </c>
      <c r="V3" s="470"/>
      <c r="W3" s="470"/>
      <c r="X3" s="481"/>
      <c r="Y3" s="369"/>
      <c r="Z3" s="370"/>
      <c r="AA3" s="473" t="s">
        <v>70</v>
      </c>
      <c r="AB3" s="473"/>
      <c r="AC3" s="273"/>
      <c r="AD3" s="273"/>
      <c r="AE3" s="395"/>
      <c r="AF3" s="397"/>
      <c r="AG3" s="472" t="s">
        <v>71</v>
      </c>
      <c r="AH3" s="472"/>
      <c r="AI3" s="398"/>
      <c r="AJ3" s="399"/>
      <c r="BE3" s="299"/>
      <c r="BF3" s="300"/>
      <c r="BG3" s="472" t="s">
        <v>71</v>
      </c>
      <c r="BH3" s="472"/>
      <c r="BI3" s="371"/>
      <c r="BJ3" s="371"/>
      <c r="BK3" s="395"/>
      <c r="BL3" s="397"/>
      <c r="BM3" s="473" t="s">
        <v>70</v>
      </c>
      <c r="BN3" s="473"/>
      <c r="BO3" s="397"/>
      <c r="BP3" s="396"/>
      <c r="BQ3" s="469" t="s">
        <v>69</v>
      </c>
      <c r="BR3" s="470"/>
      <c r="BS3" s="470"/>
      <c r="BT3" s="471"/>
      <c r="BU3" s="32"/>
      <c r="BW3" s="264"/>
      <c r="BX3" s="264"/>
      <c r="BY3" s="202"/>
      <c r="BZ3" s="202"/>
      <c r="CA3" s="239"/>
      <c r="CB3" s="30"/>
      <c r="CC3" s="30"/>
      <c r="CD3" s="240"/>
      <c r="CE3" s="30"/>
      <c r="CF3" s="240"/>
      <c r="CG3" s="30"/>
      <c r="CH3" s="30"/>
      <c r="CI3" s="30"/>
      <c r="CJ3" s="241"/>
    </row>
    <row r="4" spans="3:88" ht="23.25" customHeight="1" thickTop="1">
      <c r="C4" s="483" t="s">
        <v>72</v>
      </c>
      <c r="D4" s="484"/>
      <c r="E4" s="484"/>
      <c r="F4" s="485"/>
      <c r="H4" s="240"/>
      <c r="I4" s="486" t="s">
        <v>73</v>
      </c>
      <c r="J4" s="484"/>
      <c r="K4" s="484"/>
      <c r="L4" s="487"/>
      <c r="M4" s="32"/>
      <c r="N4" s="32"/>
      <c r="O4" s="32"/>
      <c r="P4" s="32"/>
      <c r="U4" s="274"/>
      <c r="V4" s="275"/>
      <c r="W4" s="275"/>
      <c r="X4" s="275"/>
      <c r="Y4" s="3"/>
      <c r="Z4" s="3"/>
      <c r="AA4" s="455" t="s">
        <v>74</v>
      </c>
      <c r="AB4" s="455"/>
      <c r="AC4" s="455"/>
      <c r="AD4" s="455"/>
      <c r="AE4" s="275"/>
      <c r="AF4" s="275"/>
      <c r="AG4" s="275"/>
      <c r="AH4" s="275"/>
      <c r="AI4" s="275"/>
      <c r="AJ4" s="276"/>
      <c r="AT4" s="6" t="s">
        <v>75</v>
      </c>
      <c r="BE4" s="274"/>
      <c r="BF4" s="275"/>
      <c r="BG4" s="275"/>
      <c r="BH4" s="275"/>
      <c r="BI4" s="275"/>
      <c r="BJ4" s="275"/>
      <c r="BK4" s="455" t="s">
        <v>74</v>
      </c>
      <c r="BL4" s="455"/>
      <c r="BM4" s="455"/>
      <c r="BN4" s="455"/>
      <c r="BO4" s="3"/>
      <c r="BP4" s="3"/>
      <c r="BQ4" s="275"/>
      <c r="BR4" s="275"/>
      <c r="BS4" s="275"/>
      <c r="BT4" s="276"/>
      <c r="BU4" s="32"/>
      <c r="BW4" s="265"/>
      <c r="BX4" s="265"/>
      <c r="BY4" s="11"/>
      <c r="BZ4" s="266"/>
      <c r="CA4" s="476" t="s">
        <v>76</v>
      </c>
      <c r="CB4" s="477"/>
      <c r="CC4" s="477"/>
      <c r="CD4" s="478"/>
      <c r="CE4" s="30"/>
      <c r="CF4" s="240"/>
      <c r="CG4" s="477" t="s">
        <v>77</v>
      </c>
      <c r="CH4" s="477"/>
      <c r="CI4" s="477"/>
      <c r="CJ4" s="488"/>
    </row>
    <row r="5" spans="3:88" ht="21" customHeight="1">
      <c r="C5" s="489" t="s">
        <v>78</v>
      </c>
      <c r="D5" s="490"/>
      <c r="E5" s="490"/>
      <c r="F5" s="491"/>
      <c r="H5" s="240"/>
      <c r="I5" s="492" t="s">
        <v>78</v>
      </c>
      <c r="J5" s="490"/>
      <c r="K5" s="490"/>
      <c r="L5" s="493"/>
      <c r="U5" s="501" t="s">
        <v>72</v>
      </c>
      <c r="V5" s="502"/>
      <c r="W5" s="494" t="s">
        <v>79</v>
      </c>
      <c r="X5" s="495"/>
      <c r="Y5" s="278"/>
      <c r="Z5" s="280"/>
      <c r="AA5" s="281"/>
      <c r="AB5" s="372"/>
      <c r="AC5" s="281"/>
      <c r="AD5" s="373"/>
      <c r="AE5" s="244"/>
      <c r="AF5" s="405"/>
      <c r="AG5" s="16"/>
      <c r="AH5" s="406"/>
      <c r="AI5" s="16"/>
      <c r="AJ5" s="285"/>
      <c r="BE5" s="301"/>
      <c r="BF5" s="374"/>
      <c r="BG5" s="19"/>
      <c r="BH5" s="283"/>
      <c r="BI5" s="278"/>
      <c r="BJ5" s="279"/>
      <c r="BK5" s="281"/>
      <c r="BL5" s="372"/>
      <c r="BM5" s="281"/>
      <c r="BN5" s="277"/>
      <c r="BO5" s="281"/>
      <c r="BP5" s="282"/>
      <c r="BQ5" s="403"/>
      <c r="BR5" s="277"/>
      <c r="BS5" s="281"/>
      <c r="BT5" s="10"/>
      <c r="BU5" s="32"/>
      <c r="BW5" s="265"/>
      <c r="BX5" s="11"/>
      <c r="BY5" s="262"/>
      <c r="BZ5" s="267"/>
      <c r="CA5" s="489" t="s">
        <v>78</v>
      </c>
      <c r="CB5" s="490"/>
      <c r="CC5" s="490"/>
      <c r="CD5" s="491"/>
      <c r="CE5" s="182"/>
      <c r="CF5" s="240"/>
      <c r="CG5" s="492" t="s">
        <v>78</v>
      </c>
      <c r="CH5" s="490"/>
      <c r="CI5" s="490"/>
      <c r="CJ5" s="493"/>
    </row>
    <row r="6" spans="3:88" ht="21" customHeight="1" thickBot="1">
      <c r="C6" s="497" t="s">
        <v>80</v>
      </c>
      <c r="D6" s="468"/>
      <c r="E6" s="465" t="s">
        <v>81</v>
      </c>
      <c r="F6" s="498"/>
      <c r="G6" s="8"/>
      <c r="H6" s="242"/>
      <c r="I6" s="499" t="s">
        <v>80</v>
      </c>
      <c r="J6" s="500"/>
      <c r="K6" s="458" t="s">
        <v>81</v>
      </c>
      <c r="L6" s="460"/>
      <c r="U6" s="456"/>
      <c r="V6" s="457"/>
      <c r="W6" s="11"/>
      <c r="X6" s="179"/>
      <c r="Y6" s="11"/>
      <c r="Z6" s="12"/>
      <c r="AA6" s="13" t="s">
        <v>82</v>
      </c>
      <c r="AB6" s="287">
        <v>86.795</v>
      </c>
      <c r="AC6" s="13" t="s">
        <v>83</v>
      </c>
      <c r="AD6" s="284">
        <v>86.795</v>
      </c>
      <c r="AE6" s="288" t="s">
        <v>84</v>
      </c>
      <c r="AF6" s="289">
        <v>86.302</v>
      </c>
      <c r="AG6" s="16" t="s">
        <v>85</v>
      </c>
      <c r="AH6" s="407">
        <v>86.514</v>
      </c>
      <c r="AI6" s="16" t="s">
        <v>86</v>
      </c>
      <c r="AJ6" s="285">
        <v>86.619</v>
      </c>
      <c r="AS6" s="17" t="s">
        <v>87</v>
      </c>
      <c r="AT6" s="18" t="s">
        <v>88</v>
      </c>
      <c r="AU6" s="296" t="s">
        <v>89</v>
      </c>
      <c r="BE6" s="301" t="s">
        <v>90</v>
      </c>
      <c r="BF6" s="20">
        <v>87.38</v>
      </c>
      <c r="BG6" s="16" t="s">
        <v>91</v>
      </c>
      <c r="BH6" s="20">
        <v>87.534</v>
      </c>
      <c r="BI6" s="302"/>
      <c r="BJ6" s="303"/>
      <c r="BK6" s="13"/>
      <c r="BL6" s="287"/>
      <c r="BM6" s="13" t="s">
        <v>92</v>
      </c>
      <c r="BN6" s="287">
        <v>87.48</v>
      </c>
      <c r="BO6" s="13"/>
      <c r="BP6" s="284"/>
      <c r="BQ6" s="496" t="s">
        <v>93</v>
      </c>
      <c r="BR6" s="464"/>
      <c r="BS6" s="474" t="s">
        <v>94</v>
      </c>
      <c r="BT6" s="475"/>
      <c r="BU6" s="32"/>
      <c r="BW6" s="11"/>
      <c r="BX6" s="266"/>
      <c r="BY6" s="265"/>
      <c r="BZ6" s="265"/>
      <c r="CA6" s="503" t="s">
        <v>80</v>
      </c>
      <c r="CB6" s="500"/>
      <c r="CC6" s="458" t="s">
        <v>81</v>
      </c>
      <c r="CD6" s="459"/>
      <c r="CE6" s="244"/>
      <c r="CF6" s="242"/>
      <c r="CG6" s="467" t="s">
        <v>80</v>
      </c>
      <c r="CH6" s="468"/>
      <c r="CI6" s="465" t="s">
        <v>81</v>
      </c>
      <c r="CJ6" s="466"/>
    </row>
    <row r="7" spans="3:88" ht="21" customHeight="1" thickTop="1">
      <c r="C7" s="243"/>
      <c r="D7" s="242"/>
      <c r="E7" s="244"/>
      <c r="F7" s="242"/>
      <c r="G7" s="245"/>
      <c r="H7" s="240"/>
      <c r="I7" s="244"/>
      <c r="J7" s="242"/>
      <c r="K7" s="244"/>
      <c r="L7" s="246"/>
      <c r="U7" s="456" t="s">
        <v>93</v>
      </c>
      <c r="V7" s="457"/>
      <c r="W7" s="180" t="s">
        <v>95</v>
      </c>
      <c r="X7" s="229">
        <v>0.65</v>
      </c>
      <c r="Y7" s="226" t="s">
        <v>96</v>
      </c>
      <c r="Z7" s="287">
        <v>86.795</v>
      </c>
      <c r="AA7" s="13"/>
      <c r="AB7" s="43"/>
      <c r="AC7" s="13"/>
      <c r="AD7" s="27"/>
      <c r="AE7" s="288" t="s">
        <v>97</v>
      </c>
      <c r="AF7" s="289">
        <v>86.302</v>
      </c>
      <c r="AG7" s="16" t="s">
        <v>98</v>
      </c>
      <c r="AH7" s="407">
        <v>86.523</v>
      </c>
      <c r="AI7" s="16" t="s">
        <v>99</v>
      </c>
      <c r="AJ7" s="285">
        <v>86.661</v>
      </c>
      <c r="BE7" s="301" t="s">
        <v>100</v>
      </c>
      <c r="BF7" s="20">
        <v>87.394</v>
      </c>
      <c r="BG7" s="16" t="s">
        <v>101</v>
      </c>
      <c r="BH7" s="20">
        <v>87.605</v>
      </c>
      <c r="BI7" s="302" t="s">
        <v>102</v>
      </c>
      <c r="BJ7" s="303">
        <v>88.019</v>
      </c>
      <c r="BK7" s="226" t="s">
        <v>103</v>
      </c>
      <c r="BL7" s="287">
        <v>87.48</v>
      </c>
      <c r="BM7" s="13" t="s">
        <v>104</v>
      </c>
      <c r="BN7" s="287">
        <v>87.48</v>
      </c>
      <c r="BO7" s="13"/>
      <c r="BP7" s="284"/>
      <c r="BQ7" s="403"/>
      <c r="BR7" s="277"/>
      <c r="BS7" s="281"/>
      <c r="BT7" s="10"/>
      <c r="BU7" s="32"/>
      <c r="BW7" s="310"/>
      <c r="BX7" s="310"/>
      <c r="BY7" s="265"/>
      <c r="BZ7" s="265"/>
      <c r="CA7" s="243"/>
      <c r="CB7" s="242"/>
      <c r="CC7" s="244"/>
      <c r="CD7" s="242"/>
      <c r="CE7" s="245"/>
      <c r="CF7" s="240"/>
      <c r="CG7" s="244"/>
      <c r="CH7" s="242"/>
      <c r="CI7" s="244"/>
      <c r="CJ7" s="246"/>
    </row>
    <row r="8" spans="3:88" ht="21" customHeight="1">
      <c r="C8" s="247" t="s">
        <v>105</v>
      </c>
      <c r="D8" s="229">
        <v>79.7</v>
      </c>
      <c r="E8" s="248" t="s">
        <v>106</v>
      </c>
      <c r="F8" s="249">
        <v>79.7</v>
      </c>
      <c r="G8" s="30"/>
      <c r="H8" s="240"/>
      <c r="I8" s="250" t="s">
        <v>107</v>
      </c>
      <c r="J8" s="229">
        <v>85.76</v>
      </c>
      <c r="K8" s="248" t="s">
        <v>108</v>
      </c>
      <c r="L8" s="251">
        <v>85.203</v>
      </c>
      <c r="U8" s="24" t="s">
        <v>109</v>
      </c>
      <c r="V8" s="25">
        <v>86.25</v>
      </c>
      <c r="W8" s="21"/>
      <c r="X8" s="286"/>
      <c r="Y8" s="11"/>
      <c r="Z8" s="12"/>
      <c r="AA8" s="13" t="s">
        <v>110</v>
      </c>
      <c r="AB8" s="43">
        <v>86.795</v>
      </c>
      <c r="AC8" s="13" t="s">
        <v>111</v>
      </c>
      <c r="AD8" s="27">
        <v>86.905</v>
      </c>
      <c r="AE8" s="291"/>
      <c r="AF8" s="292"/>
      <c r="AG8" s="16" t="s">
        <v>112</v>
      </c>
      <c r="AH8" s="407">
        <v>86.524</v>
      </c>
      <c r="AI8" s="16" t="s">
        <v>113</v>
      </c>
      <c r="AJ8" s="285">
        <v>86.671</v>
      </c>
      <c r="AT8" s="23" t="s">
        <v>114</v>
      </c>
      <c r="BE8" s="301" t="s">
        <v>115</v>
      </c>
      <c r="BF8" s="20">
        <v>87.423</v>
      </c>
      <c r="BG8" s="16" t="s">
        <v>116</v>
      </c>
      <c r="BH8" s="20">
        <v>87.616</v>
      </c>
      <c r="BI8" s="302"/>
      <c r="BJ8" s="303"/>
      <c r="BK8" s="226"/>
      <c r="BL8" s="287"/>
      <c r="BM8" s="13"/>
      <c r="BN8" s="287"/>
      <c r="BO8" s="13" t="s">
        <v>117</v>
      </c>
      <c r="BP8" s="284">
        <v>87.42</v>
      </c>
      <c r="BQ8" s="404" t="s">
        <v>118</v>
      </c>
      <c r="BR8" s="43">
        <v>88.063</v>
      </c>
      <c r="BS8" s="26" t="s">
        <v>119</v>
      </c>
      <c r="BT8" s="28">
        <v>88.063</v>
      </c>
      <c r="BU8" s="32"/>
      <c r="BW8" s="268"/>
      <c r="BX8" s="268"/>
      <c r="BY8" s="265"/>
      <c r="BZ8" s="265"/>
      <c r="CA8" s="247" t="s">
        <v>120</v>
      </c>
      <c r="CB8" s="229">
        <v>89.15</v>
      </c>
      <c r="CC8" s="248" t="s">
        <v>121</v>
      </c>
      <c r="CD8" s="249">
        <v>89.15</v>
      </c>
      <c r="CE8" s="30"/>
      <c r="CF8" s="240"/>
      <c r="CG8" s="250" t="s">
        <v>122</v>
      </c>
      <c r="CH8" s="229">
        <v>96.1</v>
      </c>
      <c r="CI8" s="248" t="s">
        <v>123</v>
      </c>
      <c r="CJ8" s="251">
        <v>95.52</v>
      </c>
    </row>
    <row r="9" spans="3:88" ht="21" customHeight="1">
      <c r="C9" s="247" t="s">
        <v>124</v>
      </c>
      <c r="D9" s="229">
        <v>80.85</v>
      </c>
      <c r="E9" s="248" t="s">
        <v>125</v>
      </c>
      <c r="F9" s="249">
        <v>80.85</v>
      </c>
      <c r="G9" s="30"/>
      <c r="H9" s="240"/>
      <c r="I9" s="250" t="s">
        <v>126</v>
      </c>
      <c r="J9" s="229">
        <v>84.65</v>
      </c>
      <c r="K9" s="248" t="s">
        <v>127</v>
      </c>
      <c r="L9" s="251">
        <v>83.81</v>
      </c>
      <c r="U9" s="463" t="s">
        <v>94</v>
      </c>
      <c r="V9" s="464"/>
      <c r="W9" s="26" t="s">
        <v>128</v>
      </c>
      <c r="X9" s="27">
        <v>0.245</v>
      </c>
      <c r="Y9" s="226" t="s">
        <v>129</v>
      </c>
      <c r="Z9" s="287">
        <v>86.795</v>
      </c>
      <c r="AA9" s="13"/>
      <c r="AB9" s="43"/>
      <c r="AC9" s="13"/>
      <c r="AD9" s="27"/>
      <c r="AE9" s="288" t="s">
        <v>130</v>
      </c>
      <c r="AF9" s="289">
        <v>0.195</v>
      </c>
      <c r="AG9" s="16" t="s">
        <v>131</v>
      </c>
      <c r="AH9" s="407">
        <v>86.58</v>
      </c>
      <c r="AI9" s="16" t="s">
        <v>132</v>
      </c>
      <c r="AJ9" s="285">
        <v>86.671</v>
      </c>
      <c r="BE9" s="301" t="s">
        <v>133</v>
      </c>
      <c r="BF9" s="20">
        <v>87.468</v>
      </c>
      <c r="BG9" s="16" t="s">
        <v>134</v>
      </c>
      <c r="BH9" s="20">
        <v>87.823</v>
      </c>
      <c r="BI9" s="302" t="s">
        <v>135</v>
      </c>
      <c r="BJ9" s="303">
        <v>88.013</v>
      </c>
      <c r="BK9" s="226" t="s">
        <v>136</v>
      </c>
      <c r="BL9" s="287">
        <v>87.48</v>
      </c>
      <c r="BM9" s="13" t="s">
        <v>137</v>
      </c>
      <c r="BN9" s="287">
        <v>87.48</v>
      </c>
      <c r="BO9" s="13"/>
      <c r="BP9" s="284"/>
      <c r="BQ9" s="376"/>
      <c r="BR9" s="43"/>
      <c r="BS9" s="461"/>
      <c r="BT9" s="462"/>
      <c r="BU9" s="32"/>
      <c r="BW9" s="310"/>
      <c r="BX9" s="310"/>
      <c r="BY9" s="265"/>
      <c r="BZ9" s="265"/>
      <c r="CA9" s="247" t="s">
        <v>138</v>
      </c>
      <c r="CB9" s="229">
        <v>90.3</v>
      </c>
      <c r="CC9" s="248" t="s">
        <v>139</v>
      </c>
      <c r="CD9" s="249">
        <v>90.6</v>
      </c>
      <c r="CE9" s="30"/>
      <c r="CF9" s="240"/>
      <c r="CG9" s="250" t="s">
        <v>140</v>
      </c>
      <c r="CH9" s="229">
        <v>94.31</v>
      </c>
      <c r="CI9" s="248" t="s">
        <v>141</v>
      </c>
      <c r="CJ9" s="251">
        <v>94.25</v>
      </c>
    </row>
    <row r="10" spans="3:88" ht="21" customHeight="1">
      <c r="C10" s="247" t="s">
        <v>142</v>
      </c>
      <c r="D10" s="229">
        <v>82.15</v>
      </c>
      <c r="E10" s="248" t="s">
        <v>143</v>
      </c>
      <c r="F10" s="249">
        <v>81.95</v>
      </c>
      <c r="G10" s="30"/>
      <c r="H10" s="240"/>
      <c r="I10" s="250" t="s">
        <v>144</v>
      </c>
      <c r="J10" s="229">
        <v>83.38</v>
      </c>
      <c r="K10" s="248"/>
      <c r="L10" s="251"/>
      <c r="U10" s="402" t="s">
        <v>145</v>
      </c>
      <c r="V10" s="43">
        <v>86.25</v>
      </c>
      <c r="W10" s="202" t="s">
        <v>146</v>
      </c>
      <c r="X10" s="378">
        <f>86.524-X9</f>
        <v>86.279</v>
      </c>
      <c r="Y10" s="11"/>
      <c r="Z10" s="12"/>
      <c r="AA10" s="13" t="s">
        <v>147</v>
      </c>
      <c r="AB10" s="43">
        <v>86.886</v>
      </c>
      <c r="AC10" s="13" t="s">
        <v>148</v>
      </c>
      <c r="AD10" s="27">
        <v>86.888</v>
      </c>
      <c r="AE10" s="288" t="s">
        <v>146</v>
      </c>
      <c r="AF10" s="289">
        <v>86.32900000000001</v>
      </c>
      <c r="AG10" s="16" t="s">
        <v>149</v>
      </c>
      <c r="AH10" s="407">
        <v>86.585</v>
      </c>
      <c r="AI10" s="16" t="s">
        <v>150</v>
      </c>
      <c r="AJ10" s="285">
        <v>86.735</v>
      </c>
      <c r="AT10" s="297" t="s">
        <v>151</v>
      </c>
      <c r="BE10" s="301" t="s">
        <v>152</v>
      </c>
      <c r="BF10" s="20">
        <v>87.518</v>
      </c>
      <c r="BG10" s="16" t="s">
        <v>153</v>
      </c>
      <c r="BH10" s="20">
        <v>87.842</v>
      </c>
      <c r="BI10" s="302"/>
      <c r="BJ10" s="303"/>
      <c r="BK10" s="13"/>
      <c r="BL10" s="287"/>
      <c r="BM10" s="13" t="s">
        <v>154</v>
      </c>
      <c r="BN10" s="287">
        <v>87.48</v>
      </c>
      <c r="BO10" s="13"/>
      <c r="BP10" s="284"/>
      <c r="BQ10" s="377"/>
      <c r="BR10" s="25"/>
      <c r="BS10" s="290"/>
      <c r="BT10" s="375"/>
      <c r="BU10" s="32"/>
      <c r="BW10" s="11"/>
      <c r="BX10" s="266"/>
      <c r="BY10" s="265"/>
      <c r="BZ10" s="265"/>
      <c r="CA10" s="247" t="s">
        <v>155</v>
      </c>
      <c r="CB10" s="229">
        <v>91.702</v>
      </c>
      <c r="CC10" s="248" t="s">
        <v>156</v>
      </c>
      <c r="CD10" s="249">
        <v>91.702</v>
      </c>
      <c r="CE10" s="30"/>
      <c r="CF10" s="240"/>
      <c r="CG10" s="250" t="s">
        <v>157</v>
      </c>
      <c r="CH10" s="229">
        <v>92.902</v>
      </c>
      <c r="CI10" s="248" t="s">
        <v>158</v>
      </c>
      <c r="CJ10" s="251">
        <v>92.9</v>
      </c>
    </row>
    <row r="11" spans="3:88" ht="21" customHeight="1" thickBot="1">
      <c r="C11" s="247" t="s">
        <v>159</v>
      </c>
      <c r="D11" s="229">
        <v>83.81</v>
      </c>
      <c r="E11" s="248" t="s">
        <v>160</v>
      </c>
      <c r="F11" s="249">
        <v>83.38</v>
      </c>
      <c r="G11" s="30"/>
      <c r="H11" s="240"/>
      <c r="I11" s="250" t="s">
        <v>161</v>
      </c>
      <c r="J11" s="229">
        <v>82.35</v>
      </c>
      <c r="K11" s="248" t="s">
        <v>162</v>
      </c>
      <c r="L11" s="251">
        <v>82.35</v>
      </c>
      <c r="U11" s="258"/>
      <c r="V11" s="293"/>
      <c r="W11" s="305"/>
      <c r="X11" s="379"/>
      <c r="Y11" s="260"/>
      <c r="Z11" s="293"/>
      <c r="AA11" s="260"/>
      <c r="AB11" s="293"/>
      <c r="AC11" s="260"/>
      <c r="AD11" s="259"/>
      <c r="AE11" s="294"/>
      <c r="AF11" s="295"/>
      <c r="AG11" s="294"/>
      <c r="AH11" s="295"/>
      <c r="AI11" s="294"/>
      <c r="AJ11" s="29"/>
      <c r="AT11" s="222" t="s">
        <v>163</v>
      </c>
      <c r="BE11" s="304"/>
      <c r="BF11" s="295"/>
      <c r="BG11" s="305"/>
      <c r="BH11" s="295"/>
      <c r="BI11" s="305"/>
      <c r="BJ11" s="306"/>
      <c r="BK11" s="294"/>
      <c r="BL11" s="307"/>
      <c r="BM11" s="294"/>
      <c r="BN11" s="307"/>
      <c r="BO11" s="294"/>
      <c r="BP11" s="308"/>
      <c r="BQ11" s="309"/>
      <c r="BR11" s="432"/>
      <c r="BS11" s="260"/>
      <c r="BT11" s="261"/>
      <c r="BU11" s="32"/>
      <c r="BW11" s="265"/>
      <c r="BX11" s="11"/>
      <c r="BY11" s="265"/>
      <c r="BZ11" s="265"/>
      <c r="CA11" s="247" t="s">
        <v>164</v>
      </c>
      <c r="CB11" s="229">
        <v>92.9</v>
      </c>
      <c r="CC11" s="248" t="s">
        <v>165</v>
      </c>
      <c r="CD11" s="249">
        <v>92.902</v>
      </c>
      <c r="CE11" s="30"/>
      <c r="CF11" s="240"/>
      <c r="CG11" s="250" t="s">
        <v>166</v>
      </c>
      <c r="CH11" s="229">
        <v>91.702</v>
      </c>
      <c r="CI11" s="248" t="s">
        <v>167</v>
      </c>
      <c r="CJ11" s="251">
        <v>91.702</v>
      </c>
    </row>
    <row r="12" spans="3:88" ht="21" customHeight="1">
      <c r="C12" s="247"/>
      <c r="D12" s="229"/>
      <c r="E12" s="248"/>
      <c r="F12" s="249"/>
      <c r="G12" s="30"/>
      <c r="H12" s="240"/>
      <c r="I12" s="250" t="s">
        <v>168</v>
      </c>
      <c r="J12" s="229">
        <v>80.85</v>
      </c>
      <c r="K12" s="248" t="s">
        <v>169</v>
      </c>
      <c r="L12" s="251">
        <v>80.85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G12" s="32"/>
      <c r="AH12" s="32"/>
      <c r="AI12" s="32"/>
      <c r="AJ12" s="32"/>
      <c r="AT12" s="222" t="s">
        <v>170</v>
      </c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CA12" s="247" t="s">
        <v>171</v>
      </c>
      <c r="CB12" s="229">
        <v>94.25</v>
      </c>
      <c r="CC12" s="248" t="s">
        <v>172</v>
      </c>
      <c r="CD12" s="249">
        <v>94.31</v>
      </c>
      <c r="CE12" s="30"/>
      <c r="CF12" s="240"/>
      <c r="CG12" s="250" t="s">
        <v>173</v>
      </c>
      <c r="CH12" s="229">
        <v>90.6</v>
      </c>
      <c r="CI12" s="248" t="s">
        <v>174</v>
      </c>
      <c r="CJ12" s="251">
        <v>90.3</v>
      </c>
    </row>
    <row r="13" spans="3:88" ht="21" customHeight="1">
      <c r="C13" s="252"/>
      <c r="D13" s="242"/>
      <c r="E13" s="253"/>
      <c r="F13" s="242"/>
      <c r="G13" s="30"/>
      <c r="H13" s="240"/>
      <c r="I13" s="253"/>
      <c r="J13" s="242"/>
      <c r="K13" s="253"/>
      <c r="L13" s="246"/>
      <c r="AG13" s="32"/>
      <c r="AH13" s="32"/>
      <c r="AI13" s="32"/>
      <c r="AJ13" s="32"/>
      <c r="AT13" s="221" t="s">
        <v>175</v>
      </c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CA13" s="252"/>
      <c r="CB13" s="242"/>
      <c r="CC13" s="253"/>
      <c r="CD13" s="242"/>
      <c r="CE13" s="30"/>
      <c r="CF13" s="240"/>
      <c r="CG13" s="253"/>
      <c r="CH13" s="242"/>
      <c r="CI13" s="253"/>
      <c r="CJ13" s="246"/>
    </row>
    <row r="14" spans="3:88" ht="21" customHeight="1">
      <c r="C14" s="254" t="s">
        <v>176</v>
      </c>
      <c r="D14" s="27">
        <v>85.203</v>
      </c>
      <c r="E14" s="255" t="s">
        <v>177</v>
      </c>
      <c r="F14" s="256">
        <v>84.65</v>
      </c>
      <c r="G14" s="30"/>
      <c r="H14" s="240"/>
      <c r="I14" s="255" t="s">
        <v>178</v>
      </c>
      <c r="J14" s="27">
        <v>79.7</v>
      </c>
      <c r="K14" s="255" t="s">
        <v>179</v>
      </c>
      <c r="L14" s="257">
        <v>79.7</v>
      </c>
      <c r="AG14" s="32"/>
      <c r="AH14" s="32"/>
      <c r="AI14" s="32"/>
      <c r="AJ14" s="32"/>
      <c r="AT14" s="222" t="s">
        <v>180</v>
      </c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CA14" s="254" t="s">
        <v>181</v>
      </c>
      <c r="CB14" s="27">
        <v>95.52</v>
      </c>
      <c r="CC14" s="255" t="s">
        <v>182</v>
      </c>
      <c r="CD14" s="256">
        <v>95.4</v>
      </c>
      <c r="CE14" s="30"/>
      <c r="CF14" s="240"/>
      <c r="CG14" s="255" t="s">
        <v>183</v>
      </c>
      <c r="CH14" s="27">
        <v>89.15</v>
      </c>
      <c r="CI14" s="255" t="s">
        <v>184</v>
      </c>
      <c r="CJ14" s="257">
        <v>89.15</v>
      </c>
    </row>
    <row r="15" spans="3:88" ht="21" customHeight="1" thickBot="1">
      <c r="C15" s="258"/>
      <c r="D15" s="259"/>
      <c r="E15" s="260"/>
      <c r="F15" s="259"/>
      <c r="G15" s="260"/>
      <c r="H15" s="259"/>
      <c r="I15" s="260"/>
      <c r="J15" s="259"/>
      <c r="K15" s="260"/>
      <c r="L15" s="261"/>
      <c r="AT15" s="222" t="s">
        <v>185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CA15" s="258"/>
      <c r="CB15" s="259"/>
      <c r="CC15" s="260"/>
      <c r="CD15" s="259"/>
      <c r="CE15" s="260"/>
      <c r="CF15" s="259"/>
      <c r="CG15" s="260"/>
      <c r="CH15" s="259"/>
      <c r="CI15" s="260"/>
      <c r="CJ15" s="261"/>
    </row>
    <row r="16" ht="18" customHeight="1">
      <c r="BH16" s="66"/>
    </row>
    <row r="17" ht="18" customHeight="1"/>
    <row r="18" ht="18" customHeight="1"/>
    <row r="19" spans="39:63" ht="18" customHeight="1">
      <c r="AM19" s="340"/>
      <c r="AN19" s="340"/>
      <c r="AU19" s="35"/>
      <c r="AV19" s="35"/>
      <c r="AW19" s="35"/>
      <c r="AX19" s="35"/>
      <c r="AY19" s="35"/>
      <c r="AZ19" s="35"/>
      <c r="BA19" s="35"/>
      <c r="BB19" s="35"/>
      <c r="BC19" s="35"/>
      <c r="BD19" s="33"/>
      <c r="BE19" s="383"/>
      <c r="BK19" s="33"/>
    </row>
    <row r="20" spans="36:60" ht="18" customHeight="1">
      <c r="AJ20" s="31"/>
      <c r="AM20" s="31"/>
      <c r="AN20" s="347"/>
      <c r="AR20" s="213"/>
      <c r="BC20" s="35"/>
      <c r="BD20" s="35"/>
      <c r="BE20" s="35"/>
      <c r="BF20" s="35"/>
      <c r="BG20" s="35"/>
      <c r="BH20" s="31"/>
    </row>
    <row r="21" spans="21:58" ht="18" customHeight="1">
      <c r="U21" s="360" t="s">
        <v>186</v>
      </c>
      <c r="AE21" s="345"/>
      <c r="AN21" s="35"/>
      <c r="BF21" s="344" t="s">
        <v>115</v>
      </c>
    </row>
    <row r="22" spans="21:56" ht="18" customHeight="1">
      <c r="U22" s="360" t="s">
        <v>187</v>
      </c>
      <c r="Y22" s="340">
        <v>86.74</v>
      </c>
      <c r="AM22" s="340"/>
      <c r="AQ22" s="33"/>
      <c r="AY22" s="33"/>
      <c r="AZ22" s="33"/>
      <c r="BD22" s="33">
        <v>25</v>
      </c>
    </row>
    <row r="23" spans="12:68" ht="18" customHeight="1">
      <c r="L23" s="35"/>
      <c r="U23" s="360" t="s">
        <v>188</v>
      </c>
      <c r="AA23" s="360"/>
      <c r="AI23" s="35"/>
      <c r="AJ23" s="31"/>
      <c r="AK23" s="35"/>
      <c r="AL23" s="35"/>
      <c r="AM23" s="31"/>
      <c r="AN23" s="35"/>
      <c r="AP23" s="35"/>
      <c r="AV23" s="31"/>
      <c r="AW23" s="35"/>
      <c r="BC23" s="35"/>
      <c r="BD23" s="31"/>
      <c r="BE23" s="35"/>
      <c r="BG23" s="35"/>
      <c r="BH23" s="31"/>
      <c r="BP23" s="33"/>
    </row>
    <row r="24" spans="12:61" ht="18" customHeight="1">
      <c r="L24" s="35"/>
      <c r="U24" s="360" t="s">
        <v>189</v>
      </c>
      <c r="Z24" s="35"/>
      <c r="AA24" s="362"/>
      <c r="AF24" s="418" t="s">
        <v>148</v>
      </c>
      <c r="AX24" s="68"/>
      <c r="BD24" s="14" t="s">
        <v>190</v>
      </c>
      <c r="BE24" s="31"/>
      <c r="BF24" s="31"/>
      <c r="BI24" s="31"/>
    </row>
    <row r="25" spans="15:66" ht="18" customHeight="1">
      <c r="O25" s="35"/>
      <c r="P25" s="35"/>
      <c r="Q25" s="35"/>
      <c r="R25" s="35"/>
      <c r="S25" s="35"/>
      <c r="T25" s="35"/>
      <c r="U25" s="360" t="s">
        <v>191</v>
      </c>
      <c r="V25" s="36"/>
      <c r="Z25" s="360"/>
      <c r="AD25" s="354"/>
      <c r="AE25" s="345"/>
      <c r="AP25" s="34">
        <v>20</v>
      </c>
      <c r="BC25" s="352" t="s">
        <v>90</v>
      </c>
      <c r="BE25" s="31"/>
      <c r="BF25" s="33">
        <v>26</v>
      </c>
      <c r="BG25" s="35"/>
      <c r="BJ25" s="31"/>
      <c r="BM25" s="35"/>
      <c r="BN25" s="421">
        <v>87.605</v>
      </c>
    </row>
    <row r="26" spans="12:68" ht="18" customHeight="1">
      <c r="L26" s="35"/>
      <c r="U26" s="352" t="s">
        <v>99</v>
      </c>
      <c r="Z26" s="363"/>
      <c r="AD26" s="224"/>
      <c r="AG26" s="32"/>
      <c r="AH26" s="32"/>
      <c r="AI26" s="32"/>
      <c r="AJ26" s="32"/>
      <c r="AM26" s="35"/>
      <c r="AN26" s="35"/>
      <c r="AO26" s="34"/>
      <c r="AP26" s="31"/>
      <c r="AR26" s="35"/>
      <c r="AS26" s="34"/>
      <c r="AU26" s="35"/>
      <c r="AV26" s="35"/>
      <c r="AW26" s="35"/>
      <c r="BE26" s="358"/>
      <c r="BF26" s="31"/>
      <c r="BG26" s="35"/>
      <c r="BH26" s="35"/>
      <c r="BI26" s="31"/>
      <c r="BK26" s="35"/>
      <c r="BL26" s="35"/>
      <c r="BO26" s="35"/>
      <c r="BP26" s="35"/>
    </row>
    <row r="27" spans="9:63" ht="18" customHeight="1">
      <c r="I27" s="35"/>
      <c r="L27" s="35"/>
      <c r="M27" s="222" t="s">
        <v>192</v>
      </c>
      <c r="V27" s="364"/>
      <c r="AF27" s="68"/>
      <c r="AG27" s="418" t="s">
        <v>111</v>
      </c>
      <c r="AI27" s="32"/>
      <c r="AJ27" s="32"/>
      <c r="AM27" s="33"/>
      <c r="AQ27" s="34"/>
      <c r="AU27" s="186"/>
      <c r="BK27" s="352" t="s">
        <v>91</v>
      </c>
    </row>
    <row r="28" spans="4:86" ht="18" customHeight="1">
      <c r="D28" s="384" t="s">
        <v>128</v>
      </c>
      <c r="F28" s="337" t="s">
        <v>130</v>
      </c>
      <c r="N28" s="347" t="s">
        <v>193</v>
      </c>
      <c r="P28" s="340">
        <v>86.55</v>
      </c>
      <c r="U28" s="33" t="s">
        <v>194</v>
      </c>
      <c r="V28" s="364"/>
      <c r="Z28" s="340">
        <v>98.679</v>
      </c>
      <c r="AB28" s="35"/>
      <c r="AD28" s="34">
        <v>19</v>
      </c>
      <c r="AE28" s="354"/>
      <c r="AF28" s="35"/>
      <c r="AG28" s="35"/>
      <c r="AI28" s="35"/>
      <c r="AK28" s="35"/>
      <c r="AL28" s="35"/>
      <c r="AM28" s="35"/>
      <c r="AQ28" s="31"/>
      <c r="AU28" s="31"/>
      <c r="AX28" s="392"/>
      <c r="BA28" s="33"/>
      <c r="BD28" s="345" t="s">
        <v>100</v>
      </c>
      <c r="BG28" s="33"/>
      <c r="BH28" s="34" t="s">
        <v>195</v>
      </c>
      <c r="BS28" s="391"/>
      <c r="BU28" s="35"/>
      <c r="CC28" s="35"/>
      <c r="CD28" s="35"/>
      <c r="CE28" s="64"/>
      <c r="CF28" s="35"/>
      <c r="CG28" s="35"/>
      <c r="CH28" s="35"/>
    </row>
    <row r="29" spans="16:86" ht="18" customHeight="1">
      <c r="P29" s="35"/>
      <c r="R29" s="31"/>
      <c r="T29" s="31"/>
      <c r="U29" s="31"/>
      <c r="X29" s="31"/>
      <c r="Z29" s="35"/>
      <c r="AD29" s="31"/>
      <c r="AI29" s="31"/>
      <c r="AM29" s="35"/>
      <c r="AN29" s="35"/>
      <c r="AO29" s="34"/>
      <c r="AP29" s="364"/>
      <c r="AQ29" s="34"/>
      <c r="AR29" s="35"/>
      <c r="AS29" s="35"/>
      <c r="AU29" s="35"/>
      <c r="AX29" s="31"/>
      <c r="AY29" s="35"/>
      <c r="AZ29" s="35"/>
      <c r="BA29" s="31"/>
      <c r="BC29" s="35"/>
      <c r="BD29" s="35"/>
      <c r="BG29" s="31"/>
      <c r="BH29" s="31"/>
      <c r="BJ29" s="35"/>
      <c r="BK29" s="35"/>
      <c r="BL29" s="35"/>
      <c r="BM29" s="35"/>
      <c r="BN29" s="35"/>
      <c r="BO29" s="35"/>
      <c r="BP29" s="35"/>
      <c r="BU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1"/>
      <c r="CH29" s="35"/>
    </row>
    <row r="30" spans="1:90" s="35" customFormat="1" ht="18" customHeight="1">
      <c r="A30"/>
      <c r="C30"/>
      <c r="D30" s="31"/>
      <c r="E30"/>
      <c r="F30"/>
      <c r="G30"/>
      <c r="I30"/>
      <c r="J30"/>
      <c r="K30"/>
      <c r="L30"/>
      <c r="M30"/>
      <c r="N30"/>
      <c r="O30"/>
      <c r="U30" s="419" t="s">
        <v>196</v>
      </c>
      <c r="Z30" s="68"/>
      <c r="AD30" s="14"/>
      <c r="AE30" s="356"/>
      <c r="AF30" s="418" t="s">
        <v>147</v>
      </c>
      <c r="AI30" s="32"/>
      <c r="AJ30" s="32"/>
      <c r="AP30" s="365"/>
      <c r="AS30" s="186"/>
      <c r="BM30"/>
      <c r="BN30"/>
      <c r="BP30"/>
      <c r="BQ30"/>
      <c r="BR30"/>
      <c r="BS30"/>
      <c r="BT30"/>
      <c r="BU30" s="31"/>
      <c r="BW30" s="31"/>
      <c r="CK30"/>
      <c r="CL30"/>
    </row>
    <row r="31" spans="1:83" s="35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V31" s="364"/>
      <c r="AA31" s="34">
        <v>17</v>
      </c>
      <c r="AB31" s="34">
        <v>18</v>
      </c>
      <c r="AD31"/>
      <c r="BF31" s="346" t="s">
        <v>117</v>
      </c>
      <c r="BN31"/>
      <c r="BQ31"/>
      <c r="BR31"/>
      <c r="BS31" s="340">
        <v>87.7</v>
      </c>
      <c r="BT31"/>
      <c r="CE31" s="64"/>
    </row>
    <row r="32" spans="1:81" s="35" customFormat="1" ht="18" customHeight="1">
      <c r="A32"/>
      <c r="B32"/>
      <c r="C32"/>
      <c r="D32"/>
      <c r="E32"/>
      <c r="F32"/>
      <c r="G32"/>
      <c r="H32"/>
      <c r="I32"/>
      <c r="J32" s="364" t="s">
        <v>197</v>
      </c>
      <c r="K32"/>
      <c r="M32"/>
      <c r="N32" s="352" t="s">
        <v>98</v>
      </c>
      <c r="O32"/>
      <c r="Q32" s="345" t="s">
        <v>131</v>
      </c>
      <c r="T32" s="31"/>
      <c r="V32" s="364"/>
      <c r="AA32" s="31"/>
      <c r="AB32" s="31"/>
      <c r="AC32" s="33"/>
      <c r="AJ32" s="31"/>
      <c r="AN32" s="36"/>
      <c r="AO32" s="34"/>
      <c r="BA32" s="31"/>
      <c r="BF32" s="31"/>
      <c r="BL32" s="34">
        <v>31</v>
      </c>
      <c r="BP32" s="31"/>
      <c r="BS32"/>
      <c r="BT32"/>
      <c r="BU32"/>
      <c r="BV32"/>
      <c r="CA32" s="31"/>
      <c r="CB32" s="31"/>
      <c r="CC32" s="31"/>
    </row>
    <row r="33" spans="1:74" s="35" customFormat="1" ht="18" customHeight="1">
      <c r="A33"/>
      <c r="B33"/>
      <c r="E33"/>
      <c r="F33" s="222" t="s">
        <v>198</v>
      </c>
      <c r="I33"/>
      <c r="J33" s="365" t="s">
        <v>199</v>
      </c>
      <c r="K33"/>
      <c r="L33"/>
      <c r="M33"/>
      <c r="N33"/>
      <c r="O33"/>
      <c r="S33" s="345" t="s">
        <v>86</v>
      </c>
      <c r="V33" s="364"/>
      <c r="AC33" s="31"/>
      <c r="AF33"/>
      <c r="AG33"/>
      <c r="AH33"/>
      <c r="AQ33" s="186"/>
      <c r="AS33" s="31"/>
      <c r="AW33" s="31"/>
      <c r="BB33" s="228"/>
      <c r="BH33" s="424" t="s">
        <v>137</v>
      </c>
      <c r="BL33" s="31"/>
      <c r="BP33" s="345"/>
      <c r="BQ33"/>
      <c r="BS33"/>
      <c r="BU33"/>
      <c r="BV33" s="34"/>
    </row>
    <row r="34" spans="1:73" s="35" customFormat="1" ht="18" customHeight="1">
      <c r="A34"/>
      <c r="C34"/>
      <c r="D34"/>
      <c r="E34"/>
      <c r="F34" s="222" t="s">
        <v>200</v>
      </c>
      <c r="H34" s="354" t="s">
        <v>201</v>
      </c>
      <c r="I34"/>
      <c r="J34" s="340"/>
      <c r="K34" s="33" t="s">
        <v>202</v>
      </c>
      <c r="M34"/>
      <c r="N34" s="34" t="s">
        <v>203</v>
      </c>
      <c r="O34"/>
      <c r="Q34" s="34" t="s">
        <v>204</v>
      </c>
      <c r="T34" s="352"/>
      <c r="W34" s="33"/>
      <c r="X34" s="345"/>
      <c r="Y34" s="344" t="s">
        <v>150</v>
      </c>
      <c r="Z34" s="34"/>
      <c r="AB34" s="350" t="s">
        <v>82</v>
      </c>
      <c r="AF34"/>
      <c r="AG34"/>
      <c r="AH34" s="352"/>
      <c r="AV34" s="31"/>
      <c r="BL34"/>
      <c r="BM34" s="34">
        <v>33</v>
      </c>
      <c r="BN34" s="390"/>
      <c r="BP34"/>
      <c r="BR34" s="194"/>
      <c r="BU34"/>
    </row>
    <row r="35" spans="1:83" s="35" customFormat="1" ht="18" customHeight="1">
      <c r="A35"/>
      <c r="B35"/>
      <c r="D35"/>
      <c r="E35"/>
      <c r="F35"/>
      <c r="G35"/>
      <c r="H35"/>
      <c r="I35"/>
      <c r="J35"/>
      <c r="K35" s="31"/>
      <c r="L35" s="31"/>
      <c r="M35"/>
      <c r="N35" s="31"/>
      <c r="O35"/>
      <c r="T35" s="353"/>
      <c r="U35" s="36"/>
      <c r="W35" s="31"/>
      <c r="X35" s="34">
        <v>13</v>
      </c>
      <c r="AC35" s="31"/>
      <c r="AD35" s="31"/>
      <c r="AF35"/>
      <c r="AG35"/>
      <c r="AH35" s="354"/>
      <c r="AO35" s="34"/>
      <c r="BE35" s="31"/>
      <c r="BL35" s="31"/>
      <c r="BM35" s="31"/>
      <c r="BN35" s="31"/>
      <c r="BV35" s="31"/>
      <c r="BW35" s="34"/>
      <c r="CE35" s="31"/>
    </row>
    <row r="36" spans="1:90" s="35" customFormat="1" ht="18" customHeight="1">
      <c r="A36"/>
      <c r="B36"/>
      <c r="C36"/>
      <c r="D36" s="336" t="s">
        <v>145</v>
      </c>
      <c r="E36"/>
      <c r="F36" s="337" t="s">
        <v>84</v>
      </c>
      <c r="G36"/>
      <c r="H36"/>
      <c r="I36"/>
      <c r="J36"/>
      <c r="K36"/>
      <c r="L36"/>
      <c r="M36"/>
      <c r="O36"/>
      <c r="T36" s="353"/>
      <c r="X36" s="31"/>
      <c r="AF36"/>
      <c r="AG36"/>
      <c r="AH36"/>
      <c r="AS36" s="31"/>
      <c r="AW36" s="31"/>
      <c r="BH36" s="424" t="s">
        <v>92</v>
      </c>
      <c r="BI36" s="31"/>
      <c r="BL36" s="348"/>
      <c r="BM36" s="31"/>
      <c r="BN36"/>
      <c r="BP36" s="344" t="s">
        <v>116</v>
      </c>
      <c r="BZ36" s="352" t="s">
        <v>153</v>
      </c>
      <c r="CH36"/>
      <c r="CI36"/>
      <c r="CJ36" s="422" t="s">
        <v>119</v>
      </c>
      <c r="CK36"/>
      <c r="CL36"/>
    </row>
    <row r="37" spans="1:89" s="35" customFormat="1" ht="18" customHeight="1">
      <c r="A37"/>
      <c r="B37"/>
      <c r="C37"/>
      <c r="D37"/>
      <c r="E37"/>
      <c r="F37"/>
      <c r="H37" s="354" t="s">
        <v>205</v>
      </c>
      <c r="N37" s="345" t="s">
        <v>85</v>
      </c>
      <c r="O37"/>
      <c r="R37" s="34" t="s">
        <v>206</v>
      </c>
      <c r="T37" s="352"/>
      <c r="U37" s="34">
        <v>9</v>
      </c>
      <c r="V37" s="34">
        <v>11</v>
      </c>
      <c r="W37" s="31"/>
      <c r="AB37" s="350" t="s">
        <v>96</v>
      </c>
      <c r="AF37" s="34"/>
      <c r="AG37"/>
      <c r="AU37" s="31"/>
      <c r="BI37" s="31"/>
      <c r="BL37" s="349"/>
      <c r="BM37"/>
      <c r="BN37" s="31"/>
      <c r="BO37" s="34">
        <v>35</v>
      </c>
      <c r="BP37" s="34">
        <v>36</v>
      </c>
      <c r="BT37" s="187"/>
      <c r="BU37" s="34"/>
      <c r="BZ37" s="34">
        <v>36</v>
      </c>
      <c r="CH37"/>
      <c r="CI37"/>
      <c r="CJ37"/>
      <c r="CK37"/>
    </row>
    <row r="38" spans="3:89" s="35" customFormat="1" ht="18" customHeight="1">
      <c r="C38"/>
      <c r="D38"/>
      <c r="E38"/>
      <c r="F38"/>
      <c r="G38" s="31"/>
      <c r="H38" s="31"/>
      <c r="J38"/>
      <c r="O38"/>
      <c r="P38" s="68"/>
      <c r="R38" s="31"/>
      <c r="U38" s="31"/>
      <c r="V38" s="31"/>
      <c r="AA38" s="358"/>
      <c r="AB38" s="31"/>
      <c r="AF38" s="31"/>
      <c r="AG38" s="31"/>
      <c r="AN38" s="36"/>
      <c r="BL38" s="349"/>
      <c r="BM38" s="31"/>
      <c r="BN38" s="31"/>
      <c r="BO38" s="31"/>
      <c r="BP38" s="31"/>
      <c r="BR38"/>
      <c r="BS38"/>
      <c r="BU38" s="31"/>
      <c r="BV38" s="31"/>
      <c r="BY38" s="34"/>
      <c r="BZ38" s="31"/>
      <c r="CD38" s="31"/>
      <c r="CH38"/>
      <c r="CI38"/>
      <c r="CJ38"/>
      <c r="CK38"/>
    </row>
    <row r="39" spans="2:90" s="35" customFormat="1" ht="18" customHeight="1">
      <c r="B39"/>
      <c r="C39"/>
      <c r="D39"/>
      <c r="E39"/>
      <c r="AA39" s="359"/>
      <c r="AF39" s="31"/>
      <c r="AG39"/>
      <c r="AJ39" s="68"/>
      <c r="BA39" s="31"/>
      <c r="BD39" s="31"/>
      <c r="BH39" s="424" t="s">
        <v>103</v>
      </c>
      <c r="BL39" s="350"/>
      <c r="BM39" s="31"/>
      <c r="BN39" s="352" t="s">
        <v>101</v>
      </c>
      <c r="BQ39"/>
      <c r="BR39"/>
      <c r="BS39" s="344"/>
      <c r="BU39"/>
      <c r="BY39" s="345"/>
      <c r="BZ39" s="344" t="s">
        <v>134</v>
      </c>
      <c r="CH39"/>
      <c r="CI39"/>
      <c r="CJ39"/>
      <c r="CK39"/>
      <c r="CL39"/>
    </row>
    <row r="40" spans="3:90" s="35" customFormat="1" ht="18" customHeight="1">
      <c r="C40"/>
      <c r="D40"/>
      <c r="E40"/>
      <c r="F40"/>
      <c r="J40" s="227"/>
      <c r="O40" s="344" t="s">
        <v>112</v>
      </c>
      <c r="P40" s="34"/>
      <c r="V40" s="344" t="s">
        <v>113</v>
      </c>
      <c r="Y40" s="31"/>
      <c r="AB40" s="350" t="s">
        <v>129</v>
      </c>
      <c r="AF40"/>
      <c r="AG40"/>
      <c r="AO40" s="31"/>
      <c r="BI40"/>
      <c r="BL40" s="349"/>
      <c r="BM40"/>
      <c r="BN40"/>
      <c r="BQ40"/>
      <c r="BR40" s="34"/>
      <c r="BT40" s="34"/>
      <c r="BV40" s="225"/>
      <c r="CB40" s="34"/>
      <c r="CH40" s="423" t="s">
        <v>102</v>
      </c>
      <c r="CI40"/>
      <c r="CJ40"/>
      <c r="CK40"/>
      <c r="CL40"/>
    </row>
    <row r="41" spans="3:90" s="35" customFormat="1" ht="18" customHeight="1">
      <c r="C41"/>
      <c r="D41"/>
      <c r="E41"/>
      <c r="F41"/>
      <c r="J41" s="31"/>
      <c r="M41" s="31"/>
      <c r="N41" s="31"/>
      <c r="O41" s="31"/>
      <c r="R41" s="31"/>
      <c r="U41" s="31"/>
      <c r="V41" s="31"/>
      <c r="W41" s="31"/>
      <c r="AA41" s="358"/>
      <c r="AF41" s="31"/>
      <c r="AG41" s="31"/>
      <c r="AN41" s="36"/>
      <c r="BL41" s="351"/>
      <c r="BM41" s="31"/>
      <c r="BN41" s="31"/>
      <c r="BR41" s="31"/>
      <c r="BS41" s="31"/>
      <c r="BT41" s="31"/>
      <c r="BV41" s="31"/>
      <c r="BW41"/>
      <c r="BZ41"/>
      <c r="CA41" s="34"/>
      <c r="CB41" s="31"/>
      <c r="CC41"/>
      <c r="CD41"/>
      <c r="CE41"/>
      <c r="CF41"/>
      <c r="CG41"/>
      <c r="CH41"/>
      <c r="CI41"/>
      <c r="CJ41"/>
      <c r="CL41"/>
    </row>
    <row r="42" spans="2:90" s="35" customFormat="1" ht="18" customHeight="1">
      <c r="B42"/>
      <c r="C42"/>
      <c r="D42"/>
      <c r="E42"/>
      <c r="F42"/>
      <c r="N42" s="340" t="s">
        <v>207</v>
      </c>
      <c r="O42" s="34"/>
      <c r="P42" s="68"/>
      <c r="Q42" s="34"/>
      <c r="R42" s="34">
        <v>7</v>
      </c>
      <c r="U42" s="34">
        <v>10</v>
      </c>
      <c r="V42" s="34">
        <v>12</v>
      </c>
      <c r="W42" s="34"/>
      <c r="Z42" s="342"/>
      <c r="AA42" s="358"/>
      <c r="AF42"/>
      <c r="AG42"/>
      <c r="AM42" s="68"/>
      <c r="BD42" s="31"/>
      <c r="BE42" s="31"/>
      <c r="BH42" s="424" t="s">
        <v>136</v>
      </c>
      <c r="BL42" s="350"/>
      <c r="BM42"/>
      <c r="BN42" s="34">
        <v>34</v>
      </c>
      <c r="BS42" s="34">
        <v>37</v>
      </c>
      <c r="BT42" s="344"/>
      <c r="BU42" s="34"/>
      <c r="BV42" s="34">
        <v>38</v>
      </c>
      <c r="CH42"/>
      <c r="CI42"/>
      <c r="CJ42"/>
      <c r="CK42"/>
      <c r="CL42"/>
    </row>
    <row r="43" spans="2:90" s="35" customFormat="1" ht="18" customHeight="1">
      <c r="B43"/>
      <c r="C43"/>
      <c r="D43" s="338" t="s">
        <v>109</v>
      </c>
      <c r="E43"/>
      <c r="F43" s="337" t="s">
        <v>97</v>
      </c>
      <c r="N43" s="340">
        <v>86.508</v>
      </c>
      <c r="Q43" s="31"/>
      <c r="R43" s="344" t="s">
        <v>149</v>
      </c>
      <c r="V43" s="344" t="s">
        <v>132</v>
      </c>
      <c r="X43" s="31"/>
      <c r="Z43" s="31"/>
      <c r="AA43" s="357"/>
      <c r="AB43" s="350" t="s">
        <v>110</v>
      </c>
      <c r="AF43"/>
      <c r="AG43"/>
      <c r="AJ43" s="31"/>
      <c r="AM43" s="31"/>
      <c r="AW43" s="31"/>
      <c r="AZ43" s="64"/>
      <c r="BD43" s="31"/>
      <c r="BI43"/>
      <c r="BL43" s="349"/>
      <c r="BM43" s="31"/>
      <c r="BN43" s="31"/>
      <c r="BR43"/>
      <c r="BW43" s="194"/>
      <c r="CC43" s="34"/>
      <c r="CH43" s="337" t="s">
        <v>135</v>
      </c>
      <c r="CI43"/>
      <c r="CJ43" s="339" t="s">
        <v>118</v>
      </c>
      <c r="CK43"/>
      <c r="CL43"/>
    </row>
    <row r="44" spans="8:80" s="35" customFormat="1" ht="18" customHeight="1">
      <c r="H44" s="343" t="s">
        <v>208</v>
      </c>
      <c r="L44" s="31"/>
      <c r="R44" s="31"/>
      <c r="T44" s="31"/>
      <c r="X44" s="34">
        <v>14</v>
      </c>
      <c r="Y44" s="31"/>
      <c r="AF44"/>
      <c r="AG44" s="31"/>
      <c r="AH44"/>
      <c r="AO44" s="34"/>
      <c r="AS44" s="31"/>
      <c r="AV44" s="31"/>
      <c r="AW44" s="31"/>
      <c r="AZ44" s="31"/>
      <c r="BJ44" s="31"/>
      <c r="BL44" s="351"/>
      <c r="BM44" s="34">
        <v>32</v>
      </c>
      <c r="BN44" s="34"/>
      <c r="BO44" s="364" t="s">
        <v>209</v>
      </c>
      <c r="BR44" s="31"/>
      <c r="BX44" s="31"/>
      <c r="BY44" s="31"/>
      <c r="CB44" s="31"/>
    </row>
    <row r="45" spans="11:86" s="35" customFormat="1" ht="18" customHeight="1">
      <c r="K45" s="34"/>
      <c r="L45" s="34"/>
      <c r="T45" s="34"/>
      <c r="Y45" s="34"/>
      <c r="AA45" s="186"/>
      <c r="AC45" s="186"/>
      <c r="AF45" s="348"/>
      <c r="AG45"/>
      <c r="AH45"/>
      <c r="AJ45" s="31"/>
      <c r="AK45" s="34"/>
      <c r="AO45" s="68"/>
      <c r="AV45" s="34">
        <v>24</v>
      </c>
      <c r="AW45" s="34"/>
      <c r="BH45" s="424" t="s">
        <v>104</v>
      </c>
      <c r="BL45" s="350"/>
      <c r="BO45" s="364" t="s">
        <v>210</v>
      </c>
      <c r="BR45" s="34"/>
      <c r="BY45" s="34"/>
      <c r="CA45" s="34"/>
      <c r="CB45" s="34"/>
      <c r="CH45"/>
    </row>
    <row r="46" spans="8:86" s="35" customFormat="1" ht="18" customHeight="1">
      <c r="H46"/>
      <c r="W46" s="354" t="s">
        <v>211</v>
      </c>
      <c r="AB46" s="350" t="s">
        <v>83</v>
      </c>
      <c r="AF46"/>
      <c r="AG46"/>
      <c r="AH46" s="355"/>
      <c r="BK46" s="31"/>
      <c r="BL46" s="349"/>
      <c r="BM46" s="31"/>
      <c r="BO46" s="364" t="s">
        <v>212</v>
      </c>
      <c r="BQ46"/>
      <c r="BV46" s="344"/>
      <c r="CF46" s="31"/>
      <c r="CH46" s="337"/>
    </row>
    <row r="47" spans="8:85" s="35" customFormat="1" ht="18" customHeight="1">
      <c r="H47"/>
      <c r="R47" s="31"/>
      <c r="Y47" s="31"/>
      <c r="AA47" s="31"/>
      <c r="AB47" s="31"/>
      <c r="AF47"/>
      <c r="AG47"/>
      <c r="AH47"/>
      <c r="AJ47" s="31"/>
      <c r="AO47" s="34"/>
      <c r="AR47" s="31"/>
      <c r="AS47" s="31"/>
      <c r="AT47" s="31"/>
      <c r="AU47" s="31"/>
      <c r="BB47" s="36"/>
      <c r="BD47" s="31"/>
      <c r="BE47" s="31"/>
      <c r="BG47" s="31"/>
      <c r="BH47" s="31"/>
      <c r="BI47" s="31"/>
      <c r="BJ47" s="31"/>
      <c r="BK47" s="31"/>
      <c r="BL47" s="351"/>
      <c r="BM47"/>
      <c r="BO47" s="364" t="s">
        <v>213</v>
      </c>
      <c r="BS47"/>
      <c r="BU47"/>
      <c r="CA47" s="31"/>
      <c r="CB47" s="31"/>
      <c r="CG47" s="31"/>
    </row>
    <row r="48" spans="8:75" s="35" customFormat="1" ht="18" customHeight="1">
      <c r="H48"/>
      <c r="L48" s="341">
        <v>86.482</v>
      </c>
      <c r="P48" s="31"/>
      <c r="Q48" s="31"/>
      <c r="Y48" s="33">
        <v>15</v>
      </c>
      <c r="AA48" s="34">
        <v>16</v>
      </c>
      <c r="AE48" s="33"/>
      <c r="AG48"/>
      <c r="AH48" s="355"/>
      <c r="AN48" s="34"/>
      <c r="AR48" s="34">
        <v>21</v>
      </c>
      <c r="AS48" s="34">
        <v>22</v>
      </c>
      <c r="AT48" s="34"/>
      <c r="AU48" s="34">
        <v>23</v>
      </c>
      <c r="BB48" s="34"/>
      <c r="BH48" s="424" t="s">
        <v>154</v>
      </c>
      <c r="BI48" s="34"/>
      <c r="BJ48" s="34"/>
      <c r="BK48" s="34">
        <v>30</v>
      </c>
      <c r="BL48" s="350"/>
      <c r="BM48" s="360"/>
      <c r="BN48"/>
      <c r="BU48" s="34"/>
      <c r="BW48" s="34"/>
    </row>
    <row r="49" spans="13:73" s="35" customFormat="1" ht="18" customHeight="1">
      <c r="M49" s="31"/>
      <c r="P49" s="31"/>
      <c r="Q49" s="31"/>
      <c r="W49" s="354" t="s">
        <v>214</v>
      </c>
      <c r="AD49" s="386"/>
      <c r="AG49"/>
      <c r="AH49"/>
      <c r="AL49" s="73"/>
      <c r="AR49" s="387"/>
      <c r="AT49" s="360" t="s">
        <v>215</v>
      </c>
      <c r="AX49" s="33"/>
      <c r="BK49" s="344" t="s">
        <v>152</v>
      </c>
      <c r="BL49" s="31"/>
      <c r="BM49" s="362"/>
      <c r="BN49"/>
      <c r="BT49" s="14"/>
      <c r="BU49" s="64"/>
    </row>
    <row r="50" spans="19:76" s="35" customFormat="1" ht="18" customHeight="1">
      <c r="S50" s="31"/>
      <c r="AD50" s="386"/>
      <c r="AE50" s="31"/>
      <c r="AG50"/>
      <c r="AH50"/>
      <c r="AJ50" s="31"/>
      <c r="AK50" s="152" t="s">
        <v>216</v>
      </c>
      <c r="AM50" s="152" t="s">
        <v>216</v>
      </c>
      <c r="AO50" s="152" t="s">
        <v>216</v>
      </c>
      <c r="AQ50" s="152" t="s">
        <v>216</v>
      </c>
      <c r="AT50" s="361" t="s">
        <v>217</v>
      </c>
      <c r="BB50" s="31"/>
      <c r="BH50" s="31"/>
      <c r="BJ50" s="345"/>
      <c r="BL50" s="31"/>
      <c r="BM50" s="31"/>
      <c r="BU50"/>
      <c r="BW50" s="33"/>
      <c r="BX50" s="31"/>
    </row>
    <row r="51" spans="14:81" s="35" customFormat="1" ht="18" customHeight="1">
      <c r="N51"/>
      <c r="W51" s="360" t="s">
        <v>218</v>
      </c>
      <c r="AG51"/>
      <c r="AH51"/>
      <c r="AK51" s="420"/>
      <c r="AO51" s="33"/>
      <c r="AR51" s="360" t="s">
        <v>219</v>
      </c>
      <c r="AT51" s="385"/>
      <c r="AU51" s="360" t="s">
        <v>220</v>
      </c>
      <c r="BE51" s="31"/>
      <c r="BH51" s="33">
        <v>27</v>
      </c>
      <c r="BL51"/>
      <c r="BM51"/>
      <c r="BN51" s="341">
        <v>87.59</v>
      </c>
      <c r="BT51" s="14"/>
      <c r="CC51" s="341"/>
    </row>
    <row r="52" spans="14:67" s="35" customFormat="1" ht="18" customHeight="1">
      <c r="N52"/>
      <c r="T52" s="70"/>
      <c r="W52" s="361" t="s">
        <v>221</v>
      </c>
      <c r="AA52" s="31"/>
      <c r="AD52" s="31"/>
      <c r="AR52" s="361" t="s">
        <v>222</v>
      </c>
      <c r="AS52" s="347" t="s">
        <v>223</v>
      </c>
      <c r="AU52" s="361" t="s">
        <v>224</v>
      </c>
      <c r="AX52" s="354" t="s">
        <v>225</v>
      </c>
      <c r="BH52" s="344" t="s">
        <v>133</v>
      </c>
      <c r="BL52"/>
      <c r="BM52"/>
      <c r="BO52" s="31"/>
    </row>
    <row r="53" spans="12:84" s="35" customFormat="1" ht="18" customHeight="1">
      <c r="L53" s="31"/>
      <c r="O53" s="340"/>
      <c r="T53" s="70"/>
      <c r="AM53" s="31"/>
      <c r="AU53" s="64"/>
      <c r="BU53"/>
      <c r="CF53" s="31"/>
    </row>
    <row r="54" spans="12:72" s="35" customFormat="1" ht="18" customHeight="1">
      <c r="L54" s="31"/>
      <c r="T54" s="70"/>
      <c r="W54" s="66"/>
      <c r="AJ54" s="152"/>
      <c r="BE54" s="31"/>
      <c r="BG54" s="31"/>
      <c r="BM54" s="360"/>
      <c r="BS54" s="341"/>
      <c r="BT54" s="360"/>
    </row>
    <row r="55" spans="12:88" s="35" customFormat="1" ht="18" customHeight="1">
      <c r="L55" s="31"/>
      <c r="P55" s="31"/>
      <c r="R55"/>
      <c r="AC55" s="31"/>
      <c r="AJ55" s="152"/>
      <c r="AX55" s="391" t="s">
        <v>226</v>
      </c>
      <c r="BC55" s="31"/>
      <c r="BD55" s="31"/>
      <c r="BH55" s="73"/>
      <c r="BM55" s="362"/>
      <c r="BQ55" s="31"/>
      <c r="BT55" s="362"/>
      <c r="CJ55" s="69"/>
    </row>
    <row r="56" spans="12:72" s="35" customFormat="1" ht="18" customHeight="1">
      <c r="L56" s="31"/>
      <c r="T56" s="70"/>
      <c r="Z56" s="31"/>
      <c r="AB56" s="31"/>
      <c r="AC56" s="31"/>
      <c r="AR56" s="388"/>
      <c r="AT56" s="152"/>
      <c r="AX56" s="31"/>
      <c r="BA56" s="31"/>
      <c r="BE56" s="31"/>
      <c r="BM56" s="360"/>
      <c r="BT56" s="70"/>
    </row>
    <row r="57" spans="12:71" s="35" customFormat="1" ht="18" customHeight="1">
      <c r="L57" s="31"/>
      <c r="N57" s="31"/>
      <c r="AB57" s="341"/>
      <c r="AE57" s="31"/>
      <c r="AT57" s="152"/>
      <c r="BM57" s="361"/>
      <c r="BS57" s="31"/>
    </row>
    <row r="58" spans="12:77" s="35" customFormat="1" ht="18" customHeight="1">
      <c r="L58" s="31"/>
      <c r="N58" s="31"/>
      <c r="O58" s="31"/>
      <c r="V58" s="31"/>
      <c r="W58" s="31"/>
      <c r="AF58" s="31"/>
      <c r="BF58" s="31"/>
      <c r="BU58" s="31"/>
      <c r="BW58" s="31"/>
      <c r="BY58" s="31"/>
    </row>
    <row r="59" spans="12:34" s="35" customFormat="1" ht="18" customHeight="1">
      <c r="L59" s="31"/>
      <c r="AE59" s="31"/>
      <c r="AG59" s="31"/>
      <c r="AH59" s="31"/>
    </row>
    <row r="60" spans="7:59" s="35" customFormat="1" ht="18" customHeight="1">
      <c r="G60" s="31"/>
      <c r="AF60" s="223"/>
      <c r="AG60" s="33"/>
      <c r="AJ60" s="341"/>
      <c r="BC60" s="31"/>
      <c r="BG60" s="31"/>
    </row>
    <row r="61" spans="33:36" s="35" customFormat="1" ht="18" customHeight="1">
      <c r="AG61" s="31"/>
      <c r="AJ61" s="31"/>
    </row>
    <row r="62" spans="33:51" s="35" customFormat="1" ht="18" customHeight="1">
      <c r="AG62" s="31"/>
      <c r="AJ62" s="31"/>
      <c r="AY62" s="31"/>
    </row>
    <row r="63" spans="16:55" s="35" customFormat="1" ht="18" customHeight="1">
      <c r="P63" s="64"/>
      <c r="Q63" s="64"/>
      <c r="R63" s="64"/>
      <c r="S63" s="64"/>
      <c r="AP63" s="64"/>
      <c r="AU63" s="64"/>
      <c r="BC63" s="31"/>
    </row>
    <row r="64" spans="3:89" s="35" customFormat="1" ht="18" customHeight="1" thickBot="1">
      <c r="C64"/>
      <c r="D64"/>
      <c r="E64"/>
      <c r="F64"/>
      <c r="G64"/>
      <c r="H64"/>
      <c r="I64"/>
      <c r="J64"/>
      <c r="K64"/>
      <c r="L64"/>
      <c r="M64"/>
      <c r="N64"/>
      <c r="O64"/>
      <c r="U64" s="64"/>
      <c r="V64" s="64"/>
      <c r="AK64" s="31"/>
      <c r="AL64" s="31"/>
      <c r="AM64" s="31"/>
      <c r="AO64"/>
      <c r="AP64"/>
      <c r="AQ64"/>
      <c r="AR64"/>
      <c r="AS64"/>
      <c r="AT64"/>
      <c r="AW64" s="31"/>
      <c r="AX64" s="31"/>
      <c r="BA64" s="31"/>
      <c r="BC64" s="31"/>
      <c r="BY64"/>
      <c r="BZ64"/>
      <c r="CA64"/>
      <c r="CB64"/>
      <c r="CC64"/>
      <c r="CD64"/>
      <c r="CE64"/>
      <c r="CF64"/>
      <c r="CG64"/>
      <c r="CH64"/>
      <c r="CI64"/>
      <c r="CJ64" s="36"/>
      <c r="CK64" s="36"/>
    </row>
    <row r="65" spans="1:90" s="35" customFormat="1" ht="18" customHeight="1" thickBot="1">
      <c r="A65" s="64"/>
      <c r="B65" s="64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64"/>
      <c r="AC65"/>
      <c r="AD65"/>
      <c r="AE65"/>
      <c r="AJ65" s="64"/>
      <c r="AK65" s="64"/>
      <c r="AL65" s="64"/>
      <c r="AO65" s="317" t="s">
        <v>41</v>
      </c>
      <c r="AP65" s="318" t="s">
        <v>227</v>
      </c>
      <c r="AQ65" s="408" t="s">
        <v>228</v>
      </c>
      <c r="AR65" s="312" t="s">
        <v>229</v>
      </c>
      <c r="AS65" s="409" t="s">
        <v>230</v>
      </c>
      <c r="AT65" s="410"/>
      <c r="AU65" s="410"/>
      <c r="AV65" s="411" t="s">
        <v>231</v>
      </c>
      <c r="AW65" s="411"/>
      <c r="AX65" s="410"/>
      <c r="AY65" s="412"/>
      <c r="BC65" s="31"/>
      <c r="BU65" s="64"/>
      <c r="BV65" s="64"/>
      <c r="BW65" s="64"/>
      <c r="BX65" s="64"/>
      <c r="BY65"/>
      <c r="BZ65"/>
      <c r="CA65"/>
      <c r="CB65"/>
      <c r="CC65"/>
      <c r="CD65"/>
      <c r="CE65"/>
      <c r="CF65"/>
      <c r="CG65"/>
      <c r="CH65"/>
      <c r="CI65"/>
      <c r="CJ65" s="36"/>
      <c r="CK65" s="31"/>
      <c r="CL65" s="64"/>
    </row>
    <row r="66" spans="3:89" s="35" customFormat="1" ht="18" customHeight="1" thickBot="1" thickTop="1">
      <c r="C66" s="311" t="s">
        <v>41</v>
      </c>
      <c r="D66" s="312" t="s">
        <v>227</v>
      </c>
      <c r="E66" s="312" t="s">
        <v>228</v>
      </c>
      <c r="F66" s="312" t="s">
        <v>229</v>
      </c>
      <c r="G66" s="313" t="s">
        <v>230</v>
      </c>
      <c r="H66" s="314"/>
      <c r="I66" s="312" t="s">
        <v>41</v>
      </c>
      <c r="J66" s="312" t="s">
        <v>227</v>
      </c>
      <c r="K66" s="313" t="s">
        <v>230</v>
      </c>
      <c r="L66" s="314"/>
      <c r="M66" s="312" t="s">
        <v>41</v>
      </c>
      <c r="N66" s="312" t="s">
        <v>227</v>
      </c>
      <c r="O66" s="313" t="s">
        <v>230</v>
      </c>
      <c r="P66" s="314"/>
      <c r="Q66" s="312" t="s">
        <v>41</v>
      </c>
      <c r="R66" s="312" t="s">
        <v>227</v>
      </c>
      <c r="S66" s="315" t="s">
        <v>230</v>
      </c>
      <c r="AC66" s="30"/>
      <c r="AD66" s="30"/>
      <c r="AE66" s="30"/>
      <c r="AF66" s="31"/>
      <c r="AH66" s="31"/>
      <c r="AK66" s="31"/>
      <c r="AM66" s="64"/>
      <c r="AN66" s="64"/>
      <c r="AO66" s="7"/>
      <c r="AP66" s="2"/>
      <c r="AQ66" s="2"/>
      <c r="AR66" s="2"/>
      <c r="AS66" s="2"/>
      <c r="AT66" s="41" t="s">
        <v>232</v>
      </c>
      <c r="AU66" s="2"/>
      <c r="AV66" s="2"/>
      <c r="AW66" s="2"/>
      <c r="AX66" s="2"/>
      <c r="AY66" s="65"/>
      <c r="BA66" s="31"/>
      <c r="BY66" s="317" t="s">
        <v>41</v>
      </c>
      <c r="BZ66" s="318" t="s">
        <v>227</v>
      </c>
      <c r="CA66" s="319" t="s">
        <v>230</v>
      </c>
      <c r="CB66" s="314"/>
      <c r="CC66" s="312" t="s">
        <v>41</v>
      </c>
      <c r="CD66" s="312" t="s">
        <v>227</v>
      </c>
      <c r="CE66" s="313" t="s">
        <v>230</v>
      </c>
      <c r="CF66" s="314"/>
      <c r="CG66" s="312" t="s">
        <v>41</v>
      </c>
      <c r="CH66" s="312" t="s">
        <v>227</v>
      </c>
      <c r="CI66" s="312" t="s">
        <v>228</v>
      </c>
      <c r="CJ66" s="312" t="s">
        <v>229</v>
      </c>
      <c r="CK66" s="315" t="s">
        <v>230</v>
      </c>
    </row>
    <row r="67" spans="3:90" ht="18" customHeight="1" thickTop="1">
      <c r="C67" s="7"/>
      <c r="D67" s="4"/>
      <c r="E67" s="4"/>
      <c r="F67" s="4"/>
      <c r="G67" s="4"/>
      <c r="H67" s="4"/>
      <c r="I67" s="3"/>
      <c r="J67" s="3"/>
      <c r="K67" s="3" t="s">
        <v>74</v>
      </c>
      <c r="L67" s="3"/>
      <c r="M67" s="3"/>
      <c r="N67" s="4"/>
      <c r="O67" s="4"/>
      <c r="P67" s="3"/>
      <c r="Q67" s="3"/>
      <c r="R67" s="4"/>
      <c r="S67" s="5"/>
      <c r="U67" s="35"/>
      <c r="V67" s="35"/>
      <c r="W67" s="35"/>
      <c r="X67" s="35"/>
      <c r="Y67" s="35"/>
      <c r="Z67" s="35"/>
      <c r="AA67" s="35"/>
      <c r="AB67" s="35"/>
      <c r="AC67" s="30"/>
      <c r="AD67" s="30"/>
      <c r="AE67" s="30"/>
      <c r="AL67" s="36"/>
      <c r="AO67" s="425" t="s">
        <v>202</v>
      </c>
      <c r="AP67" s="426"/>
      <c r="AQ67" s="427" t="s">
        <v>233</v>
      </c>
      <c r="AR67" s="428"/>
      <c r="AS67" s="429" t="s">
        <v>234</v>
      </c>
      <c r="AT67" s="193" t="s">
        <v>235</v>
      </c>
      <c r="AU67" s="183"/>
      <c r="AV67" s="244"/>
      <c r="AW67" s="19"/>
      <c r="AX67" s="19"/>
      <c r="AY67" s="10"/>
      <c r="BA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Y67" s="62"/>
      <c r="BZ67" s="4"/>
      <c r="CA67" s="4"/>
      <c r="CB67" s="71"/>
      <c r="CC67" s="72"/>
      <c r="CD67" s="72"/>
      <c r="CE67" s="3" t="s">
        <v>74</v>
      </c>
      <c r="CF67" s="3"/>
      <c r="CG67" s="3"/>
      <c r="CH67" s="4"/>
      <c r="CI67" s="4"/>
      <c r="CJ67" s="4"/>
      <c r="CK67" s="65"/>
      <c r="CL67" s="36"/>
    </row>
    <row r="68" spans="3:90" ht="21" customHeight="1">
      <c r="C68" s="37"/>
      <c r="D68" s="38"/>
      <c r="E68" s="38"/>
      <c r="F68" s="38"/>
      <c r="G68" s="39"/>
      <c r="H68" s="39"/>
      <c r="I68" s="38"/>
      <c r="J68" s="38"/>
      <c r="K68" s="39"/>
      <c r="L68" s="39"/>
      <c r="M68" s="38"/>
      <c r="N68" s="38"/>
      <c r="O68" s="39"/>
      <c r="P68" s="39"/>
      <c r="Q68" s="38"/>
      <c r="R68" s="38"/>
      <c r="S68" s="40"/>
      <c r="U68" s="35"/>
      <c r="V68" s="35"/>
      <c r="W68" s="35"/>
      <c r="X68" s="35"/>
      <c r="Y68" s="35"/>
      <c r="Z68" s="35"/>
      <c r="AA68" s="35"/>
      <c r="AB68" s="35"/>
      <c r="AI68" s="31"/>
      <c r="AO68" s="45" t="s">
        <v>46</v>
      </c>
      <c r="AP68" s="46">
        <v>86.512</v>
      </c>
      <c r="AQ68" s="47">
        <v>-51</v>
      </c>
      <c r="AR68" s="48">
        <f>AP68+AQ68*0.001</f>
        <v>86.461</v>
      </c>
      <c r="AS68" s="15" t="s">
        <v>234</v>
      </c>
      <c r="AT68" s="53" t="s">
        <v>236</v>
      </c>
      <c r="AU68" s="183"/>
      <c r="AV68" s="244"/>
      <c r="AW68" s="30"/>
      <c r="AX68" s="183"/>
      <c r="AY68" s="9"/>
      <c r="AZ68" s="35"/>
      <c r="BA68" s="35"/>
      <c r="BB68" s="35"/>
      <c r="BC68" s="31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Y68" s="37"/>
      <c r="BZ68" s="38"/>
      <c r="CA68" s="39"/>
      <c r="CB68" s="39"/>
      <c r="CC68" s="38"/>
      <c r="CD68" s="38"/>
      <c r="CE68" s="39"/>
      <c r="CF68" s="39"/>
      <c r="CG68" s="38"/>
      <c r="CH68" s="38"/>
      <c r="CI68" s="38"/>
      <c r="CJ68" s="38"/>
      <c r="CK68" s="40"/>
      <c r="CL68" s="36"/>
    </row>
    <row r="69" spans="3:90" ht="21" customHeight="1">
      <c r="C69" s="45"/>
      <c r="D69" s="46"/>
      <c r="E69" s="47"/>
      <c r="F69" s="48"/>
      <c r="G69" s="15"/>
      <c r="H69" s="39"/>
      <c r="I69" s="42" t="s">
        <v>48</v>
      </c>
      <c r="J69" s="43">
        <v>86.515</v>
      </c>
      <c r="K69" s="15" t="s">
        <v>237</v>
      </c>
      <c r="L69" s="15"/>
      <c r="M69" s="389" t="s">
        <v>238</v>
      </c>
      <c r="N69" s="48">
        <v>86.626</v>
      </c>
      <c r="O69" s="15"/>
      <c r="P69" s="15"/>
      <c r="Q69" s="42" t="s">
        <v>239</v>
      </c>
      <c r="R69" s="43">
        <v>86.671</v>
      </c>
      <c r="S69" s="22" t="s">
        <v>237</v>
      </c>
      <c r="AB69" s="35"/>
      <c r="AF69" s="31"/>
      <c r="AK69" s="31"/>
      <c r="AO69" s="45" t="s">
        <v>146</v>
      </c>
      <c r="AP69" s="46">
        <f>86.524-AP68</f>
        <v>0.012000000000000455</v>
      </c>
      <c r="AQ69" s="47">
        <v>51</v>
      </c>
      <c r="AR69" s="48">
        <f>AP69+AQ69*0.001</f>
        <v>0.06300000000000046</v>
      </c>
      <c r="AS69" s="15" t="s">
        <v>234</v>
      </c>
      <c r="AT69" s="53" t="s">
        <v>240</v>
      </c>
      <c r="AU69" s="184"/>
      <c r="AV69" s="244"/>
      <c r="AW69" s="30"/>
      <c r="AX69" s="183"/>
      <c r="AY69" s="9"/>
      <c r="AZ69" s="35"/>
      <c r="BD69" s="35"/>
      <c r="BE69" s="35"/>
      <c r="BF69" s="35"/>
      <c r="BG69" s="35"/>
      <c r="BH69" s="35"/>
      <c r="BI69" s="35"/>
      <c r="BJ69" s="35"/>
      <c r="BK69" s="35"/>
      <c r="BL69" s="35"/>
      <c r="BT69" s="35"/>
      <c r="BY69" s="52" t="s">
        <v>241</v>
      </c>
      <c r="BZ69" s="48">
        <v>87.38</v>
      </c>
      <c r="CA69" s="51" t="s">
        <v>237</v>
      </c>
      <c r="CB69" s="39"/>
      <c r="CC69" s="42" t="s">
        <v>242</v>
      </c>
      <c r="CD69" s="43">
        <v>87.545</v>
      </c>
      <c r="CE69" s="15" t="s">
        <v>237</v>
      </c>
      <c r="CF69" s="44"/>
      <c r="CG69" s="54"/>
      <c r="CH69" s="46"/>
      <c r="CI69" s="47"/>
      <c r="CJ69" s="48"/>
      <c r="CK69" s="320"/>
      <c r="CL69" s="36"/>
    </row>
    <row r="70" spans="3:89" ht="21" customHeight="1">
      <c r="C70" s="45" t="s">
        <v>52</v>
      </c>
      <c r="D70" s="46">
        <v>86.58</v>
      </c>
      <c r="E70" s="47">
        <v>-56</v>
      </c>
      <c r="F70" s="48">
        <f>D70+E70*0.001</f>
        <v>86.524</v>
      </c>
      <c r="G70" s="15" t="s">
        <v>237</v>
      </c>
      <c r="H70" s="39"/>
      <c r="I70" s="42"/>
      <c r="J70" s="43"/>
      <c r="K70" s="15"/>
      <c r="L70" s="15"/>
      <c r="M70" s="389"/>
      <c r="N70" s="48"/>
      <c r="O70" s="15"/>
      <c r="P70" s="15"/>
      <c r="Q70" s="42" t="s">
        <v>243</v>
      </c>
      <c r="R70" s="43">
        <v>86.714</v>
      </c>
      <c r="S70" s="22" t="s">
        <v>237</v>
      </c>
      <c r="AB70" s="35"/>
      <c r="AO70" s="52" t="s">
        <v>244</v>
      </c>
      <c r="AP70" s="48">
        <v>86.663</v>
      </c>
      <c r="AQ70" s="67">
        <v>42</v>
      </c>
      <c r="AR70" s="50">
        <f aca="true" t="shared" si="0" ref="AR70:AR76">AP70+(AQ70/1000)</f>
        <v>86.705</v>
      </c>
      <c r="AS70" s="51" t="s">
        <v>234</v>
      </c>
      <c r="AT70" s="193" t="s">
        <v>235</v>
      </c>
      <c r="AU70" s="184"/>
      <c r="AV70" s="244"/>
      <c r="AW70" s="30"/>
      <c r="AX70" s="183"/>
      <c r="AY70" s="9"/>
      <c r="BD70" s="35"/>
      <c r="BE70" s="35"/>
      <c r="BF70" s="35"/>
      <c r="BG70" s="35"/>
      <c r="BH70" s="35"/>
      <c r="BI70" s="35"/>
      <c r="BJ70" s="35"/>
      <c r="BK70" s="35"/>
      <c r="BL70" s="35"/>
      <c r="BT70" s="35"/>
      <c r="BY70" s="52" t="s">
        <v>245</v>
      </c>
      <c r="BZ70" s="48">
        <v>87.439</v>
      </c>
      <c r="CA70" s="51" t="s">
        <v>237</v>
      </c>
      <c r="CB70" s="44"/>
      <c r="CC70" s="42" t="s">
        <v>246</v>
      </c>
      <c r="CD70" s="43">
        <v>87.569</v>
      </c>
      <c r="CE70" s="15" t="s">
        <v>237</v>
      </c>
      <c r="CF70" s="44"/>
      <c r="CG70" s="54" t="s">
        <v>247</v>
      </c>
      <c r="CH70" s="46">
        <v>87.764</v>
      </c>
      <c r="CI70" s="47">
        <v>51</v>
      </c>
      <c r="CJ70" s="48">
        <f>CH70+CI70*0.001</f>
        <v>87.815</v>
      </c>
      <c r="CK70" s="320" t="s">
        <v>237</v>
      </c>
    </row>
    <row r="71" spans="3:89" ht="21" customHeight="1">
      <c r="C71" s="45"/>
      <c r="D71" s="46"/>
      <c r="E71" s="47"/>
      <c r="F71" s="48"/>
      <c r="G71" s="15"/>
      <c r="H71" s="39"/>
      <c r="I71" s="42" t="s">
        <v>49</v>
      </c>
      <c r="J71" s="43">
        <v>86.572</v>
      </c>
      <c r="K71" s="15" t="s">
        <v>237</v>
      </c>
      <c r="L71" s="15"/>
      <c r="M71" s="42" t="s">
        <v>58</v>
      </c>
      <c r="N71" s="43">
        <v>86.665</v>
      </c>
      <c r="O71" s="15" t="s">
        <v>237</v>
      </c>
      <c r="P71" s="15"/>
      <c r="Q71" s="42" t="s">
        <v>248</v>
      </c>
      <c r="R71" s="43">
        <v>86.715</v>
      </c>
      <c r="S71" s="22" t="s">
        <v>237</v>
      </c>
      <c r="AB71" s="35"/>
      <c r="AG71" s="35"/>
      <c r="AH71" s="31"/>
      <c r="AI71" s="35"/>
      <c r="AJ71" s="31"/>
      <c r="AO71" s="52" t="s">
        <v>249</v>
      </c>
      <c r="AP71" s="48">
        <v>86.741</v>
      </c>
      <c r="AQ71" s="67">
        <v>-51</v>
      </c>
      <c r="AR71" s="50">
        <f t="shared" si="0"/>
        <v>86.69</v>
      </c>
      <c r="AS71" s="51" t="s">
        <v>234</v>
      </c>
      <c r="AT71" s="53" t="s">
        <v>250</v>
      </c>
      <c r="AU71" s="184"/>
      <c r="AV71" s="19"/>
      <c r="AW71" s="30"/>
      <c r="AX71" s="184"/>
      <c r="AY71" s="9"/>
      <c r="BA71" s="31"/>
      <c r="BD71" s="35"/>
      <c r="BE71" s="35"/>
      <c r="BF71" s="35"/>
      <c r="BG71" s="35"/>
      <c r="BH71" s="35"/>
      <c r="BI71" s="35"/>
      <c r="BJ71" s="35"/>
      <c r="BK71" s="35"/>
      <c r="BL71" s="35"/>
      <c r="BT71" s="35"/>
      <c r="BY71" s="52" t="s">
        <v>251</v>
      </c>
      <c r="BZ71" s="48">
        <v>87.469</v>
      </c>
      <c r="CA71" s="51" t="s">
        <v>237</v>
      </c>
      <c r="CB71" s="44"/>
      <c r="CC71" s="42" t="s">
        <v>252</v>
      </c>
      <c r="CD71" s="43">
        <v>87.578</v>
      </c>
      <c r="CE71" s="15" t="s">
        <v>237</v>
      </c>
      <c r="CF71" s="44"/>
      <c r="CG71" s="214"/>
      <c r="CH71" s="38"/>
      <c r="CI71" s="38"/>
      <c r="CJ71" s="38"/>
      <c r="CK71" s="40"/>
    </row>
    <row r="72" spans="3:89" ht="21" customHeight="1">
      <c r="C72" s="45" t="s">
        <v>57</v>
      </c>
      <c r="D72" s="46">
        <v>86.586</v>
      </c>
      <c r="E72" s="47">
        <v>55</v>
      </c>
      <c r="F72" s="48">
        <f>D72+E72*0.001</f>
        <v>86.641</v>
      </c>
      <c r="G72" s="15" t="s">
        <v>237</v>
      </c>
      <c r="H72" s="39"/>
      <c r="I72" s="42"/>
      <c r="J72" s="43"/>
      <c r="K72" s="15"/>
      <c r="L72" s="15"/>
      <c r="M72" s="42"/>
      <c r="N72" s="43"/>
      <c r="O72" s="15"/>
      <c r="P72" s="15"/>
      <c r="Q72" s="42" t="s">
        <v>253</v>
      </c>
      <c r="R72" s="43">
        <v>86.791</v>
      </c>
      <c r="S72" s="22" t="s">
        <v>237</v>
      </c>
      <c r="U72" s="321"/>
      <c r="V72" s="322"/>
      <c r="W72" s="322"/>
      <c r="X72" s="323" t="s">
        <v>254</v>
      </c>
      <c r="Y72" s="322"/>
      <c r="Z72" s="322"/>
      <c r="AA72" s="324"/>
      <c r="AB72" s="35"/>
      <c r="AJ72" s="31"/>
      <c r="AK72" s="31"/>
      <c r="AN72" s="31"/>
      <c r="AO72" s="49" t="s">
        <v>255</v>
      </c>
      <c r="AP72" s="43">
        <v>87.086</v>
      </c>
      <c r="AQ72" s="67">
        <v>55</v>
      </c>
      <c r="AR72" s="50">
        <f t="shared" si="0"/>
        <v>87.141</v>
      </c>
      <c r="AS72" s="51" t="s">
        <v>234</v>
      </c>
      <c r="AT72" s="193" t="s">
        <v>235</v>
      </c>
      <c r="AU72" s="184"/>
      <c r="AV72" s="19"/>
      <c r="AW72" s="30"/>
      <c r="AX72" s="183"/>
      <c r="AY72" s="9"/>
      <c r="BA72" s="35"/>
      <c r="BD72" s="35"/>
      <c r="BE72" s="35"/>
      <c r="BF72" s="35"/>
      <c r="BG72" s="35"/>
      <c r="BH72" s="35"/>
      <c r="BI72" s="35"/>
      <c r="BJ72" s="35"/>
      <c r="BK72" s="35"/>
      <c r="BL72" s="35"/>
      <c r="BM72" s="321"/>
      <c r="BN72" s="322"/>
      <c r="BO72" s="322"/>
      <c r="BP72" s="323" t="s">
        <v>256</v>
      </c>
      <c r="BQ72" s="322"/>
      <c r="BR72" s="322"/>
      <c r="BS72" s="324"/>
      <c r="BT72" s="35"/>
      <c r="BY72" s="52"/>
      <c r="BZ72" s="48"/>
      <c r="CA72" s="51"/>
      <c r="CB72" s="44"/>
      <c r="CC72" s="42" t="s">
        <v>257</v>
      </c>
      <c r="CD72" s="43">
        <v>87.603</v>
      </c>
      <c r="CE72" s="15" t="s">
        <v>237</v>
      </c>
      <c r="CF72" s="44"/>
      <c r="CG72" s="54"/>
      <c r="CH72" s="46"/>
      <c r="CI72" s="47"/>
      <c r="CJ72" s="48"/>
      <c r="CK72" s="320"/>
    </row>
    <row r="73" spans="3:89" ht="21" customHeight="1" thickBot="1">
      <c r="C73" s="45"/>
      <c r="D73" s="46"/>
      <c r="E73" s="47"/>
      <c r="F73" s="48"/>
      <c r="G73" s="15"/>
      <c r="H73" s="44"/>
      <c r="I73" s="42" t="s">
        <v>51</v>
      </c>
      <c r="J73" s="43">
        <v>86.572</v>
      </c>
      <c r="K73" s="15" t="s">
        <v>237</v>
      </c>
      <c r="L73" s="15"/>
      <c r="M73" s="42" t="s">
        <v>258</v>
      </c>
      <c r="N73" s="43">
        <v>86.665</v>
      </c>
      <c r="O73" s="15" t="s">
        <v>237</v>
      </c>
      <c r="P73" s="15"/>
      <c r="Q73" s="42" t="s">
        <v>259</v>
      </c>
      <c r="R73" s="43">
        <v>86.789</v>
      </c>
      <c r="S73" s="22" t="s">
        <v>237</v>
      </c>
      <c r="U73" s="325"/>
      <c r="V73" s="326" t="s">
        <v>260</v>
      </c>
      <c r="W73" s="327"/>
      <c r="X73" s="328" t="s">
        <v>261</v>
      </c>
      <c r="Y73" s="329"/>
      <c r="Z73" s="326" t="s">
        <v>262</v>
      </c>
      <c r="AA73" s="330"/>
      <c r="AB73" s="35"/>
      <c r="AK73" s="31"/>
      <c r="AO73" s="49" t="s">
        <v>263</v>
      </c>
      <c r="AP73" s="43">
        <v>87.128</v>
      </c>
      <c r="AQ73" s="67">
        <v>51</v>
      </c>
      <c r="AR73" s="50">
        <f t="shared" si="0"/>
        <v>87.179</v>
      </c>
      <c r="AS73" s="51" t="s">
        <v>234</v>
      </c>
      <c r="AT73" s="53" t="s">
        <v>264</v>
      </c>
      <c r="AU73" s="184"/>
      <c r="AV73" s="19"/>
      <c r="AW73" s="30"/>
      <c r="AX73" s="184"/>
      <c r="AY73" s="9"/>
      <c r="AZ73" s="35"/>
      <c r="BD73" s="35"/>
      <c r="BE73" s="35"/>
      <c r="BF73" s="35"/>
      <c r="BG73" s="35"/>
      <c r="BH73" s="35"/>
      <c r="BI73" s="35"/>
      <c r="BJ73" s="35"/>
      <c r="BK73" s="35"/>
      <c r="BL73" s="35"/>
      <c r="BM73" s="325"/>
      <c r="BN73" s="326" t="s">
        <v>260</v>
      </c>
      <c r="BO73" s="327"/>
      <c r="BP73" s="328" t="s">
        <v>261</v>
      </c>
      <c r="BQ73" s="329"/>
      <c r="BR73" s="326" t="s">
        <v>262</v>
      </c>
      <c r="BS73" s="330"/>
      <c r="BT73" s="35"/>
      <c r="BY73" s="49" t="s">
        <v>265</v>
      </c>
      <c r="BZ73" s="43">
        <v>87.466</v>
      </c>
      <c r="CA73" s="15" t="s">
        <v>237</v>
      </c>
      <c r="CB73" s="44"/>
      <c r="CC73" s="42" t="s">
        <v>266</v>
      </c>
      <c r="CD73" s="43">
        <v>87.612</v>
      </c>
      <c r="CE73" s="15" t="s">
        <v>237</v>
      </c>
      <c r="CF73" s="44"/>
      <c r="CG73" s="54"/>
      <c r="CH73" s="46"/>
      <c r="CI73" s="47"/>
      <c r="CJ73" s="48"/>
      <c r="CK73" s="320"/>
    </row>
    <row r="74" spans="3:89" ht="21" customHeight="1" thickTop="1">
      <c r="C74" s="52" t="s">
        <v>267</v>
      </c>
      <c r="D74" s="48">
        <v>86.653</v>
      </c>
      <c r="E74" s="47">
        <v>-42</v>
      </c>
      <c r="F74" s="48">
        <f>D74+E74*0.001</f>
        <v>86.611</v>
      </c>
      <c r="G74" s="15" t="s">
        <v>237</v>
      </c>
      <c r="H74" s="44"/>
      <c r="I74" s="42"/>
      <c r="J74" s="43"/>
      <c r="K74" s="15"/>
      <c r="L74" s="15"/>
      <c r="M74" s="42"/>
      <c r="N74" s="43"/>
      <c r="O74" s="15"/>
      <c r="P74" s="15"/>
      <c r="Q74" s="42" t="s">
        <v>268</v>
      </c>
      <c r="R74" s="43">
        <v>86.8</v>
      </c>
      <c r="S74" s="22" t="s">
        <v>237</v>
      </c>
      <c r="U74" s="243"/>
      <c r="V74" s="244"/>
      <c r="W74" s="242"/>
      <c r="X74" s="331"/>
      <c r="Y74" s="244"/>
      <c r="Z74" s="244"/>
      <c r="AA74" s="246"/>
      <c r="AB74" s="35"/>
      <c r="AM74" s="31"/>
      <c r="AO74" s="49" t="s">
        <v>269</v>
      </c>
      <c r="AP74" s="43">
        <v>87.161</v>
      </c>
      <c r="AQ74" s="67">
        <v>51</v>
      </c>
      <c r="AR74" s="50">
        <f t="shared" si="0"/>
        <v>87.212</v>
      </c>
      <c r="AS74" s="51" t="s">
        <v>234</v>
      </c>
      <c r="AT74" s="53" t="s">
        <v>270</v>
      </c>
      <c r="AU74" s="183"/>
      <c r="AV74" s="19"/>
      <c r="AW74" s="30"/>
      <c r="AX74" s="183"/>
      <c r="AY74" s="9"/>
      <c r="AZ74" s="31"/>
      <c r="BD74" s="35"/>
      <c r="BE74" s="35"/>
      <c r="BF74" s="35"/>
      <c r="BG74" s="35"/>
      <c r="BH74" s="35"/>
      <c r="BI74" s="35"/>
      <c r="BJ74" s="35"/>
      <c r="BK74" s="35"/>
      <c r="BL74" s="35"/>
      <c r="BM74" s="243"/>
      <c r="BN74" s="244"/>
      <c r="BO74" s="242"/>
      <c r="BP74" s="331" t="s">
        <v>271</v>
      </c>
      <c r="BQ74" s="244"/>
      <c r="BR74" s="244"/>
      <c r="BS74" s="246"/>
      <c r="BT74" s="35"/>
      <c r="BY74" s="49" t="s">
        <v>272</v>
      </c>
      <c r="BZ74" s="43">
        <v>87.476</v>
      </c>
      <c r="CA74" s="15" t="s">
        <v>237</v>
      </c>
      <c r="CB74" s="316"/>
      <c r="CC74" s="42" t="s">
        <v>273</v>
      </c>
      <c r="CD74" s="43">
        <v>87.627</v>
      </c>
      <c r="CE74" s="15" t="s">
        <v>237</v>
      </c>
      <c r="CF74" s="44"/>
      <c r="CG74" s="54" t="s">
        <v>274</v>
      </c>
      <c r="CH74" s="46">
        <v>87.84</v>
      </c>
      <c r="CI74" s="47">
        <v>-51</v>
      </c>
      <c r="CJ74" s="48">
        <f>CH74+CI74*0.001</f>
        <v>87.789</v>
      </c>
      <c r="CK74" s="320" t="s">
        <v>237</v>
      </c>
    </row>
    <row r="75" spans="3:89" ht="21" customHeight="1">
      <c r="C75" s="45"/>
      <c r="D75" s="46"/>
      <c r="E75" s="47"/>
      <c r="F75" s="48"/>
      <c r="G75" s="15"/>
      <c r="H75" s="44"/>
      <c r="I75" s="42" t="s">
        <v>56</v>
      </c>
      <c r="J75" s="43">
        <v>86.586</v>
      </c>
      <c r="K75" s="15" t="s">
        <v>237</v>
      </c>
      <c r="L75" s="15"/>
      <c r="M75" s="42" t="s">
        <v>275</v>
      </c>
      <c r="N75" s="43">
        <v>86.671</v>
      </c>
      <c r="O75" s="15" t="s">
        <v>237</v>
      </c>
      <c r="P75" s="15"/>
      <c r="Q75" s="42" t="s">
        <v>276</v>
      </c>
      <c r="R75" s="43">
        <v>86.84</v>
      </c>
      <c r="S75" s="22" t="s">
        <v>237</v>
      </c>
      <c r="U75" s="243"/>
      <c r="V75" s="180" t="s">
        <v>277</v>
      </c>
      <c r="W75" s="242"/>
      <c r="X75" s="331" t="s">
        <v>278</v>
      </c>
      <c r="Y75" s="244"/>
      <c r="Z75" s="180" t="s">
        <v>279</v>
      </c>
      <c r="AA75" s="246"/>
      <c r="AB75" s="35"/>
      <c r="AO75" s="49" t="s">
        <v>280</v>
      </c>
      <c r="AP75" s="43">
        <v>87.194</v>
      </c>
      <c r="AQ75" s="67">
        <v>51</v>
      </c>
      <c r="AR75" s="50">
        <f t="shared" si="0"/>
        <v>87.245</v>
      </c>
      <c r="AS75" s="51" t="s">
        <v>234</v>
      </c>
      <c r="AT75" s="53" t="s">
        <v>281</v>
      </c>
      <c r="AU75" s="183"/>
      <c r="AV75" s="244"/>
      <c r="AW75" s="30"/>
      <c r="AX75" s="183"/>
      <c r="AY75" s="9"/>
      <c r="AZ75" s="35"/>
      <c r="BD75" s="35"/>
      <c r="BE75" s="35"/>
      <c r="BF75" s="35"/>
      <c r="BG75" s="35"/>
      <c r="BH75" s="35"/>
      <c r="BI75" s="35"/>
      <c r="BJ75" s="35"/>
      <c r="BK75" s="35"/>
      <c r="BL75" s="35"/>
      <c r="BM75" s="243"/>
      <c r="BN75" s="180" t="s">
        <v>282</v>
      </c>
      <c r="BO75" s="242"/>
      <c r="BP75" s="331" t="s">
        <v>283</v>
      </c>
      <c r="BQ75" s="244"/>
      <c r="BR75" s="180" t="s">
        <v>284</v>
      </c>
      <c r="BS75" s="246"/>
      <c r="BT75" s="35"/>
      <c r="BY75" s="49" t="s">
        <v>285</v>
      </c>
      <c r="BZ75" s="43">
        <v>87.536</v>
      </c>
      <c r="CA75" s="15" t="s">
        <v>237</v>
      </c>
      <c r="CB75" s="44"/>
      <c r="CC75" s="42" t="s">
        <v>286</v>
      </c>
      <c r="CD75" s="43">
        <v>87.703</v>
      </c>
      <c r="CE75" s="15" t="s">
        <v>237</v>
      </c>
      <c r="CF75" s="316"/>
      <c r="CG75" s="54"/>
      <c r="CH75" s="46"/>
      <c r="CI75" s="47"/>
      <c r="CJ75" s="48"/>
      <c r="CK75" s="320"/>
    </row>
    <row r="76" spans="3:89" ht="21" customHeight="1" thickBot="1">
      <c r="C76" s="55"/>
      <c r="D76" s="56"/>
      <c r="E76" s="57"/>
      <c r="F76" s="57"/>
      <c r="G76" s="58"/>
      <c r="H76" s="59"/>
      <c r="I76" s="57"/>
      <c r="J76" s="56"/>
      <c r="K76" s="58"/>
      <c r="L76" s="58"/>
      <c r="M76" s="57"/>
      <c r="N76" s="56"/>
      <c r="O76" s="58"/>
      <c r="P76" s="58"/>
      <c r="Q76" s="57"/>
      <c r="R76" s="56"/>
      <c r="S76" s="382"/>
      <c r="U76" s="332"/>
      <c r="V76" s="294"/>
      <c r="W76" s="308"/>
      <c r="X76" s="333"/>
      <c r="Y76" s="294"/>
      <c r="Z76" s="334"/>
      <c r="AA76" s="335"/>
      <c r="AB76" s="35"/>
      <c r="AO76" s="413" t="s">
        <v>287</v>
      </c>
      <c r="AP76" s="414">
        <v>87.235</v>
      </c>
      <c r="AQ76" s="415">
        <v>-51</v>
      </c>
      <c r="AR76" s="416">
        <f t="shared" si="0"/>
        <v>87.184</v>
      </c>
      <c r="AS76" s="61" t="s">
        <v>234</v>
      </c>
      <c r="AT76" s="417" t="s">
        <v>288</v>
      </c>
      <c r="AU76" s="185"/>
      <c r="AV76" s="185"/>
      <c r="AW76" s="185"/>
      <c r="AX76" s="185"/>
      <c r="AY76" s="29"/>
      <c r="BE76" s="35"/>
      <c r="BF76" s="35"/>
      <c r="BG76" s="35"/>
      <c r="BH76" s="35"/>
      <c r="BI76" s="35"/>
      <c r="BJ76" s="35"/>
      <c r="BK76" s="35"/>
      <c r="BL76" s="35"/>
      <c r="BM76" s="332"/>
      <c r="BN76" s="294"/>
      <c r="BO76" s="308"/>
      <c r="BP76" s="333"/>
      <c r="BQ76" s="294"/>
      <c r="BR76" s="334"/>
      <c r="BS76" s="335"/>
      <c r="BT76" s="35"/>
      <c r="BY76" s="55"/>
      <c r="BZ76" s="56"/>
      <c r="CA76" s="58"/>
      <c r="CB76" s="59"/>
      <c r="CC76" s="60"/>
      <c r="CD76" s="56"/>
      <c r="CE76" s="58"/>
      <c r="CF76" s="59"/>
      <c r="CG76" s="215"/>
      <c r="CH76" s="216"/>
      <c r="CI76" s="216"/>
      <c r="CJ76" s="216"/>
      <c r="CK76" s="217"/>
    </row>
    <row r="77" spans="19:74" ht="12.75">
      <c r="S77" s="380"/>
      <c r="T77" s="381"/>
      <c r="U77" s="35"/>
      <c r="V77" s="35"/>
      <c r="W77" s="35"/>
      <c r="X77" s="35"/>
      <c r="Y77" s="35"/>
      <c r="Z77" s="35"/>
      <c r="AA77" s="35"/>
      <c r="AB77" s="35"/>
      <c r="AK77" s="380"/>
      <c r="AL77" s="381"/>
      <c r="BC77" s="380"/>
      <c r="BD77" s="381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80"/>
      <c r="BV77" s="381"/>
    </row>
    <row r="78" spans="19:72" ht="12.75">
      <c r="S78" s="30"/>
      <c r="T78" s="218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</row>
    <row r="79" spans="21:64" ht="12.75">
      <c r="U79" s="35"/>
      <c r="V79" s="64"/>
      <c r="BF79" s="35"/>
      <c r="BG79" s="35"/>
      <c r="BH79" s="35"/>
      <c r="BI79" s="35"/>
      <c r="BJ79" s="35"/>
      <c r="BK79" s="35"/>
      <c r="BL79" s="35"/>
    </row>
    <row r="80" spans="21:22" ht="12.75">
      <c r="U80" s="35"/>
      <c r="V80" s="64"/>
    </row>
    <row r="81" spans="21:22" ht="12.75">
      <c r="U81" s="35"/>
      <c r="V81" s="64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240" verticalDpi="240" orientation="portrait" pageOrder="overThenDown" paperSize="9" scale="55" r:id="rId10"/>
  <drawing r:id="rId9"/>
  <legacyDrawing r:id="rId8"/>
  <oleObjects>
    <oleObject progId="Paint.Picture" shapeId="2002153" r:id="rId1"/>
    <oleObject progId="Paint.Picture" shapeId="2002670" r:id="rId2"/>
    <oleObject progId="Paint.Picture" shapeId="2010354" r:id="rId3"/>
    <oleObject progId="Paint.Picture" shapeId="2013469" r:id="rId4"/>
    <oleObject progId="Paint.Picture" shapeId="1475680" r:id="rId5"/>
    <oleObject progId="Paint.Picture" shapeId="1502166" r:id="rId6"/>
    <oleObject progId="Paint.Picture" shapeId="1517643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504"/>
      <c r="D1" s="504"/>
      <c r="E1" s="504"/>
      <c r="F1" s="504"/>
      <c r="G1" s="504"/>
      <c r="H1" s="504"/>
      <c r="I1" s="504"/>
      <c r="J1" s="504"/>
      <c r="K1" s="504"/>
      <c r="L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241"/>
      <c r="AF1" s="239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263"/>
      <c r="AR1" s="263"/>
      <c r="BC1" s="298"/>
      <c r="BD1" s="298"/>
      <c r="BE1" s="298"/>
      <c r="BF1" s="298"/>
      <c r="BG1" s="298"/>
      <c r="BH1" s="298"/>
      <c r="BI1" s="241"/>
      <c r="BJ1" s="239"/>
      <c r="BK1" s="263"/>
      <c r="BL1" s="263"/>
      <c r="BM1" s="263"/>
      <c r="BN1" s="263"/>
      <c r="BO1" s="263"/>
      <c r="BP1" s="263"/>
      <c r="CA1" s="505"/>
      <c r="CB1" s="505"/>
      <c r="CC1" s="505"/>
      <c r="CD1" s="505"/>
      <c r="CE1" s="505"/>
      <c r="CF1" s="505"/>
      <c r="CG1" s="505"/>
      <c r="CH1" s="505"/>
      <c r="CI1" s="504"/>
      <c r="CJ1" s="504"/>
      <c r="CK1" s="504"/>
      <c r="CL1" s="504"/>
      <c r="CM1" s="241"/>
      <c r="CN1" s="239"/>
      <c r="CO1" s="504"/>
      <c r="CP1" s="504"/>
      <c r="CQ1" s="504"/>
      <c r="CR1" s="504"/>
      <c r="CS1" s="504"/>
      <c r="CT1" s="504"/>
      <c r="CU1" s="504"/>
      <c r="CV1" s="504"/>
      <c r="CW1" s="504"/>
      <c r="CX1" s="504"/>
      <c r="CY1" s="504"/>
      <c r="CZ1" s="504"/>
      <c r="DA1" s="504"/>
      <c r="DB1" s="504"/>
      <c r="DE1" s="504"/>
      <c r="DF1" s="504"/>
      <c r="DG1" s="504"/>
      <c r="DH1" s="504"/>
      <c r="DI1" s="504"/>
      <c r="DJ1" s="504"/>
      <c r="DK1" s="504"/>
      <c r="DL1" s="504"/>
      <c r="DM1" s="504"/>
      <c r="DN1" s="504"/>
    </row>
    <row r="2" spans="3:118" ht="36" customHeight="1">
      <c r="C2" s="236"/>
      <c r="D2" s="237"/>
      <c r="E2" s="766" t="s">
        <v>67</v>
      </c>
      <c r="F2" s="766"/>
      <c r="G2" s="766"/>
      <c r="H2" s="766"/>
      <c r="I2" s="766"/>
      <c r="J2" s="766"/>
      <c r="K2" s="237"/>
      <c r="L2" s="238"/>
      <c r="O2" s="270"/>
      <c r="P2" s="271"/>
      <c r="Q2" s="271"/>
      <c r="R2" s="271"/>
      <c r="S2" s="271"/>
      <c r="T2" s="271"/>
      <c r="U2" s="794" t="s">
        <v>68</v>
      </c>
      <c r="V2" s="794"/>
      <c r="W2" s="794"/>
      <c r="X2" s="794"/>
      <c r="Y2" s="271"/>
      <c r="Z2" s="271"/>
      <c r="AA2" s="271"/>
      <c r="AB2" s="271"/>
      <c r="AC2" s="271"/>
      <c r="AD2" s="272"/>
      <c r="AG2" s="270"/>
      <c r="AH2" s="271"/>
      <c r="AI2" s="479" t="s">
        <v>68</v>
      </c>
      <c r="AJ2" s="479"/>
      <c r="AK2" s="479"/>
      <c r="AL2" s="479"/>
      <c r="AM2" s="506"/>
      <c r="AN2" s="506"/>
      <c r="AO2" s="271"/>
      <c r="AP2" s="272"/>
      <c r="AQ2" s="263"/>
      <c r="AR2" s="263"/>
      <c r="BC2" s="507"/>
      <c r="BD2" s="507"/>
      <c r="BE2" s="508"/>
      <c r="BF2" s="508"/>
      <c r="BG2" s="508"/>
      <c r="BH2" s="508"/>
      <c r="BK2" s="507"/>
      <c r="BL2" s="507"/>
      <c r="BM2" s="507"/>
      <c r="BN2" s="507"/>
      <c r="BO2" s="507"/>
      <c r="BP2" s="507"/>
      <c r="BQ2" s="509"/>
      <c r="CA2" s="263"/>
      <c r="CB2" s="263"/>
      <c r="CC2" s="263"/>
      <c r="CD2" s="263"/>
      <c r="CE2" s="263"/>
      <c r="CF2" s="263"/>
      <c r="CG2" s="263"/>
      <c r="CH2" s="263"/>
      <c r="CI2" s="510" t="s">
        <v>68</v>
      </c>
      <c r="CJ2" s="479"/>
      <c r="CK2" s="479"/>
      <c r="CL2" s="511"/>
      <c r="CO2" s="270"/>
      <c r="CP2" s="271"/>
      <c r="CQ2" s="271"/>
      <c r="CR2" s="271"/>
      <c r="CS2" s="794" t="s">
        <v>68</v>
      </c>
      <c r="CT2" s="794"/>
      <c r="CU2" s="794"/>
      <c r="CV2" s="794"/>
      <c r="CW2" s="794"/>
      <c r="CX2" s="794"/>
      <c r="CY2" s="271"/>
      <c r="CZ2" s="271"/>
      <c r="DA2" s="271"/>
      <c r="DB2" s="272"/>
      <c r="DE2" s="236"/>
      <c r="DF2" s="237"/>
      <c r="DG2" s="766" t="s">
        <v>67</v>
      </c>
      <c r="DH2" s="766"/>
      <c r="DI2" s="766"/>
      <c r="DJ2" s="766"/>
      <c r="DK2" s="766"/>
      <c r="DL2" s="766"/>
      <c r="DM2" s="237"/>
      <c r="DN2" s="238"/>
    </row>
    <row r="3" spans="3:118" ht="21" customHeight="1" thickBot="1">
      <c r="C3" s="239"/>
      <c r="F3" s="240"/>
      <c r="H3" s="240"/>
      <c r="L3" s="241"/>
      <c r="O3" s="526" t="s">
        <v>69</v>
      </c>
      <c r="P3" s="473"/>
      <c r="Q3" s="473"/>
      <c r="R3" s="515"/>
      <c r="S3" s="473" t="s">
        <v>289</v>
      </c>
      <c r="T3" s="527"/>
      <c r="U3" s="395"/>
      <c r="V3" s="397"/>
      <c r="W3" s="514" t="s">
        <v>70</v>
      </c>
      <c r="X3" s="473"/>
      <c r="Y3" s="473"/>
      <c r="Z3" s="515"/>
      <c r="AA3" s="395"/>
      <c r="AB3" s="397"/>
      <c r="AC3" s="516" t="s">
        <v>289</v>
      </c>
      <c r="AD3" s="517"/>
      <c r="AG3" s="518"/>
      <c r="AH3" s="512"/>
      <c r="AI3" s="472" t="s">
        <v>71</v>
      </c>
      <c r="AJ3" s="472"/>
      <c r="AK3" s="472"/>
      <c r="AL3" s="472"/>
      <c r="AM3" s="519"/>
      <c r="AN3" s="519"/>
      <c r="AO3" s="512"/>
      <c r="AP3" s="520"/>
      <c r="AQ3" s="521"/>
      <c r="AR3" s="521"/>
      <c r="BC3" s="522"/>
      <c r="BD3" s="522"/>
      <c r="BE3" s="522"/>
      <c r="BF3" s="522"/>
      <c r="BG3" s="522"/>
      <c r="BH3" s="522"/>
      <c r="BK3" s="523"/>
      <c r="BL3" s="523"/>
      <c r="BM3" s="522"/>
      <c r="BN3" s="522"/>
      <c r="BO3" s="523"/>
      <c r="BP3" s="523"/>
      <c r="CA3" s="11"/>
      <c r="CB3" s="11"/>
      <c r="CC3" s="11"/>
      <c r="CD3" s="11"/>
      <c r="CE3" s="263"/>
      <c r="CF3" s="263"/>
      <c r="CG3" s="263"/>
      <c r="CH3" s="263"/>
      <c r="CI3" s="524" t="s">
        <v>71</v>
      </c>
      <c r="CJ3" s="472"/>
      <c r="CK3" s="472"/>
      <c r="CL3" s="525"/>
      <c r="CO3" s="526" t="s">
        <v>289</v>
      </c>
      <c r="CP3" s="527"/>
      <c r="CQ3" s="397"/>
      <c r="CR3" s="396"/>
      <c r="CS3" s="473" t="s">
        <v>70</v>
      </c>
      <c r="CT3" s="519"/>
      <c r="CU3" s="519"/>
      <c r="CV3" s="527"/>
      <c r="CW3" s="512"/>
      <c r="CX3" s="513"/>
      <c r="CY3" s="473" t="s">
        <v>69</v>
      </c>
      <c r="CZ3" s="473"/>
      <c r="DA3" s="519"/>
      <c r="DB3" s="528"/>
      <c r="DE3" s="239"/>
      <c r="DH3" s="240"/>
      <c r="DI3" s="504"/>
      <c r="DJ3" s="529"/>
      <c r="DN3" s="241"/>
    </row>
    <row r="4" spans="3:118" ht="23.25" customHeight="1" thickTop="1">
      <c r="C4" s="767" t="s">
        <v>72</v>
      </c>
      <c r="D4" s="768"/>
      <c r="E4" s="768"/>
      <c r="F4" s="769"/>
      <c r="H4" s="240"/>
      <c r="I4" s="770" t="s">
        <v>73</v>
      </c>
      <c r="J4" s="768"/>
      <c r="K4" s="768"/>
      <c r="L4" s="542"/>
      <c r="O4" s="531"/>
      <c r="P4" s="3"/>
      <c r="Q4" s="275"/>
      <c r="R4" s="275"/>
      <c r="S4" s="275"/>
      <c r="T4" s="275"/>
      <c r="U4" s="532" t="s">
        <v>290</v>
      </c>
      <c r="V4" s="533"/>
      <c r="W4" s="532"/>
      <c r="X4" s="532"/>
      <c r="Y4" s="3"/>
      <c r="Z4" s="3"/>
      <c r="AA4" s="3"/>
      <c r="AB4" s="275"/>
      <c r="AC4" s="275"/>
      <c r="AD4" s="276"/>
      <c r="AG4" s="534"/>
      <c r="AH4" s="71"/>
      <c r="AI4" s="455" t="s">
        <v>290</v>
      </c>
      <c r="AJ4" s="455"/>
      <c r="AK4" s="455"/>
      <c r="AL4" s="455"/>
      <c r="AM4" s="535"/>
      <c r="AN4" s="536"/>
      <c r="AO4" s="71"/>
      <c r="AP4" s="276"/>
      <c r="AQ4" s="265"/>
      <c r="AR4" s="265"/>
      <c r="BC4" s="537"/>
      <c r="BD4" s="538"/>
      <c r="BE4" s="539"/>
      <c r="BF4" s="278"/>
      <c r="BG4" s="278"/>
      <c r="BH4" s="508"/>
      <c r="BN4" s="6" t="s">
        <v>291</v>
      </c>
      <c r="CA4" s="11"/>
      <c r="CB4" s="11"/>
      <c r="CC4" s="11"/>
      <c r="CD4" s="11"/>
      <c r="CE4" s="263"/>
      <c r="CF4" s="263"/>
      <c r="CG4" s="263"/>
      <c r="CH4" s="263"/>
      <c r="CI4" s="540" t="s">
        <v>290</v>
      </c>
      <c r="CJ4" s="455"/>
      <c r="CK4" s="455"/>
      <c r="CL4" s="541"/>
      <c r="CO4" s="274"/>
      <c r="CP4" s="275"/>
      <c r="CQ4" s="275"/>
      <c r="CR4" s="275"/>
      <c r="CS4" s="799" t="s">
        <v>290</v>
      </c>
      <c r="CT4" s="799"/>
      <c r="CU4" s="799"/>
      <c r="CV4" s="799"/>
      <c r="CW4" s="799"/>
      <c r="CX4" s="799"/>
      <c r="CY4" s="275"/>
      <c r="CZ4" s="275"/>
      <c r="DA4" s="275"/>
      <c r="DB4" s="276"/>
      <c r="DE4" s="767" t="s">
        <v>76</v>
      </c>
      <c r="DF4" s="768"/>
      <c r="DG4" s="768"/>
      <c r="DH4" s="769"/>
      <c r="DI4" s="504"/>
      <c r="DJ4" s="529"/>
      <c r="DK4" s="770" t="s">
        <v>77</v>
      </c>
      <c r="DL4" s="768"/>
      <c r="DM4" s="768"/>
      <c r="DN4" s="542"/>
    </row>
    <row r="5" spans="3:118" ht="21" customHeight="1">
      <c r="C5" s="771" t="s">
        <v>78</v>
      </c>
      <c r="D5" s="772"/>
      <c r="E5" s="772"/>
      <c r="F5" s="773"/>
      <c r="H5" s="240"/>
      <c r="I5" s="774" t="s">
        <v>78</v>
      </c>
      <c r="J5" s="772"/>
      <c r="K5" s="772"/>
      <c r="L5" s="775"/>
      <c r="O5" s="543"/>
      <c r="P5" s="544"/>
      <c r="Q5" s="545"/>
      <c r="R5" s="800"/>
      <c r="S5" s="792" t="s">
        <v>79</v>
      </c>
      <c r="T5" s="793"/>
      <c r="U5" s="281"/>
      <c r="V5" s="373"/>
      <c r="W5" s="281"/>
      <c r="X5" s="372"/>
      <c r="Y5" s="281"/>
      <c r="Z5" s="373"/>
      <c r="AA5" s="281"/>
      <c r="AB5" s="373"/>
      <c r="AC5" s="281"/>
      <c r="AD5" s="546"/>
      <c r="AG5" s="243"/>
      <c r="AH5" s="283"/>
      <c r="AI5" s="16" t="s">
        <v>130</v>
      </c>
      <c r="AJ5" s="20">
        <v>0.3</v>
      </c>
      <c r="AK5" s="244"/>
      <c r="AL5" s="283"/>
      <c r="AM5" s="244"/>
      <c r="AN5" s="405"/>
      <c r="AO5" s="244"/>
      <c r="AP5" s="9"/>
      <c r="AQ5" s="265"/>
      <c r="AR5" s="11"/>
      <c r="BC5" s="547"/>
      <c r="BD5" s="548"/>
      <c r="BE5" s="549"/>
      <c r="BF5" s="549"/>
      <c r="BG5" s="549"/>
      <c r="BH5" s="549"/>
      <c r="BI5" s="550"/>
      <c r="CA5" s="245"/>
      <c r="CB5" s="278"/>
      <c r="CC5" s="245"/>
      <c r="CD5" s="278"/>
      <c r="CE5" s="245"/>
      <c r="CF5" s="278"/>
      <c r="CG5" s="245"/>
      <c r="CH5" s="278"/>
      <c r="CI5" s="243"/>
      <c r="CJ5" s="283"/>
      <c r="CK5" s="244"/>
      <c r="CL5" s="9"/>
      <c r="CO5" s="551"/>
      <c r="CP5" s="373"/>
      <c r="CQ5" s="281"/>
      <c r="CR5" s="373"/>
      <c r="CS5" s="281"/>
      <c r="CT5" s="372"/>
      <c r="CU5" s="278"/>
      <c r="CV5" s="552"/>
      <c r="CW5" s="795"/>
      <c r="CX5" s="793"/>
      <c r="CY5" s="281"/>
      <c r="CZ5" s="277"/>
      <c r="DA5" s="281"/>
      <c r="DB5" s="10"/>
      <c r="DE5" s="771" t="s">
        <v>78</v>
      </c>
      <c r="DF5" s="772"/>
      <c r="DG5" s="772"/>
      <c r="DH5" s="773"/>
      <c r="DI5" s="504"/>
      <c r="DJ5" s="529"/>
      <c r="DK5" s="774" t="s">
        <v>78</v>
      </c>
      <c r="DL5" s="772"/>
      <c r="DM5" s="772"/>
      <c r="DN5" s="775"/>
    </row>
    <row r="6" spans="3:118" ht="22.5" customHeight="1" thickBot="1">
      <c r="C6" s="782" t="s">
        <v>80</v>
      </c>
      <c r="D6" s="765"/>
      <c r="E6" s="783" t="s">
        <v>81</v>
      </c>
      <c r="F6" s="784"/>
      <c r="G6" s="8"/>
      <c r="H6" s="242"/>
      <c r="I6" s="785" t="s">
        <v>80</v>
      </c>
      <c r="J6" s="786"/>
      <c r="K6" s="776" t="s">
        <v>81</v>
      </c>
      <c r="L6" s="787"/>
      <c r="O6" s="788" t="s">
        <v>93</v>
      </c>
      <c r="P6" s="789"/>
      <c r="Q6" s="790" t="s">
        <v>94</v>
      </c>
      <c r="R6" s="801"/>
      <c r="S6" s="802" t="s">
        <v>363</v>
      </c>
      <c r="T6" s="803"/>
      <c r="U6" s="802"/>
      <c r="V6" s="804"/>
      <c r="W6" s="226" t="s">
        <v>96</v>
      </c>
      <c r="X6" s="553">
        <v>86.687</v>
      </c>
      <c r="Y6" s="13"/>
      <c r="Z6" s="554"/>
      <c r="AA6" s="21"/>
      <c r="AB6" s="286"/>
      <c r="AC6" s="21"/>
      <c r="AD6" s="555"/>
      <c r="AG6" s="556" t="s">
        <v>84</v>
      </c>
      <c r="AH6" s="289">
        <v>85.88</v>
      </c>
      <c r="AI6" s="16" t="s">
        <v>146</v>
      </c>
      <c r="AJ6" s="20">
        <v>86.165</v>
      </c>
      <c r="AK6" s="16" t="s">
        <v>98</v>
      </c>
      <c r="AL6" s="20">
        <v>86.466</v>
      </c>
      <c r="AM6" s="16" t="s">
        <v>131</v>
      </c>
      <c r="AN6" s="20">
        <v>86.51</v>
      </c>
      <c r="AO6" s="16" t="s">
        <v>86</v>
      </c>
      <c r="AP6" s="557">
        <v>86.705</v>
      </c>
      <c r="AQ6" s="558"/>
      <c r="AR6" s="559"/>
      <c r="BC6" s="560"/>
      <c r="BD6" s="561"/>
      <c r="BE6" s="202"/>
      <c r="BF6" s="268"/>
      <c r="BG6" s="202"/>
      <c r="BH6" s="268"/>
      <c r="BI6" s="550"/>
      <c r="BM6" s="17" t="s">
        <v>87</v>
      </c>
      <c r="BN6" s="18" t="s">
        <v>88</v>
      </c>
      <c r="BO6" s="562" t="s">
        <v>89</v>
      </c>
      <c r="CA6" s="563"/>
      <c r="CB6" s="268"/>
      <c r="CC6" s="563"/>
      <c r="CD6" s="268"/>
      <c r="CE6" s="563"/>
      <c r="CF6" s="268"/>
      <c r="CG6" s="563"/>
      <c r="CH6" s="268"/>
      <c r="CI6" s="301" t="s">
        <v>113</v>
      </c>
      <c r="CJ6" s="20">
        <v>87.772</v>
      </c>
      <c r="CK6" s="302" t="s">
        <v>292</v>
      </c>
      <c r="CL6" s="564">
        <v>88.07</v>
      </c>
      <c r="CO6" s="565"/>
      <c r="CP6" s="554"/>
      <c r="CQ6" s="226"/>
      <c r="CR6" s="554"/>
      <c r="CS6" s="226" t="s">
        <v>103</v>
      </c>
      <c r="CT6" s="553">
        <v>87.488</v>
      </c>
      <c r="CU6" s="13" t="s">
        <v>104</v>
      </c>
      <c r="CV6" s="554">
        <v>87.437</v>
      </c>
      <c r="CW6" s="566"/>
      <c r="CX6" s="286"/>
      <c r="CY6" s="796" t="s">
        <v>93</v>
      </c>
      <c r="CZ6" s="791"/>
      <c r="DA6" s="797" t="s">
        <v>94</v>
      </c>
      <c r="DB6" s="798"/>
      <c r="DE6" s="780" t="s">
        <v>80</v>
      </c>
      <c r="DF6" s="781"/>
      <c r="DG6" s="776" t="s">
        <v>81</v>
      </c>
      <c r="DH6" s="777"/>
      <c r="DI6" s="567"/>
      <c r="DJ6" s="568"/>
      <c r="DK6" s="764" t="s">
        <v>80</v>
      </c>
      <c r="DL6" s="765"/>
      <c r="DM6" s="778" t="s">
        <v>81</v>
      </c>
      <c r="DN6" s="779"/>
    </row>
    <row r="7" spans="3:118" ht="21" customHeight="1" thickTop="1">
      <c r="C7" s="243"/>
      <c r="D7" s="242"/>
      <c r="E7" s="244"/>
      <c r="F7" s="242"/>
      <c r="G7" s="547"/>
      <c r="H7" s="529"/>
      <c r="I7" s="244"/>
      <c r="J7" s="242"/>
      <c r="K7" s="244"/>
      <c r="L7" s="246"/>
      <c r="O7" s="569"/>
      <c r="P7" s="570"/>
      <c r="Q7" s="571"/>
      <c r="R7" s="286"/>
      <c r="S7" s="21" t="s">
        <v>293</v>
      </c>
      <c r="T7" s="572">
        <v>1.1</v>
      </c>
      <c r="U7" s="13"/>
      <c r="V7" s="554"/>
      <c r="W7" s="11"/>
      <c r="X7" s="570"/>
      <c r="Y7" s="13" t="s">
        <v>110</v>
      </c>
      <c r="Z7" s="554">
        <v>86.777</v>
      </c>
      <c r="AA7" s="13"/>
      <c r="AB7" s="554"/>
      <c r="AC7" s="13" t="s">
        <v>294</v>
      </c>
      <c r="AD7" s="573">
        <v>86.995</v>
      </c>
      <c r="AG7" s="569"/>
      <c r="AH7" s="292"/>
      <c r="AI7" s="16" t="s">
        <v>85</v>
      </c>
      <c r="AJ7" s="20">
        <v>86.452</v>
      </c>
      <c r="AK7" s="574"/>
      <c r="AL7" s="292"/>
      <c r="AM7" s="574"/>
      <c r="AN7" s="292"/>
      <c r="AO7" s="574"/>
      <c r="AP7" s="575"/>
      <c r="AQ7" s="558"/>
      <c r="AR7" s="559"/>
      <c r="BC7" s="560"/>
      <c r="BD7" s="561"/>
      <c r="BE7" s="560"/>
      <c r="BF7" s="561"/>
      <c r="BG7" s="202"/>
      <c r="BH7" s="268"/>
      <c r="BI7" s="576"/>
      <c r="CA7" s="563"/>
      <c r="CB7" s="268"/>
      <c r="CC7" s="265"/>
      <c r="CD7" s="266"/>
      <c r="CE7" s="265"/>
      <c r="CF7" s="266"/>
      <c r="CG7" s="563"/>
      <c r="CH7" s="268"/>
      <c r="CI7" s="577"/>
      <c r="CJ7" s="578"/>
      <c r="CK7" s="574"/>
      <c r="CL7" s="22"/>
      <c r="CO7" s="565"/>
      <c r="CP7" s="554"/>
      <c r="CQ7" s="226"/>
      <c r="CR7" s="554"/>
      <c r="CS7" s="226"/>
      <c r="CT7" s="553"/>
      <c r="CU7" s="13"/>
      <c r="CV7" s="554"/>
      <c r="CW7" s="579"/>
      <c r="CX7" s="572"/>
      <c r="CY7" s="21"/>
      <c r="CZ7" s="570"/>
      <c r="DA7" s="21"/>
      <c r="DB7" s="555"/>
      <c r="DE7" s="243"/>
      <c r="DF7" s="242"/>
      <c r="DG7" s="244"/>
      <c r="DH7" s="242"/>
      <c r="DI7" s="547"/>
      <c r="DJ7" s="529"/>
      <c r="DK7" s="244"/>
      <c r="DL7" s="242"/>
      <c r="DM7" s="244"/>
      <c r="DN7" s="246"/>
    </row>
    <row r="8" spans="3:118" s="8" customFormat="1" ht="21" customHeight="1">
      <c r="C8" s="580" t="s">
        <v>295</v>
      </c>
      <c r="D8" s="581">
        <v>79.98</v>
      </c>
      <c r="E8" s="582" t="s">
        <v>296</v>
      </c>
      <c r="F8" s="249">
        <v>79.98</v>
      </c>
      <c r="G8"/>
      <c r="H8" s="240"/>
      <c r="I8" s="583" t="s">
        <v>297</v>
      </c>
      <c r="J8" s="581">
        <v>85.545</v>
      </c>
      <c r="K8" s="584" t="s">
        <v>298</v>
      </c>
      <c r="L8" s="585">
        <v>85.545</v>
      </c>
      <c r="O8" s="24" t="s">
        <v>109</v>
      </c>
      <c r="P8" s="586">
        <v>85.825</v>
      </c>
      <c r="Q8" s="587" t="s">
        <v>145</v>
      </c>
      <c r="R8" s="554">
        <v>85.825</v>
      </c>
      <c r="S8" s="588" t="s">
        <v>146</v>
      </c>
      <c r="T8" s="572">
        <v>85.365</v>
      </c>
      <c r="U8" s="13"/>
      <c r="V8" s="554"/>
      <c r="W8" s="226" t="s">
        <v>129</v>
      </c>
      <c r="X8" s="553">
        <v>86.742</v>
      </c>
      <c r="Y8" s="13"/>
      <c r="Z8" s="554"/>
      <c r="AA8" s="13"/>
      <c r="AB8" s="554"/>
      <c r="AC8" s="13"/>
      <c r="AD8" s="573"/>
      <c r="AG8" s="556" t="s">
        <v>97</v>
      </c>
      <c r="AH8" s="289">
        <v>85.88</v>
      </c>
      <c r="AI8" s="16" t="s">
        <v>146</v>
      </c>
      <c r="AJ8" s="20">
        <v>0.01300000000000523</v>
      </c>
      <c r="AK8" s="16" t="s">
        <v>112</v>
      </c>
      <c r="AL8" s="20">
        <v>86.488</v>
      </c>
      <c r="AM8" s="16" t="s">
        <v>149</v>
      </c>
      <c r="AN8" s="20">
        <v>86.682</v>
      </c>
      <c r="AO8" s="16" t="s">
        <v>99</v>
      </c>
      <c r="AP8" s="557">
        <v>86.849</v>
      </c>
      <c r="AQ8" s="558"/>
      <c r="AR8" s="559"/>
      <c r="BC8" s="589"/>
      <c r="BD8" s="561"/>
      <c r="BE8" s="590"/>
      <c r="BF8" s="591"/>
      <c r="BG8" s="590"/>
      <c r="BH8" s="591"/>
      <c r="BI8"/>
      <c r="BJ8" s="592"/>
      <c r="BN8" s="593" t="s">
        <v>299</v>
      </c>
      <c r="CA8" s="563"/>
      <c r="CB8" s="268"/>
      <c r="CC8" s="563"/>
      <c r="CD8" s="268"/>
      <c r="CE8" s="563"/>
      <c r="CF8" s="268"/>
      <c r="CG8" s="563"/>
      <c r="CH8" s="268"/>
      <c r="CI8" s="301" t="s">
        <v>132</v>
      </c>
      <c r="CJ8" s="20">
        <v>87.791</v>
      </c>
      <c r="CK8" s="302" t="s">
        <v>300</v>
      </c>
      <c r="CL8" s="564">
        <v>88.07</v>
      </c>
      <c r="CO8" s="565" t="s">
        <v>301</v>
      </c>
      <c r="CP8" s="554">
        <v>86.968</v>
      </c>
      <c r="CQ8" s="226"/>
      <c r="CR8" s="554"/>
      <c r="CS8" s="226" t="s">
        <v>136</v>
      </c>
      <c r="CT8" s="553">
        <v>87.488</v>
      </c>
      <c r="CU8" s="13" t="s">
        <v>137</v>
      </c>
      <c r="CV8" s="554">
        <v>87.46</v>
      </c>
      <c r="CW8" s="579"/>
      <c r="CX8" s="572"/>
      <c r="CY8" s="594" t="s">
        <v>118</v>
      </c>
      <c r="CZ8" s="553">
        <v>88.12</v>
      </c>
      <c r="DA8" s="595" t="s">
        <v>119</v>
      </c>
      <c r="DB8" s="596">
        <v>88.12</v>
      </c>
      <c r="DC8" s="584"/>
      <c r="DE8" s="580" t="s">
        <v>120</v>
      </c>
      <c r="DF8" s="581">
        <v>89.19</v>
      </c>
      <c r="DG8" s="582" t="s">
        <v>121</v>
      </c>
      <c r="DH8" s="249">
        <v>89.19</v>
      </c>
      <c r="DI8"/>
      <c r="DJ8" s="240"/>
      <c r="DK8" s="597" t="s">
        <v>122</v>
      </c>
      <c r="DL8" s="598">
        <v>96.1</v>
      </c>
      <c r="DM8" s="599" t="s">
        <v>123</v>
      </c>
      <c r="DN8" s="600">
        <v>95.52</v>
      </c>
    </row>
    <row r="9" spans="3:118" ht="21" customHeight="1" thickBot="1">
      <c r="C9" s="601" t="s">
        <v>302</v>
      </c>
      <c r="D9" s="581">
        <v>81.64</v>
      </c>
      <c r="E9" s="584" t="s">
        <v>303</v>
      </c>
      <c r="F9" s="602">
        <v>81.64</v>
      </c>
      <c r="H9" s="240"/>
      <c r="I9" s="583" t="s">
        <v>304</v>
      </c>
      <c r="J9" s="581">
        <v>84.35</v>
      </c>
      <c r="K9" s="584" t="s">
        <v>305</v>
      </c>
      <c r="L9" s="585">
        <v>84.35</v>
      </c>
      <c r="O9" s="569"/>
      <c r="P9" s="570"/>
      <c r="Q9" s="571"/>
      <c r="R9" s="286"/>
      <c r="S9" s="595" t="s">
        <v>306</v>
      </c>
      <c r="T9" s="554">
        <v>0.4</v>
      </c>
      <c r="U9" s="13"/>
      <c r="V9" s="554"/>
      <c r="W9" s="226"/>
      <c r="X9" s="553"/>
      <c r="Y9" s="13" t="s">
        <v>147</v>
      </c>
      <c r="Z9" s="554">
        <v>86.858</v>
      </c>
      <c r="AA9" s="13"/>
      <c r="AB9" s="554"/>
      <c r="AC9" s="13" t="s">
        <v>307</v>
      </c>
      <c r="AD9" s="573">
        <v>87.041</v>
      </c>
      <c r="AG9" s="332"/>
      <c r="AH9" s="295"/>
      <c r="AI9" s="294"/>
      <c r="AJ9" s="295"/>
      <c r="AK9" s="294"/>
      <c r="AL9" s="295"/>
      <c r="AM9" s="294"/>
      <c r="AN9" s="295"/>
      <c r="AO9" s="294"/>
      <c r="AP9" s="29"/>
      <c r="AQ9" s="265"/>
      <c r="AR9" s="11"/>
      <c r="BC9" s="589"/>
      <c r="BD9" s="561"/>
      <c r="BE9" s="590"/>
      <c r="BF9" s="591"/>
      <c r="BG9" s="590"/>
      <c r="BH9" s="591"/>
      <c r="BI9" s="8"/>
      <c r="BM9" s="245"/>
      <c r="BN9" s="278"/>
      <c r="BO9" s="245"/>
      <c r="BP9" s="278"/>
      <c r="BQ9" s="245"/>
      <c r="CA9" s="563"/>
      <c r="CB9" s="268"/>
      <c r="CC9" s="265"/>
      <c r="CD9" s="266"/>
      <c r="CE9" s="265"/>
      <c r="CF9" s="266"/>
      <c r="CG9" s="563"/>
      <c r="CH9" s="268"/>
      <c r="CI9" s="332"/>
      <c r="CJ9" s="295"/>
      <c r="CK9" s="294"/>
      <c r="CL9" s="29"/>
      <c r="CO9" s="565"/>
      <c r="CP9" s="554"/>
      <c r="CQ9" s="226"/>
      <c r="CR9" s="554"/>
      <c r="CS9" s="226"/>
      <c r="CT9" s="553"/>
      <c r="CU9" s="13"/>
      <c r="CV9" s="554"/>
      <c r="CW9" s="603"/>
      <c r="CX9" s="554"/>
      <c r="CY9" s="281"/>
      <c r="CZ9" s="277"/>
      <c r="DA9" s="281"/>
      <c r="DB9" s="10"/>
      <c r="DC9" s="584"/>
      <c r="DE9" s="604" t="s">
        <v>138</v>
      </c>
      <c r="DF9" s="598">
        <v>90.3</v>
      </c>
      <c r="DG9" s="599" t="s">
        <v>139</v>
      </c>
      <c r="DH9" s="605">
        <v>90.6</v>
      </c>
      <c r="DJ9" s="240"/>
      <c r="DK9" s="597" t="s">
        <v>140</v>
      </c>
      <c r="DL9" s="598">
        <v>94.31</v>
      </c>
      <c r="DM9" s="599" t="s">
        <v>141</v>
      </c>
      <c r="DN9" s="600">
        <v>94.25</v>
      </c>
    </row>
    <row r="10" spans="3:118" ht="18" customHeight="1">
      <c r="C10" s="601" t="s">
        <v>308</v>
      </c>
      <c r="D10" s="581">
        <v>83.28</v>
      </c>
      <c r="E10" s="584" t="s">
        <v>160</v>
      </c>
      <c r="F10" s="602">
        <v>83.28</v>
      </c>
      <c r="H10" s="240"/>
      <c r="I10" s="583" t="s">
        <v>309</v>
      </c>
      <c r="J10" s="581">
        <v>83.28</v>
      </c>
      <c r="K10" s="584" t="s">
        <v>310</v>
      </c>
      <c r="L10" s="585">
        <v>83.28</v>
      </c>
      <c r="O10" s="569"/>
      <c r="P10" s="570"/>
      <c r="Q10" s="571"/>
      <c r="R10" s="286"/>
      <c r="S10" s="606" t="s">
        <v>146</v>
      </c>
      <c r="T10" s="607">
        <v>86.065</v>
      </c>
      <c r="U10" s="21"/>
      <c r="V10" s="286"/>
      <c r="W10" s="226" t="s">
        <v>311</v>
      </c>
      <c r="X10" s="553">
        <v>86.823</v>
      </c>
      <c r="Y10" s="13"/>
      <c r="Z10" s="554"/>
      <c r="AA10" s="21"/>
      <c r="AB10" s="286"/>
      <c r="AC10" s="21"/>
      <c r="AD10" s="555"/>
      <c r="AQ10" s="263"/>
      <c r="AR10" s="263"/>
      <c r="BC10" s="245"/>
      <c r="BD10" s="245"/>
      <c r="BE10" s="590"/>
      <c r="BF10" s="591"/>
      <c r="BG10" s="278"/>
      <c r="BH10" s="608"/>
      <c r="BI10" s="33"/>
      <c r="BK10" s="609"/>
      <c r="BL10" s="610"/>
      <c r="BM10" s="611"/>
      <c r="BN10" s="612" t="s">
        <v>312</v>
      </c>
      <c r="BO10" s="611"/>
      <c r="BP10" s="611"/>
      <c r="BQ10" s="613"/>
      <c r="CA10" s="563"/>
      <c r="CB10" s="268"/>
      <c r="CC10" s="563"/>
      <c r="CD10" s="268"/>
      <c r="CE10" s="563"/>
      <c r="CF10" s="268"/>
      <c r="CG10" s="563"/>
      <c r="CH10" s="268"/>
      <c r="CO10" s="565"/>
      <c r="CP10" s="554"/>
      <c r="CQ10" s="226"/>
      <c r="CR10" s="554"/>
      <c r="CS10" s="13" t="s">
        <v>92</v>
      </c>
      <c r="CT10" s="553">
        <v>87.454</v>
      </c>
      <c r="CU10" s="13" t="s">
        <v>154</v>
      </c>
      <c r="CV10" s="554">
        <v>87.437</v>
      </c>
      <c r="CW10" s="614"/>
      <c r="CX10" s="607"/>
      <c r="CY10" s="281"/>
      <c r="CZ10" s="277"/>
      <c r="DA10" s="281"/>
      <c r="DB10" s="10"/>
      <c r="DC10" s="584"/>
      <c r="DE10" s="604" t="s">
        <v>155</v>
      </c>
      <c r="DF10" s="598">
        <v>91.702</v>
      </c>
      <c r="DG10" s="599" t="s">
        <v>156</v>
      </c>
      <c r="DH10" s="605">
        <v>91.702</v>
      </c>
      <c r="DJ10" s="240"/>
      <c r="DK10" s="597" t="s">
        <v>157</v>
      </c>
      <c r="DL10" s="598">
        <v>92.902</v>
      </c>
      <c r="DM10" s="599" t="s">
        <v>158</v>
      </c>
      <c r="DN10" s="600">
        <v>92.9</v>
      </c>
    </row>
    <row r="11" spans="3:118" ht="18" customHeight="1" thickBot="1">
      <c r="C11" s="601"/>
      <c r="D11" s="581"/>
      <c r="E11" s="584"/>
      <c r="F11" s="602"/>
      <c r="H11" s="240"/>
      <c r="I11" s="583" t="s">
        <v>313</v>
      </c>
      <c r="J11" s="581">
        <v>81.64</v>
      </c>
      <c r="K11" s="584" t="s">
        <v>314</v>
      </c>
      <c r="L11" s="585">
        <v>81.64</v>
      </c>
      <c r="O11" s="258"/>
      <c r="P11" s="615"/>
      <c r="Q11" s="616"/>
      <c r="R11" s="805"/>
      <c r="S11" s="260"/>
      <c r="T11" s="259"/>
      <c r="U11" s="260"/>
      <c r="V11" s="617"/>
      <c r="W11" s="260"/>
      <c r="X11" s="615"/>
      <c r="Y11" s="260"/>
      <c r="Z11" s="617"/>
      <c r="AA11" s="260"/>
      <c r="AB11" s="617"/>
      <c r="AC11" s="260"/>
      <c r="AD11" s="618"/>
      <c r="BK11" s="619"/>
      <c r="BL11" s="620"/>
      <c r="BM11" s="620"/>
      <c r="BN11" s="621" t="s">
        <v>315</v>
      </c>
      <c r="BO11" s="620"/>
      <c r="BP11" s="620"/>
      <c r="BQ11" s="622"/>
      <c r="CA11" s="245"/>
      <c r="CB11" s="278"/>
      <c r="CC11" s="245"/>
      <c r="CD11" s="278"/>
      <c r="CE11" s="245"/>
      <c r="CF11" s="278"/>
      <c r="CG11" s="245"/>
      <c r="CH11" s="278"/>
      <c r="CO11" s="332"/>
      <c r="CP11" s="623"/>
      <c r="CQ11" s="294"/>
      <c r="CR11" s="623"/>
      <c r="CS11" s="294"/>
      <c r="CT11" s="624"/>
      <c r="CU11" s="260"/>
      <c r="CV11" s="259"/>
      <c r="CW11" s="309"/>
      <c r="CX11" s="625"/>
      <c r="CY11" s="305"/>
      <c r="CZ11" s="432"/>
      <c r="DA11" s="260"/>
      <c r="DB11" s="261"/>
      <c r="DC11" s="584"/>
      <c r="DE11" s="604" t="s">
        <v>164</v>
      </c>
      <c r="DF11" s="598">
        <v>92.9</v>
      </c>
      <c r="DG11" s="599" t="s">
        <v>165</v>
      </c>
      <c r="DH11" s="605">
        <v>92.902</v>
      </c>
      <c r="DJ11" s="240"/>
      <c r="DK11" s="597" t="s">
        <v>166</v>
      </c>
      <c r="DL11" s="598">
        <v>91.702</v>
      </c>
      <c r="DM11" s="599" t="s">
        <v>167</v>
      </c>
      <c r="DN11" s="600">
        <v>91.702</v>
      </c>
    </row>
    <row r="12" spans="3:118" ht="18" customHeight="1">
      <c r="C12" s="626"/>
      <c r="D12" s="627"/>
      <c r="E12" s="628"/>
      <c r="F12" s="627"/>
      <c r="H12" s="240"/>
      <c r="I12" s="629"/>
      <c r="J12" s="242"/>
      <c r="K12" s="629"/>
      <c r="L12" s="6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BB12" s="631" t="s">
        <v>316</v>
      </c>
      <c r="BD12" s="360"/>
      <c r="BK12" s="632"/>
      <c r="BL12" s="633"/>
      <c r="BM12" s="633"/>
      <c r="BN12" s="634" t="s">
        <v>317</v>
      </c>
      <c r="BO12" s="633"/>
      <c r="BP12" s="633"/>
      <c r="BQ12" s="635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C12" s="628"/>
      <c r="DE12" s="604" t="s">
        <v>171</v>
      </c>
      <c r="DF12" s="598">
        <v>94.25</v>
      </c>
      <c r="DG12" s="599" t="s">
        <v>172</v>
      </c>
      <c r="DH12" s="605">
        <v>94.31</v>
      </c>
      <c r="DJ12" s="240"/>
      <c r="DK12" s="597" t="s">
        <v>173</v>
      </c>
      <c r="DL12" s="598">
        <v>90.6</v>
      </c>
      <c r="DM12" s="599" t="s">
        <v>174</v>
      </c>
      <c r="DN12" s="600">
        <v>90.3</v>
      </c>
    </row>
    <row r="13" spans="3:118" ht="18" customHeight="1">
      <c r="C13" s="636" t="s">
        <v>318</v>
      </c>
      <c r="D13" s="637">
        <v>84.715</v>
      </c>
      <c r="E13" s="638" t="s">
        <v>177</v>
      </c>
      <c r="F13" s="639">
        <v>84.715</v>
      </c>
      <c r="H13" s="240"/>
      <c r="I13" s="640" t="s">
        <v>319</v>
      </c>
      <c r="J13" s="27">
        <v>79.98</v>
      </c>
      <c r="K13" s="640" t="s">
        <v>320</v>
      </c>
      <c r="L13" s="257">
        <v>79.98</v>
      </c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BD13" s="31"/>
      <c r="BM13" s="641"/>
      <c r="BN13" s="641"/>
      <c r="CC13" s="576"/>
      <c r="CG13" s="31"/>
      <c r="CQ13" s="281"/>
      <c r="CR13" s="642"/>
      <c r="DC13" s="638"/>
      <c r="DE13" s="626"/>
      <c r="DF13" s="627"/>
      <c r="DG13" s="628"/>
      <c r="DH13" s="627"/>
      <c r="DJ13" s="240"/>
      <c r="DK13" s="629"/>
      <c r="DL13" s="242"/>
      <c r="DM13" s="629"/>
      <c r="DN13" s="630"/>
    </row>
    <row r="14" spans="3:118" ht="18" customHeight="1" thickBot="1">
      <c r="C14" s="332"/>
      <c r="D14" s="308"/>
      <c r="E14" s="294"/>
      <c r="F14" s="308"/>
      <c r="G14" s="643"/>
      <c r="H14" s="644"/>
      <c r="I14" s="294"/>
      <c r="J14" s="308"/>
      <c r="K14" s="294"/>
      <c r="L14" s="335"/>
      <c r="AH14" s="361"/>
      <c r="AL14" s="31"/>
      <c r="AO14" s="31"/>
      <c r="AP14" s="31"/>
      <c r="AW14" s="31"/>
      <c r="AX14" s="31"/>
      <c r="BD14" s="33"/>
      <c r="BE14" s="645"/>
      <c r="BK14" s="31"/>
      <c r="BL14" s="30"/>
      <c r="BN14" s="31"/>
      <c r="BP14" s="646"/>
      <c r="BT14" s="31"/>
      <c r="DE14" s="647" t="s">
        <v>181</v>
      </c>
      <c r="DF14" s="648">
        <v>95.52</v>
      </c>
      <c r="DG14" s="649" t="s">
        <v>182</v>
      </c>
      <c r="DH14" s="650">
        <v>95.4</v>
      </c>
      <c r="DJ14" s="240"/>
      <c r="DK14" s="640" t="s">
        <v>183</v>
      </c>
      <c r="DL14" s="27">
        <v>89.19</v>
      </c>
      <c r="DM14" s="640" t="s">
        <v>184</v>
      </c>
      <c r="DN14" s="257">
        <v>89.19</v>
      </c>
    </row>
    <row r="15" spans="6:119" ht="18" customHeight="1" thickBot="1">
      <c r="F15" s="31"/>
      <c r="U15" s="34"/>
      <c r="X15" s="31"/>
      <c r="AL15" s="360" t="s">
        <v>321</v>
      </c>
      <c r="AT15" s="386"/>
      <c r="AU15" s="576"/>
      <c r="AY15" s="576"/>
      <c r="BD15" s="651"/>
      <c r="BJ15" s="34"/>
      <c r="BL15" s="576"/>
      <c r="BT15" s="645"/>
      <c r="BV15" s="652">
        <v>19</v>
      </c>
      <c r="BW15" s="653"/>
      <c r="CC15" s="576"/>
      <c r="CG15" s="654"/>
      <c r="CK15" s="576"/>
      <c r="CO15" s="34"/>
      <c r="DC15" s="655"/>
      <c r="DE15" s="332"/>
      <c r="DF15" s="308"/>
      <c r="DG15" s="294"/>
      <c r="DH15" s="308"/>
      <c r="DI15" s="643"/>
      <c r="DJ15" s="644"/>
      <c r="DK15" s="294"/>
      <c r="DL15" s="308"/>
      <c r="DM15" s="294"/>
      <c r="DN15" s="335"/>
      <c r="DO15" s="35"/>
    </row>
    <row r="16" spans="6:117" ht="18" customHeight="1">
      <c r="F16" s="35"/>
      <c r="L16" s="353"/>
      <c r="U16" s="34"/>
      <c r="AE16" s="656">
        <v>86.684</v>
      </c>
      <c r="AL16" s="361" t="s">
        <v>322</v>
      </c>
      <c r="AN16" s="348"/>
      <c r="AQ16" s="360"/>
      <c r="AU16" s="31"/>
      <c r="AX16" s="348"/>
      <c r="AY16" s="31"/>
      <c r="AZ16" s="641"/>
      <c r="BG16" s="33"/>
      <c r="BH16" s="31"/>
      <c r="BL16" s="31"/>
      <c r="BM16" s="340"/>
      <c r="BN16" s="31"/>
      <c r="BT16" s="31"/>
      <c r="BV16" s="31"/>
      <c r="BY16" s="31"/>
      <c r="CC16" s="31"/>
      <c r="CK16" s="31"/>
      <c r="CM16" s="35"/>
      <c r="CO16" s="657"/>
      <c r="CR16" s="658"/>
      <c r="CW16" s="659"/>
      <c r="CZ16" s="660"/>
      <c r="DH16" s="522"/>
      <c r="DI16" s="31"/>
      <c r="DM16" s="661"/>
    </row>
    <row r="17" spans="6:117" ht="18" customHeight="1">
      <c r="F17" s="35"/>
      <c r="N17" s="73"/>
      <c r="U17" s="31"/>
      <c r="W17" s="31"/>
      <c r="AB17" s="360"/>
      <c r="AD17" s="645"/>
      <c r="AF17" s="421"/>
      <c r="AL17" s="361" t="s">
        <v>323</v>
      </c>
      <c r="AP17" s="645" t="s">
        <v>99</v>
      </c>
      <c r="AQ17" s="361"/>
      <c r="AR17" s="360"/>
      <c r="AT17" s="73"/>
      <c r="AZ17" s="31"/>
      <c r="BC17" s="652">
        <v>18</v>
      </c>
      <c r="BD17" s="31"/>
      <c r="BG17" s="31"/>
      <c r="BL17" s="661"/>
      <c r="BM17" s="341"/>
      <c r="BQ17" s="662"/>
      <c r="BR17" s="663"/>
      <c r="BT17" s="664"/>
      <c r="BV17" s="665" t="s">
        <v>193</v>
      </c>
      <c r="CC17" s="360" t="s">
        <v>324</v>
      </c>
      <c r="CJ17" s="31"/>
      <c r="CP17" s="340"/>
      <c r="CZ17" s="660"/>
      <c r="DC17" s="31"/>
      <c r="DG17" s="666"/>
      <c r="DH17" s="667"/>
      <c r="DI17" s="668"/>
      <c r="DJ17" s="598" t="s">
        <v>325</v>
      </c>
      <c r="DK17" s="669"/>
      <c r="DL17" s="666"/>
      <c r="DM17" s="666"/>
    </row>
    <row r="18" spans="6:117" ht="18" customHeight="1">
      <c r="F18" s="31"/>
      <c r="N18" s="66"/>
      <c r="P18" s="360"/>
      <c r="U18" s="34"/>
      <c r="AD18" s="31"/>
      <c r="AF18" s="31"/>
      <c r="AN18" s="31"/>
      <c r="AP18" s="670" t="s">
        <v>205</v>
      </c>
      <c r="AR18" s="361"/>
      <c r="AV18" s="31"/>
      <c r="BC18" s="31"/>
      <c r="BD18" s="390"/>
      <c r="BE18" s="31"/>
      <c r="BF18" s="31"/>
      <c r="BG18" s="671"/>
      <c r="BN18" s="31"/>
      <c r="BT18" s="671"/>
      <c r="CA18" s="652">
        <v>20</v>
      </c>
      <c r="CC18" s="365" t="s">
        <v>326</v>
      </c>
      <c r="CJ18" s="365"/>
      <c r="CM18" s="390"/>
      <c r="CN18" s="390"/>
      <c r="CQ18" s="390"/>
      <c r="CR18" s="31"/>
      <c r="CS18" s="31"/>
      <c r="CT18" s="671"/>
      <c r="CW18" s="31"/>
      <c r="DH18" s="266"/>
      <c r="DI18" s="31"/>
      <c r="DJ18" s="31"/>
      <c r="DM18" s="661"/>
    </row>
    <row r="19" spans="3:114" ht="18" customHeight="1">
      <c r="C19" s="31"/>
      <c r="F19" s="31"/>
      <c r="H19" s="662" t="s">
        <v>130</v>
      </c>
      <c r="P19" s="361"/>
      <c r="Y19" s="390"/>
      <c r="AF19" s="392">
        <v>86.694</v>
      </c>
      <c r="AQ19" s="671" t="s">
        <v>147</v>
      </c>
      <c r="AT19" s="346"/>
      <c r="AY19" s="387"/>
      <c r="BB19" s="213"/>
      <c r="BC19" s="33"/>
      <c r="BM19" s="390"/>
      <c r="BN19" s="390"/>
      <c r="BP19" s="31"/>
      <c r="BR19" s="31"/>
      <c r="CA19" s="31"/>
      <c r="CC19" s="365" t="s">
        <v>327</v>
      </c>
      <c r="CP19" s="31"/>
      <c r="CX19" s="346"/>
      <c r="CZ19" s="660"/>
      <c r="DJ19" s="359"/>
    </row>
    <row r="20" spans="3:118" ht="18" customHeight="1">
      <c r="C20" s="35"/>
      <c r="D20" s="671"/>
      <c r="F20" s="359"/>
      <c r="R20" s="421">
        <v>86.506</v>
      </c>
      <c r="W20" s="672"/>
      <c r="Y20" s="652" t="s">
        <v>328</v>
      </c>
      <c r="AA20" s="652"/>
      <c r="AD20" s="31"/>
      <c r="AE20" s="34"/>
      <c r="AF20" s="340"/>
      <c r="AN20" s="31"/>
      <c r="AP20" s="36"/>
      <c r="AQ20" s="652"/>
      <c r="AZ20" s="36"/>
      <c r="BA20" s="31"/>
      <c r="BC20" s="31"/>
      <c r="BG20" s="31"/>
      <c r="BL20" s="31"/>
      <c r="BM20" s="31"/>
      <c r="BN20" s="31"/>
      <c r="BR20" s="671"/>
      <c r="BT20" s="31"/>
      <c r="BY20" s="31"/>
      <c r="CB20" s="673"/>
      <c r="CC20" s="390">
        <v>21</v>
      </c>
      <c r="CG20" s="652"/>
      <c r="CH20" s="652"/>
      <c r="CL20" s="31"/>
      <c r="CT20" s="674">
        <v>87.649</v>
      </c>
      <c r="CY20" s="641"/>
      <c r="CZ20" s="660"/>
      <c r="DG20" s="655"/>
      <c r="DI20" s="641"/>
      <c r="DJ20" s="675"/>
      <c r="DL20" s="676"/>
      <c r="DN20" s="677"/>
    </row>
    <row r="21" spans="6:116" ht="18" customHeight="1">
      <c r="F21" s="359"/>
      <c r="I21" s="33"/>
      <c r="M21" s="550"/>
      <c r="P21" s="670"/>
      <c r="T21" s="31"/>
      <c r="Y21" s="31"/>
      <c r="AA21" s="31"/>
      <c r="AE21" s="31"/>
      <c r="AF21" s="213"/>
      <c r="AG21" s="671"/>
      <c r="AL21" s="390">
        <v>17</v>
      </c>
      <c r="AM21" s="30"/>
      <c r="AN21" s="34"/>
      <c r="AQ21" s="31"/>
      <c r="AR21" s="34"/>
      <c r="AV21" s="36"/>
      <c r="AX21" s="348"/>
      <c r="BA21" s="664"/>
      <c r="BK21" s="550"/>
      <c r="BM21" s="31"/>
      <c r="BN21" s="390"/>
      <c r="BP21" s="31"/>
      <c r="BX21" s="31"/>
      <c r="BY21" s="390"/>
      <c r="CC21" s="31"/>
      <c r="CE21" s="31"/>
      <c r="CF21" s="36"/>
      <c r="CG21" s="31"/>
      <c r="CH21" s="31"/>
      <c r="CJ21" s="387"/>
      <c r="CO21" s="353"/>
      <c r="CP21" s="31"/>
      <c r="CU21" s="34"/>
      <c r="CV21" s="30"/>
      <c r="CY21" s="31"/>
      <c r="DH21" s="678"/>
      <c r="DI21" s="31"/>
      <c r="DJ21" s="359"/>
      <c r="DL21" s="356"/>
    </row>
    <row r="22" spans="6:118" ht="18" customHeight="1">
      <c r="F22" s="679" t="s">
        <v>329</v>
      </c>
      <c r="G22" s="31"/>
      <c r="H22" s="31"/>
      <c r="I22" s="31"/>
      <c r="J22" s="670" t="s">
        <v>330</v>
      </c>
      <c r="L22" s="390"/>
      <c r="M22" s="31"/>
      <c r="Y22" s="360" t="s">
        <v>331</v>
      </c>
      <c r="Z22" s="31"/>
      <c r="AC22" s="670"/>
      <c r="AL22" s="31"/>
      <c r="AN22" s="671" t="s">
        <v>311</v>
      </c>
      <c r="AQ22" s="388"/>
      <c r="AR22" s="31"/>
      <c r="AU22" s="31"/>
      <c r="AZ22" s="671" t="s">
        <v>294</v>
      </c>
      <c r="BD22" s="34"/>
      <c r="BM22" s="346"/>
      <c r="BN22" s="31"/>
      <c r="BS22" s="671"/>
      <c r="BV22" s="34"/>
      <c r="CF22" s="680"/>
      <c r="CL22" s="213"/>
      <c r="CP22" s="31"/>
      <c r="CU22" s="31"/>
      <c r="CX22" s="346"/>
      <c r="DG22" s="31"/>
      <c r="DL22" s="266"/>
      <c r="DM22" s="265"/>
      <c r="DN22" s="265"/>
    </row>
    <row r="23" spans="8:118" ht="18" customHeight="1">
      <c r="H23" s="681" t="s">
        <v>332</v>
      </c>
      <c r="O23" s="390" t="s">
        <v>333</v>
      </c>
      <c r="P23" s="213"/>
      <c r="Q23" s="390"/>
      <c r="R23" s="645" t="s">
        <v>131</v>
      </c>
      <c r="W23" s="361"/>
      <c r="X23" s="680"/>
      <c r="Y23" s="361" t="s">
        <v>334</v>
      </c>
      <c r="AA23" s="31"/>
      <c r="AC23" s="31"/>
      <c r="AE23" s="31"/>
      <c r="AF23" s="31"/>
      <c r="AG23" s="31"/>
      <c r="AI23" s="390" t="s">
        <v>335</v>
      </c>
      <c r="AK23" s="390"/>
      <c r="AN23" s="31"/>
      <c r="AT23" s="390"/>
      <c r="AW23" s="390"/>
      <c r="AY23" s="31"/>
      <c r="AZ23" s="390"/>
      <c r="BG23" s="31"/>
      <c r="BJ23" s="36"/>
      <c r="BL23" s="31"/>
      <c r="BP23" s="671"/>
      <c r="BS23" s="34"/>
      <c r="BT23" s="31"/>
      <c r="BU23" s="682"/>
      <c r="BV23" s="31"/>
      <c r="BY23" s="31"/>
      <c r="CP23" s="390"/>
      <c r="CU23" s="390"/>
      <c r="CX23" s="365"/>
      <c r="DC23" s="360"/>
      <c r="DD23" s="683"/>
      <c r="DG23" s="34"/>
      <c r="DJ23" s="359"/>
      <c r="DN23" s="265"/>
    </row>
    <row r="24" spans="4:118" ht="18" customHeight="1">
      <c r="D24" s="662"/>
      <c r="J24" s="31"/>
      <c r="L24" s="31"/>
      <c r="N24" s="31"/>
      <c r="O24" s="31"/>
      <c r="Q24" s="31"/>
      <c r="R24" s="31"/>
      <c r="S24" s="390">
        <v>4</v>
      </c>
      <c r="T24" s="31"/>
      <c r="V24" s="671"/>
      <c r="W24" s="661"/>
      <c r="Y24" s="361" t="s">
        <v>336</v>
      </c>
      <c r="AA24" s="671"/>
      <c r="AD24" s="36"/>
      <c r="AI24" s="31"/>
      <c r="AJ24" s="348"/>
      <c r="AK24" s="31"/>
      <c r="AR24" s="576"/>
      <c r="AT24" s="31"/>
      <c r="AV24" s="36"/>
      <c r="AZ24" s="31"/>
      <c r="BF24" s="31"/>
      <c r="BH24" s="655"/>
      <c r="BL24" s="390"/>
      <c r="BN24" s="36"/>
      <c r="CC24" s="31"/>
      <c r="CL24" s="387"/>
      <c r="CP24" s="31"/>
      <c r="CU24" s="31"/>
      <c r="CV24" s="31"/>
      <c r="DC24" s="361"/>
      <c r="DG24" s="680"/>
      <c r="DN24" s="265"/>
    </row>
    <row r="25" spans="6:119" ht="18" customHeight="1">
      <c r="F25" s="684"/>
      <c r="J25" s="73" t="s">
        <v>337</v>
      </c>
      <c r="L25" s="664" t="s">
        <v>202</v>
      </c>
      <c r="M25" s="537"/>
      <c r="N25" s="390"/>
      <c r="Q25" s="31"/>
      <c r="R25" s="390"/>
      <c r="S25" s="31"/>
      <c r="T25" s="671"/>
      <c r="W25" s="390"/>
      <c r="X25" s="655"/>
      <c r="Y25" s="361"/>
      <c r="AA25" s="31"/>
      <c r="AD25" s="662" t="s">
        <v>149</v>
      </c>
      <c r="AF25" s="213"/>
      <c r="AR25" s="31"/>
      <c r="AV25" s="73"/>
      <c r="BD25" s="671"/>
      <c r="BL25" s="31"/>
      <c r="BM25" s="346"/>
      <c r="BU25" s="682"/>
      <c r="CF25" s="387" t="s">
        <v>137</v>
      </c>
      <c r="CL25" s="365"/>
      <c r="CN25" s="387"/>
      <c r="CU25" s="34"/>
      <c r="CV25" s="34"/>
      <c r="DB25" s="655"/>
      <c r="DD25" s="361"/>
      <c r="DE25" s="31"/>
      <c r="DN25" s="422"/>
      <c r="DO25" s="35"/>
    </row>
    <row r="26" spans="3:118" ht="18" customHeight="1">
      <c r="C26" s="387"/>
      <c r="O26" s="361" t="s">
        <v>85</v>
      </c>
      <c r="P26" s="30"/>
      <c r="R26" s="31"/>
      <c r="U26" s="31"/>
      <c r="W26" s="31"/>
      <c r="Y26" s="685"/>
      <c r="Z26" s="671"/>
      <c r="AB26" s="348"/>
      <c r="AD26" s="390"/>
      <c r="AJ26" s="36"/>
      <c r="AT26" s="388"/>
      <c r="AW26" s="390"/>
      <c r="AX26" s="387"/>
      <c r="BG26" s="31"/>
      <c r="BL26" s="360"/>
      <c r="BU26" s="682"/>
      <c r="BX26" s="346"/>
      <c r="CH26" s="34"/>
      <c r="CK26" s="390">
        <v>23</v>
      </c>
      <c r="CL26" s="654"/>
      <c r="CN26" s="550"/>
      <c r="CR26" s="390"/>
      <c r="CV26" s="31"/>
      <c r="CW26" s="31">
        <v>0</v>
      </c>
      <c r="CX26" s="390"/>
      <c r="CY26" s="390"/>
      <c r="CZ26" s="390"/>
      <c r="DC26" s="34"/>
      <c r="DE26" s="34"/>
      <c r="DG26" s="655"/>
      <c r="DH26" s="655"/>
      <c r="DL26" s="686"/>
      <c r="DM26" s="265"/>
      <c r="DN26" s="265"/>
    </row>
    <row r="27" spans="2:120" ht="18" customHeight="1">
      <c r="B27" s="35"/>
      <c r="E27" s="687" t="s">
        <v>145</v>
      </c>
      <c r="G27" s="688" t="s">
        <v>84</v>
      </c>
      <c r="H27" s="36"/>
      <c r="J27" s="36"/>
      <c r="O27" s="390"/>
      <c r="P27" s="34"/>
      <c r="Q27" s="263"/>
      <c r="S27" s="390"/>
      <c r="T27" s="31"/>
      <c r="U27" s="34"/>
      <c r="V27" s="661"/>
      <c r="W27" s="390"/>
      <c r="Y27" s="263"/>
      <c r="Z27" s="34"/>
      <c r="AA27" s="31"/>
      <c r="AD27" s="31"/>
      <c r="AE27" s="671" t="s">
        <v>96</v>
      </c>
      <c r="AR27" s="661"/>
      <c r="AS27" s="661"/>
      <c r="AT27" s="661"/>
      <c r="AU27" s="661"/>
      <c r="AV27" s="661"/>
      <c r="AX27" s="31"/>
      <c r="BB27" s="31"/>
      <c r="BH27" s="664"/>
      <c r="BV27" s="424"/>
      <c r="BZ27" s="348"/>
      <c r="CE27" s="31"/>
      <c r="CF27" s="36"/>
      <c r="CG27" s="31"/>
      <c r="CJ27" s="31"/>
      <c r="CK27" s="31"/>
      <c r="CR27" s="31"/>
      <c r="CV27" s="390"/>
      <c r="CY27" s="31"/>
      <c r="CZ27" s="31"/>
      <c r="DC27" s="655" t="s">
        <v>132</v>
      </c>
      <c r="DF27" s="36"/>
      <c r="DH27" s="683"/>
      <c r="DI27" s="677"/>
      <c r="DJ27" s="683"/>
      <c r="DK27" s="689" t="s">
        <v>150</v>
      </c>
      <c r="DM27" s="690" t="s">
        <v>119</v>
      </c>
      <c r="DP27" s="35"/>
    </row>
    <row r="28" spans="10:116" ht="18" customHeight="1">
      <c r="J28" s="30"/>
      <c r="M28" s="263"/>
      <c r="O28" s="31"/>
      <c r="P28" s="31"/>
      <c r="T28" s="390">
        <v>5</v>
      </c>
      <c r="U28" s="31"/>
      <c r="V28" s="390"/>
      <c r="W28" s="390" t="s">
        <v>338</v>
      </c>
      <c r="X28" s="390"/>
      <c r="Z28" s="390">
        <v>10</v>
      </c>
      <c r="AC28" s="31"/>
      <c r="AD28" s="662"/>
      <c r="AE28" s="662"/>
      <c r="AF28" s="34"/>
      <c r="AP28" s="31"/>
      <c r="AS28" s="31"/>
      <c r="BB28" s="31"/>
      <c r="BD28" s="73"/>
      <c r="BF28" s="671"/>
      <c r="BN28" s="18"/>
      <c r="BZ28" s="691"/>
      <c r="CF28" s="388" t="s">
        <v>92</v>
      </c>
      <c r="CJ28" s="387"/>
      <c r="CL28" s="346"/>
      <c r="CN28" s="390">
        <v>24</v>
      </c>
      <c r="CP28" s="390">
        <v>26</v>
      </c>
      <c r="CQ28" s="31"/>
      <c r="CT28" s="31"/>
      <c r="CV28" s="390"/>
      <c r="DA28" s="655"/>
      <c r="DG28" s="34"/>
      <c r="DK28" s="661"/>
      <c r="DL28" s="661"/>
    </row>
    <row r="29" spans="3:119" ht="18" customHeight="1">
      <c r="C29" s="692"/>
      <c r="E29" s="679"/>
      <c r="I29" s="31"/>
      <c r="J29" s="35"/>
      <c r="L29" s="341"/>
      <c r="P29" s="655"/>
      <c r="Q29" s="263"/>
      <c r="S29" s="661"/>
      <c r="T29" s="31"/>
      <c r="U29" s="685"/>
      <c r="V29" s="31"/>
      <c r="W29" s="31"/>
      <c r="X29" s="31"/>
      <c r="Z29" s="31"/>
      <c r="AB29" s="390"/>
      <c r="AD29" s="390"/>
      <c r="AF29" s="31"/>
      <c r="AG29" s="671"/>
      <c r="AR29" s="671"/>
      <c r="AS29" s="390"/>
      <c r="AT29" s="36"/>
      <c r="AV29" s="36"/>
      <c r="AX29" s="31"/>
      <c r="BA29" s="31"/>
      <c r="BL29" s="651"/>
      <c r="BN29" s="36"/>
      <c r="BT29" s="31"/>
      <c r="BY29" s="31"/>
      <c r="CL29" s="34"/>
      <c r="CN29" s="31"/>
      <c r="CP29" s="31"/>
      <c r="CQ29" s="664"/>
      <c r="CR29" s="34"/>
      <c r="CT29" s="390"/>
      <c r="CU29" s="390"/>
      <c r="CV29" s="31"/>
      <c r="CW29" s="34"/>
      <c r="CX29" s="390"/>
      <c r="CY29" s="31"/>
      <c r="CZ29" s="31"/>
      <c r="DC29" s="31"/>
      <c r="DD29" s="31"/>
      <c r="DE29" s="31"/>
      <c r="DH29" s="31"/>
      <c r="DK29" s="661"/>
      <c r="DL29" s="661"/>
      <c r="DM29" s="35"/>
      <c r="DO29" s="693">
        <v>18</v>
      </c>
    </row>
    <row r="30" spans="2:119" ht="18" customHeight="1">
      <c r="B30" s="31"/>
      <c r="H30" s="421"/>
      <c r="I30" s="694"/>
      <c r="J30" s="652"/>
      <c r="Q30" s="263"/>
      <c r="U30" s="263"/>
      <c r="V30" s="661"/>
      <c r="W30" s="263"/>
      <c r="Z30" s="34"/>
      <c r="AA30" s="31"/>
      <c r="AC30" s="31"/>
      <c r="AF30" s="34"/>
      <c r="AI30" s="671" t="s">
        <v>129</v>
      </c>
      <c r="AO30" s="31"/>
      <c r="AU30" s="31"/>
      <c r="AX30" s="348"/>
      <c r="BA30" s="390"/>
      <c r="BB30" s="31"/>
      <c r="BR30" s="388"/>
      <c r="BY30" s="34"/>
      <c r="CA30" s="31"/>
      <c r="CW30" s="390"/>
      <c r="CX30" s="31"/>
      <c r="DA30" s="31"/>
      <c r="DB30" s="680" t="s">
        <v>113</v>
      </c>
      <c r="DC30" s="390">
        <v>29</v>
      </c>
      <c r="DE30" s="263"/>
      <c r="DF30" s="30"/>
      <c r="DH30" s="31"/>
      <c r="DI30" s="31"/>
      <c r="DK30" s="661"/>
      <c r="DO30" s="693"/>
    </row>
    <row r="31" spans="2:120" ht="18" customHeight="1">
      <c r="B31" s="31"/>
      <c r="E31" s="687"/>
      <c r="H31" s="263"/>
      <c r="I31" s="263"/>
      <c r="J31" s="31"/>
      <c r="L31" s="662"/>
      <c r="P31" s="361" t="s">
        <v>98</v>
      </c>
      <c r="Q31" s="390">
        <v>3</v>
      </c>
      <c r="T31" s="36"/>
      <c r="U31" s="31"/>
      <c r="V31" s="36"/>
      <c r="W31" s="31"/>
      <c r="Y31" s="31"/>
      <c r="Z31" s="31"/>
      <c r="AB31" s="31"/>
      <c r="AU31" s="390"/>
      <c r="BB31" s="31"/>
      <c r="BD31" s="73"/>
      <c r="BW31" s="31"/>
      <c r="BY31" s="34"/>
      <c r="BZ31" s="31"/>
      <c r="CA31" s="31"/>
      <c r="CB31" s="31"/>
      <c r="CH31" s="388" t="s">
        <v>103</v>
      </c>
      <c r="CL31" s="31"/>
      <c r="CM31" s="31"/>
      <c r="CN31" s="346"/>
      <c r="CQ31" s="664"/>
      <c r="CS31" s="31"/>
      <c r="CU31" s="31"/>
      <c r="CW31" s="31"/>
      <c r="CY31" s="31"/>
      <c r="DA31" s="34"/>
      <c r="DB31" s="31"/>
      <c r="DE31" s="661"/>
      <c r="DO31" s="693"/>
      <c r="DP31" s="35"/>
    </row>
    <row r="32" spans="2:119" ht="18" customHeight="1">
      <c r="B32" s="35"/>
      <c r="C32" s="35"/>
      <c r="P32" s="664"/>
      <c r="Q32" s="31"/>
      <c r="S32" s="360"/>
      <c r="T32" s="661"/>
      <c r="U32" s="34"/>
      <c r="W32" s="34"/>
      <c r="X32" s="390"/>
      <c r="Y32" s="390"/>
      <c r="Z32" s="390"/>
      <c r="AB32" s="390"/>
      <c r="AC32" s="31"/>
      <c r="AE32" s="31"/>
      <c r="AG32" s="390"/>
      <c r="AM32" s="31"/>
      <c r="AN32" s="36"/>
      <c r="AO32" s="31"/>
      <c r="AV32" s="36"/>
      <c r="AX32" s="654"/>
      <c r="BB32" s="31"/>
      <c r="BE32" s="31"/>
      <c r="BF32" s="31"/>
      <c r="BH32" s="31"/>
      <c r="BN32" s="36"/>
      <c r="BQ32" s="31"/>
      <c r="BT32" s="36"/>
      <c r="BW32" s="671"/>
      <c r="BY32" s="31"/>
      <c r="BZ32" s="34"/>
      <c r="CM32" s="34"/>
      <c r="CN32" s="31">
        <v>0</v>
      </c>
      <c r="CR32" s="31"/>
      <c r="CT32" s="31"/>
      <c r="CU32" s="360"/>
      <c r="CV32" s="31"/>
      <c r="CW32" s="31"/>
      <c r="CX32" s="31"/>
      <c r="DB32" s="390"/>
      <c r="DF32" s="35"/>
      <c r="DH32" s="31"/>
      <c r="DM32" s="692"/>
      <c r="DN32" s="692"/>
      <c r="DO32" s="693"/>
    </row>
    <row r="33" spans="2:114" ht="18" customHeight="1">
      <c r="B33" s="35"/>
      <c r="C33" s="537"/>
      <c r="D33" s="661"/>
      <c r="Q33" s="30"/>
      <c r="S33" s="340" t="s">
        <v>207</v>
      </c>
      <c r="W33" s="30"/>
      <c r="X33" s="31"/>
      <c r="AC33" s="390" t="s">
        <v>339</v>
      </c>
      <c r="AE33" s="390"/>
      <c r="AL33" s="662"/>
      <c r="AM33" s="678"/>
      <c r="AU33" s="31"/>
      <c r="AV33" s="661"/>
      <c r="AX33" s="31"/>
      <c r="BB33" s="31"/>
      <c r="BE33" s="664"/>
      <c r="BL33" s="680"/>
      <c r="BR33" s="388"/>
      <c r="BZ33" s="356"/>
      <c r="CA33" s="31"/>
      <c r="CL33" s="31"/>
      <c r="CM33" s="31"/>
      <c r="CN33" s="390">
        <v>25</v>
      </c>
      <c r="CQ33" s="31"/>
      <c r="CS33" s="346"/>
      <c r="CT33" s="34"/>
      <c r="CU33" s="362"/>
      <c r="CV33" s="390">
        <v>27</v>
      </c>
      <c r="CW33" s="390">
        <v>28</v>
      </c>
      <c r="CX33" s="31"/>
      <c r="CY33" s="31"/>
      <c r="DB33" s="645"/>
      <c r="DJ33" s="31"/>
    </row>
    <row r="34" spans="3:117" ht="18" customHeight="1">
      <c r="C34" s="11"/>
      <c r="E34" s="695" t="s">
        <v>109</v>
      </c>
      <c r="G34" s="696" t="s">
        <v>97</v>
      </c>
      <c r="L34" s="365"/>
      <c r="N34" s="33"/>
      <c r="Q34" s="361" t="s">
        <v>112</v>
      </c>
      <c r="S34" s="340" t="s">
        <v>340</v>
      </c>
      <c r="T34" s="33"/>
      <c r="U34" s="697"/>
      <c r="V34" s="31"/>
      <c r="X34" s="361"/>
      <c r="Z34" s="31"/>
      <c r="AL34" s="31"/>
      <c r="AR34" s="670"/>
      <c r="AS34" s="31"/>
      <c r="AT34" s="31"/>
      <c r="AU34" s="31"/>
      <c r="AY34" s="664"/>
      <c r="BH34" s="34"/>
      <c r="BL34" s="645"/>
      <c r="BO34" s="31"/>
      <c r="CA34" s="350"/>
      <c r="CB34" s="34"/>
      <c r="CH34" s="388" t="s">
        <v>136</v>
      </c>
      <c r="CJ34" s="31"/>
      <c r="CN34" s="655"/>
      <c r="CU34" s="361"/>
      <c r="DH34" s="31"/>
      <c r="DJ34" s="390"/>
      <c r="DK34" s="698" t="s">
        <v>300</v>
      </c>
      <c r="DM34" s="699" t="s">
        <v>118</v>
      </c>
    </row>
    <row r="35" spans="8:112" ht="18" customHeight="1">
      <c r="H35" s="31"/>
      <c r="L35" s="700" t="s">
        <v>341</v>
      </c>
      <c r="P35" s="31"/>
      <c r="R35" s="33"/>
      <c r="S35" s="353"/>
      <c r="T35" s="31"/>
      <c r="V35" s="31"/>
      <c r="AA35" s="33"/>
      <c r="AC35" s="576"/>
      <c r="AD35" s="576"/>
      <c r="AF35" s="664"/>
      <c r="AG35" s="701"/>
      <c r="AJ35" s="31"/>
      <c r="AK35" s="671" t="s">
        <v>110</v>
      </c>
      <c r="AN35" s="31"/>
      <c r="AS35" s="390"/>
      <c r="AU35" s="34"/>
      <c r="BD35" s="390"/>
      <c r="BH35" s="654"/>
      <c r="BN35" s="36"/>
      <c r="BP35" s="655"/>
      <c r="BQ35" s="31"/>
      <c r="BW35" s="31"/>
      <c r="BZ35" s="350"/>
      <c r="CJ35" s="390">
        <v>22</v>
      </c>
      <c r="CL35" s="31"/>
      <c r="CM35" s="346"/>
      <c r="CO35" s="31"/>
      <c r="CP35" s="388"/>
      <c r="CR35" s="390"/>
      <c r="CT35" s="645"/>
      <c r="CU35" s="361"/>
      <c r="DH35" s="34"/>
    </row>
    <row r="36" spans="3:114" ht="18" customHeight="1">
      <c r="C36" s="702"/>
      <c r="E36" s="265"/>
      <c r="F36" s="265"/>
      <c r="G36" s="702"/>
      <c r="K36" s="31"/>
      <c r="L36" s="360"/>
      <c r="N36" s="390"/>
      <c r="R36" s="31"/>
      <c r="S36" s="31"/>
      <c r="W36" s="365"/>
      <c r="AB36" s="670"/>
      <c r="AC36" s="31"/>
      <c r="AJ36" s="664"/>
      <c r="AL36" s="662"/>
      <c r="BD36" s="654"/>
      <c r="BH36" s="31"/>
      <c r="BO36" s="31"/>
      <c r="BP36" s="31"/>
      <c r="BT36" s="31"/>
      <c r="BW36" s="34"/>
      <c r="CH36" s="31"/>
      <c r="CJ36" s="34"/>
      <c r="CM36" s="655"/>
      <c r="CO36" s="390"/>
      <c r="CQ36" s="703"/>
      <c r="CR36" s="31"/>
      <c r="CT36" s="31"/>
      <c r="CZ36" s="31"/>
      <c r="DG36" s="661"/>
      <c r="DH36" s="661"/>
      <c r="DI36" s="661"/>
      <c r="DJ36" s="36"/>
    </row>
    <row r="37" spans="3:115" ht="18" customHeight="1">
      <c r="C37" s="11"/>
      <c r="D37" s="704"/>
      <c r="E37" s="265"/>
      <c r="F37" s="265"/>
      <c r="G37" s="11"/>
      <c r="J37" s="31"/>
      <c r="K37" s="31"/>
      <c r="L37" s="31"/>
      <c r="Q37" s="31"/>
      <c r="R37" s="31"/>
      <c r="U37" s="31"/>
      <c r="V37" s="31"/>
      <c r="X37" s="662"/>
      <c r="AC37" s="31"/>
      <c r="AF37" s="31"/>
      <c r="AH37" s="31"/>
      <c r="AK37" s="31"/>
      <c r="AO37" s="645"/>
      <c r="AV37" s="36"/>
      <c r="AW37" s="671"/>
      <c r="AY37" s="31"/>
      <c r="BH37" s="388"/>
      <c r="BL37" s="31"/>
      <c r="BN37" s="661"/>
      <c r="BO37" s="361"/>
      <c r="BX37" s="31"/>
      <c r="BY37" s="31"/>
      <c r="CE37" s="346" t="s">
        <v>104</v>
      </c>
      <c r="CH37" s="31"/>
      <c r="CK37" s="671"/>
      <c r="CP37" s="680"/>
      <c r="CQ37" s="705"/>
      <c r="CT37" s="34"/>
      <c r="CZ37" s="664"/>
      <c r="DA37" s="202"/>
      <c r="DB37" s="202"/>
      <c r="DC37" s="202"/>
      <c r="DD37" s="202"/>
      <c r="DE37" s="202"/>
      <c r="DF37" s="537"/>
      <c r="DG37" s="538"/>
      <c r="DH37" s="537"/>
      <c r="DI37" s="538"/>
      <c r="DJ37" s="539"/>
      <c r="DK37" s="278"/>
    </row>
    <row r="38" spans="2:115" ht="18" customHeight="1">
      <c r="B38" s="35"/>
      <c r="C38" s="590"/>
      <c r="D38" s="706"/>
      <c r="E38" s="265"/>
      <c r="F38" s="265"/>
      <c r="G38" s="590"/>
      <c r="I38" s="31"/>
      <c r="J38" s="31"/>
      <c r="K38" s="33"/>
      <c r="L38" s="33"/>
      <c r="N38" s="707">
        <v>86.429</v>
      </c>
      <c r="AC38" s="664">
        <v>13</v>
      </c>
      <c r="AK38" s="390">
        <v>16</v>
      </c>
      <c r="AN38" s="31"/>
      <c r="AP38" s="36"/>
      <c r="AT38" s="31"/>
      <c r="AV38" s="36"/>
      <c r="AZ38" s="707"/>
      <c r="BC38" s="671" t="s">
        <v>307</v>
      </c>
      <c r="BF38" s="36"/>
      <c r="BH38" s="361"/>
      <c r="BM38" s="31"/>
      <c r="BO38" s="31"/>
      <c r="CJ38" s="346"/>
      <c r="CN38" s="31"/>
      <c r="CO38" s="346"/>
      <c r="CR38" s="357"/>
      <c r="CT38" s="390"/>
      <c r="CZ38" s="263"/>
      <c r="DA38" s="11"/>
      <c r="DB38" s="265"/>
      <c r="DC38" s="202"/>
      <c r="DD38" s="202"/>
      <c r="DE38" s="202"/>
      <c r="DF38" s="202"/>
      <c r="DG38" s="265"/>
      <c r="DH38" s="202"/>
      <c r="DI38" s="265"/>
      <c r="DJ38" s="265"/>
      <c r="DK38" s="265"/>
    </row>
    <row r="39" spans="3:115" ht="18" customHeight="1">
      <c r="C39" s="265"/>
      <c r="D39" s="265"/>
      <c r="E39" s="265"/>
      <c r="F39" s="265"/>
      <c r="G39" s="265"/>
      <c r="J39" s="33"/>
      <c r="L39" s="651"/>
      <c r="P39" s="708"/>
      <c r="AF39" s="662" t="s">
        <v>86</v>
      </c>
      <c r="AG39" s="73" t="s">
        <v>201</v>
      </c>
      <c r="AJ39" s="31"/>
      <c r="AM39" s="31"/>
      <c r="AN39" s="31"/>
      <c r="AO39" s="31"/>
      <c r="AP39" s="709"/>
      <c r="AT39" s="31"/>
      <c r="AW39" s="360"/>
      <c r="AY39" s="360"/>
      <c r="BA39" s="360"/>
      <c r="BD39" s="707"/>
      <c r="BX39" s="31"/>
      <c r="BZ39" s="30"/>
      <c r="CD39" s="346"/>
      <c r="CF39" s="645"/>
      <c r="CH39" s="35"/>
      <c r="CJ39" s="710"/>
      <c r="CL39" s="31"/>
      <c r="CO39" s="31"/>
      <c r="CR39" s="352"/>
      <c r="CS39" s="652"/>
      <c r="CT39" s="31"/>
      <c r="CZ39" s="11"/>
      <c r="DA39" s="11"/>
      <c r="DB39" s="11"/>
      <c r="DC39" s="11"/>
      <c r="DD39" s="11"/>
      <c r="DG39" s="263"/>
      <c r="DH39" s="711"/>
      <c r="DI39" s="263"/>
      <c r="DJ39" s="263"/>
      <c r="DK39" s="263"/>
    </row>
    <row r="40" spans="12:115" ht="18" customHeight="1">
      <c r="L40" s="709"/>
      <c r="AD40" s="31"/>
      <c r="AF40" s="361"/>
      <c r="AH40" s="361"/>
      <c r="AJ40" s="665"/>
      <c r="AK40" s="701"/>
      <c r="AO40" s="33"/>
      <c r="AP40" s="361"/>
      <c r="AT40" s="383"/>
      <c r="AW40" s="361"/>
      <c r="AY40" s="361"/>
      <c r="AZ40" s="707"/>
      <c r="BA40" s="712"/>
      <c r="BB40" s="631" t="s">
        <v>316</v>
      </c>
      <c r="BG40" s="31"/>
      <c r="BI40" s="31"/>
      <c r="BJ40" s="263"/>
      <c r="BK40" s="31"/>
      <c r="BL40" s="31"/>
      <c r="BN40" s="36"/>
      <c r="BO40" s="661"/>
      <c r="BP40" s="707"/>
      <c r="BQ40" s="64"/>
      <c r="BW40" s="671"/>
      <c r="CD40" s="34"/>
      <c r="CE40" s="346" t="s">
        <v>154</v>
      </c>
      <c r="CF40" s="36"/>
      <c r="CG40" s="31"/>
      <c r="CH40" s="35"/>
      <c r="CL40" s="360"/>
      <c r="CP40" s="31"/>
      <c r="CR40" s="31"/>
      <c r="CS40" s="31"/>
      <c r="CT40" s="31"/>
      <c r="CZ40" s="713"/>
      <c r="DA40" s="714"/>
      <c r="DB40" s="713"/>
      <c r="DC40" s="715"/>
      <c r="DD40" s="713"/>
      <c r="DE40" s="11"/>
      <c r="DF40" s="716"/>
      <c r="DG40" s="263"/>
      <c r="DH40" s="717"/>
      <c r="DI40" s="263"/>
      <c r="DJ40" s="263"/>
      <c r="DK40" s="263"/>
    </row>
    <row r="41" spans="25:115" ht="18" customHeight="1">
      <c r="Y41" s="31"/>
      <c r="AL41" s="365"/>
      <c r="AM41" s="31"/>
      <c r="AV41" s="682"/>
      <c r="BA41" s="31"/>
      <c r="BB41" s="31"/>
      <c r="BD41" s="707">
        <v>87.041</v>
      </c>
      <c r="BF41" s="707"/>
      <c r="BI41" s="718"/>
      <c r="BK41" s="664"/>
      <c r="BL41" s="31"/>
      <c r="BP41" s="31"/>
      <c r="BQ41" s="664"/>
      <c r="BR41" s="31"/>
      <c r="CA41" s="263"/>
      <c r="CD41" s="31"/>
      <c r="CE41" s="31"/>
      <c r="CH41" s="31"/>
      <c r="CJ41" s="31"/>
      <c r="CK41" s="31"/>
      <c r="CZ41" s="713"/>
      <c r="DA41" s="714"/>
      <c r="DB41" s="713"/>
      <c r="DC41" s="715"/>
      <c r="DD41" s="713"/>
      <c r="DE41" s="11"/>
      <c r="DF41" s="716"/>
      <c r="DG41" s="263"/>
      <c r="DH41" s="717"/>
      <c r="DI41" s="263"/>
      <c r="DJ41" s="263"/>
      <c r="DK41" s="263"/>
    </row>
    <row r="42" spans="25:115" ht="18" customHeight="1">
      <c r="Y42" s="360"/>
      <c r="AT42" s="719"/>
      <c r="AV42" s="682"/>
      <c r="AX42" s="263"/>
      <c r="BB42" s="33"/>
      <c r="BC42" s="720"/>
      <c r="BD42" s="34"/>
      <c r="BE42" s="721"/>
      <c r="BF42" s="34"/>
      <c r="BL42" s="34"/>
      <c r="BR42" s="34"/>
      <c r="BU42" s="31"/>
      <c r="CD42" s="31"/>
      <c r="CH42" s="31"/>
      <c r="CZ42" s="713"/>
      <c r="DA42" s="714"/>
      <c r="DB42" s="713"/>
      <c r="DC42" s="715"/>
      <c r="DD42" s="713"/>
      <c r="DE42" s="11"/>
      <c r="DF42" s="716"/>
      <c r="DG42" s="263"/>
      <c r="DH42" s="717"/>
      <c r="DI42" s="263"/>
      <c r="DJ42" s="263"/>
      <c r="DK42" s="263"/>
    </row>
    <row r="43" spans="20:115" ht="18" customHeight="1">
      <c r="T43" s="421"/>
      <c r="Y43" s="361"/>
      <c r="AE43" s="30"/>
      <c r="AK43" s="361"/>
      <c r="AP43" s="263"/>
      <c r="AU43" s="361"/>
      <c r="BC43" s="263"/>
      <c r="BH43" s="31"/>
      <c r="BL43" s="360"/>
      <c r="BM43" s="661"/>
      <c r="BO43" s="263"/>
      <c r="BR43" s="360"/>
      <c r="BT43" s="360"/>
      <c r="BU43" s="722"/>
      <c r="CA43" s="263"/>
      <c r="CB43" s="678"/>
      <c r="CD43" s="388"/>
      <c r="CZ43" s="713"/>
      <c r="DA43" s="714"/>
      <c r="DB43" s="713"/>
      <c r="DC43" s="715"/>
      <c r="DD43" s="713"/>
      <c r="DE43" s="11"/>
      <c r="DF43" s="716"/>
      <c r="DG43" s="263"/>
      <c r="DH43" s="717"/>
      <c r="DI43" s="263"/>
      <c r="DJ43" s="263"/>
      <c r="DK43" s="263"/>
    </row>
    <row r="44" spans="31:86" ht="18" customHeight="1">
      <c r="AE44" s="30"/>
      <c r="AL44" s="31"/>
      <c r="AV44" s="31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J44" s="653"/>
      <c r="BK44" s="31"/>
      <c r="BL44" s="361"/>
      <c r="BM44" s="202"/>
      <c r="BN44" s="202"/>
      <c r="BO44" s="64"/>
      <c r="BP44" s="723"/>
      <c r="BR44" s="361"/>
      <c r="BT44" s="361"/>
      <c r="CH44" s="31"/>
    </row>
    <row r="45" spans="20:120" ht="18" customHeight="1">
      <c r="T45" s="263"/>
      <c r="U45" s="263"/>
      <c r="V45" s="263"/>
      <c r="W45" s="263"/>
      <c r="X45" s="263"/>
      <c r="Y45" s="263"/>
      <c r="Z45" s="263"/>
      <c r="AA45" s="263"/>
      <c r="AE45" s="30"/>
      <c r="AK45" s="361"/>
      <c r="AL45" s="724"/>
      <c r="AP45" s="263"/>
      <c r="AU45" s="361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31"/>
      <c r="BM45" s="661"/>
      <c r="BN45" s="31"/>
      <c r="BO45" s="263"/>
      <c r="DP45" s="36"/>
    </row>
    <row r="46" spans="20:120" ht="18" customHeight="1">
      <c r="T46" s="263"/>
      <c r="U46" s="263"/>
      <c r="V46" s="263"/>
      <c r="W46" s="263"/>
      <c r="X46" s="263"/>
      <c r="Y46" s="263"/>
      <c r="Z46" s="263"/>
      <c r="AA46" s="263"/>
      <c r="AE46" s="30"/>
      <c r="AG46" s="36"/>
      <c r="AS46" s="36"/>
      <c r="BD46" s="263"/>
      <c r="BE46" s="263"/>
      <c r="BF46" s="263"/>
      <c r="BG46" s="263"/>
      <c r="BT46" s="36"/>
      <c r="BU46" s="36"/>
      <c r="CF46" s="36"/>
      <c r="CG46" s="36"/>
      <c r="CP46" s="31"/>
      <c r="CQ46" s="263"/>
      <c r="CR46" s="263"/>
      <c r="CS46" s="263"/>
      <c r="CT46" s="263"/>
      <c r="CU46" s="263"/>
      <c r="DP46" s="36"/>
    </row>
    <row r="47" spans="3:120" ht="21" customHeight="1" thickBot="1">
      <c r="C47" s="725" t="s">
        <v>41</v>
      </c>
      <c r="D47" s="726" t="s">
        <v>227</v>
      </c>
      <c r="E47" s="726" t="s">
        <v>228</v>
      </c>
      <c r="F47" s="726" t="s">
        <v>229</v>
      </c>
      <c r="G47" s="727" t="s">
        <v>230</v>
      </c>
      <c r="H47" s="728"/>
      <c r="I47" s="726" t="s">
        <v>41</v>
      </c>
      <c r="J47" s="726" t="s">
        <v>227</v>
      </c>
      <c r="K47" s="726" t="s">
        <v>228</v>
      </c>
      <c r="L47" s="726" t="s">
        <v>229</v>
      </c>
      <c r="M47" s="727" t="s">
        <v>230</v>
      </c>
      <c r="N47" s="729"/>
      <c r="O47" s="726" t="s">
        <v>41</v>
      </c>
      <c r="P47" s="726" t="s">
        <v>227</v>
      </c>
      <c r="Q47" s="727" t="s">
        <v>230</v>
      </c>
      <c r="R47" s="729"/>
      <c r="S47" s="726" t="s">
        <v>41</v>
      </c>
      <c r="T47" s="726" t="s">
        <v>227</v>
      </c>
      <c r="U47" s="730" t="s">
        <v>230</v>
      </c>
      <c r="V47" s="11"/>
      <c r="Y47" s="263"/>
      <c r="Z47" s="263"/>
      <c r="AA47" s="263"/>
      <c r="AB47" s="263"/>
      <c r="AC47" s="263"/>
      <c r="AD47" s="11"/>
      <c r="AE47" s="11"/>
      <c r="BD47" s="202"/>
      <c r="BE47" s="202"/>
      <c r="BF47" s="202"/>
      <c r="BG47" s="202"/>
      <c r="BN47" s="731" t="s">
        <v>151</v>
      </c>
      <c r="BT47" s="36"/>
      <c r="BU47" s="36"/>
      <c r="CF47" s="36"/>
      <c r="CG47" s="36"/>
      <c r="CS47" s="263"/>
      <c r="CT47" s="263"/>
      <c r="CU47" s="263"/>
      <c r="CV47" s="263"/>
      <c r="CW47" s="725" t="s">
        <v>41</v>
      </c>
      <c r="CX47" s="726" t="s">
        <v>227</v>
      </c>
      <c r="CY47" s="726" t="s">
        <v>228</v>
      </c>
      <c r="CZ47" s="726" t="s">
        <v>229</v>
      </c>
      <c r="DA47" s="732" t="s">
        <v>230</v>
      </c>
      <c r="DB47" s="729"/>
      <c r="DC47" s="726" t="s">
        <v>41</v>
      </c>
      <c r="DD47" s="726" t="s">
        <v>227</v>
      </c>
      <c r="DE47" s="727" t="s">
        <v>230</v>
      </c>
      <c r="DF47" s="729"/>
      <c r="DG47" s="726" t="s">
        <v>41</v>
      </c>
      <c r="DH47" s="726" t="s">
        <v>227</v>
      </c>
      <c r="DI47" s="727" t="s">
        <v>230</v>
      </c>
      <c r="DJ47" s="729"/>
      <c r="DK47" s="726" t="s">
        <v>41</v>
      </c>
      <c r="DL47" s="726" t="s">
        <v>227</v>
      </c>
      <c r="DM47" s="726" t="s">
        <v>228</v>
      </c>
      <c r="DN47" s="726" t="s">
        <v>229</v>
      </c>
      <c r="DO47" s="730" t="s">
        <v>230</v>
      </c>
      <c r="DP47" s="36"/>
    </row>
    <row r="48" spans="3:120" ht="21" customHeight="1" thickTop="1">
      <c r="C48" s="7"/>
      <c r="D48" s="4"/>
      <c r="E48" s="4"/>
      <c r="F48" s="4"/>
      <c r="G48" s="4"/>
      <c r="H48" s="4"/>
      <c r="I48" s="2"/>
      <c r="J48" s="4"/>
      <c r="K48" s="4"/>
      <c r="L48" s="3" t="s">
        <v>342</v>
      </c>
      <c r="M48" s="4"/>
      <c r="N48" s="4"/>
      <c r="O48" s="4"/>
      <c r="P48" s="71"/>
      <c r="Q48" s="3"/>
      <c r="R48" s="4"/>
      <c r="S48" s="4"/>
      <c r="T48" s="4"/>
      <c r="U48" s="5"/>
      <c r="V48" s="11"/>
      <c r="AD48" s="265"/>
      <c r="AE48" s="265"/>
      <c r="BD48" s="265"/>
      <c r="BE48" s="202"/>
      <c r="BF48" s="265"/>
      <c r="BG48" s="202"/>
      <c r="BN48" s="222" t="s">
        <v>163</v>
      </c>
      <c r="BT48" s="11"/>
      <c r="BU48" s="202"/>
      <c r="CW48" s="62"/>
      <c r="CX48" s="4"/>
      <c r="CY48" s="4"/>
      <c r="CZ48" s="4"/>
      <c r="DA48" s="2"/>
      <c r="DB48" s="4"/>
      <c r="DC48" s="4"/>
      <c r="DD48" s="4"/>
      <c r="DE48" s="4"/>
      <c r="DF48" s="41" t="s">
        <v>342</v>
      </c>
      <c r="DG48" s="41"/>
      <c r="DH48" s="3"/>
      <c r="DI48" s="4"/>
      <c r="DJ48" s="4"/>
      <c r="DK48" s="4"/>
      <c r="DL48" s="4"/>
      <c r="DM48" s="4"/>
      <c r="DN48" s="4"/>
      <c r="DO48" s="65"/>
      <c r="DP48" s="36"/>
    </row>
    <row r="49" spans="3:120" ht="21" customHeight="1" thickBot="1">
      <c r="C49" s="37"/>
      <c r="D49" s="38"/>
      <c r="E49" s="38"/>
      <c r="F49" s="38"/>
      <c r="G49" s="39"/>
      <c r="H49" s="733"/>
      <c r="I49" s="38"/>
      <c r="J49" s="38"/>
      <c r="K49" s="38"/>
      <c r="L49" s="38"/>
      <c r="M49" s="39"/>
      <c r="N49" s="39"/>
      <c r="O49" s="38"/>
      <c r="P49" s="38"/>
      <c r="Q49" s="39"/>
      <c r="R49" s="39"/>
      <c r="S49" s="38"/>
      <c r="T49" s="38"/>
      <c r="U49" s="40"/>
      <c r="V49" s="11"/>
      <c r="W49" s="321"/>
      <c r="X49" s="322"/>
      <c r="Y49" s="322"/>
      <c r="Z49" s="323" t="s">
        <v>343</v>
      </c>
      <c r="AA49" s="322"/>
      <c r="AB49" s="322"/>
      <c r="AC49" s="324"/>
      <c r="AD49" s="263"/>
      <c r="AE49" s="263"/>
      <c r="AG49" s="725" t="s">
        <v>41</v>
      </c>
      <c r="AH49" s="726" t="s">
        <v>227</v>
      </c>
      <c r="AI49" s="726" t="s">
        <v>228</v>
      </c>
      <c r="AJ49" s="726" t="s">
        <v>229</v>
      </c>
      <c r="AK49" s="734" t="s">
        <v>230</v>
      </c>
      <c r="AL49" s="735"/>
      <c r="AM49" s="736"/>
      <c r="AN49" s="737" t="s">
        <v>231</v>
      </c>
      <c r="AO49" s="737"/>
      <c r="AP49" s="736"/>
      <c r="AQ49" s="738"/>
      <c r="AS49" s="725" t="s">
        <v>41</v>
      </c>
      <c r="AT49" s="726" t="s">
        <v>227</v>
      </c>
      <c r="AU49" s="726" t="s">
        <v>228</v>
      </c>
      <c r="AV49" s="726" t="s">
        <v>229</v>
      </c>
      <c r="AW49" s="734" t="s">
        <v>230</v>
      </c>
      <c r="AX49" s="735"/>
      <c r="AY49" s="739" t="s">
        <v>231</v>
      </c>
      <c r="AZ49" s="738"/>
      <c r="BA49" s="539"/>
      <c r="BB49" s="539"/>
      <c r="BC49" s="539"/>
      <c r="BD49" s="11"/>
      <c r="BE49" s="11"/>
      <c r="BF49" s="11"/>
      <c r="BG49" s="11"/>
      <c r="BK49" s="202"/>
      <c r="BL49" s="202"/>
      <c r="BM49" s="202"/>
      <c r="BN49" s="222" t="s">
        <v>344</v>
      </c>
      <c r="BO49" s="202"/>
      <c r="BP49" s="537"/>
      <c r="BQ49" s="538"/>
      <c r="BR49" s="537"/>
      <c r="BS49" s="537"/>
      <c r="BT49" s="537"/>
      <c r="BU49" s="537"/>
      <c r="BW49" s="202"/>
      <c r="BX49" s="202"/>
      <c r="BY49" s="202"/>
      <c r="BZ49" s="202"/>
      <c r="CA49" s="202"/>
      <c r="CC49" s="538"/>
      <c r="CD49" s="537"/>
      <c r="CW49" s="37"/>
      <c r="CX49" s="38"/>
      <c r="CY49" s="38"/>
      <c r="CZ49" s="38"/>
      <c r="DA49" s="740"/>
      <c r="DB49" s="39"/>
      <c r="DC49" s="38"/>
      <c r="DD49" s="38"/>
      <c r="DE49" s="39"/>
      <c r="DF49" s="39"/>
      <c r="DG49" s="38"/>
      <c r="DH49" s="38"/>
      <c r="DI49" s="39"/>
      <c r="DJ49" s="44"/>
      <c r="DK49" s="38"/>
      <c r="DL49" s="38"/>
      <c r="DM49" s="38"/>
      <c r="DN49" s="38"/>
      <c r="DO49" s="40"/>
      <c r="DP49" s="36"/>
    </row>
    <row r="50" spans="3:119" ht="21" customHeight="1" thickBot="1" thickTop="1">
      <c r="C50" s="37"/>
      <c r="D50" s="38"/>
      <c r="E50" s="38"/>
      <c r="F50" s="38"/>
      <c r="G50" s="39"/>
      <c r="H50" s="741"/>
      <c r="I50" s="38"/>
      <c r="J50" s="38"/>
      <c r="K50" s="38"/>
      <c r="L50" s="38"/>
      <c r="M50" s="39"/>
      <c r="N50" s="39"/>
      <c r="O50" s="742">
        <v>6</v>
      </c>
      <c r="P50" s="43">
        <v>86.565</v>
      </c>
      <c r="Q50" s="15" t="s">
        <v>237</v>
      </c>
      <c r="R50" s="39"/>
      <c r="S50" s="742">
        <v>12</v>
      </c>
      <c r="T50" s="43">
        <v>86.657</v>
      </c>
      <c r="U50" s="22" t="s">
        <v>237</v>
      </c>
      <c r="V50" s="11"/>
      <c r="W50" s="325"/>
      <c r="X50" s="326" t="s">
        <v>345</v>
      </c>
      <c r="Y50" s="327"/>
      <c r="Z50" s="328" t="s">
        <v>346</v>
      </c>
      <c r="AA50" s="329"/>
      <c r="AB50" s="326" t="s">
        <v>262</v>
      </c>
      <c r="AC50" s="330"/>
      <c r="AD50" s="263"/>
      <c r="AE50" s="263"/>
      <c r="AG50" s="62"/>
      <c r="AH50" s="4"/>
      <c r="AI50" s="4"/>
      <c r="AJ50" s="4"/>
      <c r="AK50" s="3"/>
      <c r="AL50" s="3" t="s">
        <v>232</v>
      </c>
      <c r="AM50" s="4"/>
      <c r="AN50" s="4"/>
      <c r="AO50" s="4"/>
      <c r="AP50" s="4"/>
      <c r="AQ50" s="5"/>
      <c r="AS50" s="62"/>
      <c r="AT50" s="4"/>
      <c r="AU50" s="455" t="s">
        <v>232</v>
      </c>
      <c r="AV50" s="455"/>
      <c r="AW50" s="455"/>
      <c r="AX50" s="455"/>
      <c r="AY50" s="4"/>
      <c r="AZ50" s="5"/>
      <c r="BA50" s="265"/>
      <c r="BB50" s="265"/>
      <c r="BC50" s="265"/>
      <c r="BD50" s="743"/>
      <c r="BE50" s="715"/>
      <c r="BF50" s="713"/>
      <c r="BG50" s="11"/>
      <c r="BK50" s="265"/>
      <c r="BL50" s="265"/>
      <c r="BM50" s="265"/>
      <c r="BN50" s="8"/>
      <c r="BO50" s="202"/>
      <c r="BP50" s="202"/>
      <c r="BQ50" s="265"/>
      <c r="BR50" s="265"/>
      <c r="BS50" s="265"/>
      <c r="BT50" s="265"/>
      <c r="BU50" s="265"/>
      <c r="BW50" s="265"/>
      <c r="BX50" s="265"/>
      <c r="BY50" s="265"/>
      <c r="BZ50" s="265"/>
      <c r="CA50" s="202"/>
      <c r="CC50" s="265"/>
      <c r="CD50" s="265"/>
      <c r="CW50" s="744"/>
      <c r="CX50" s="43"/>
      <c r="CY50" s="38"/>
      <c r="CZ50" s="38"/>
      <c r="DA50" s="429"/>
      <c r="DB50" s="44"/>
      <c r="DC50" s="742">
        <v>21</v>
      </c>
      <c r="DD50" s="43">
        <v>87.411</v>
      </c>
      <c r="DE50" s="15" t="s">
        <v>237</v>
      </c>
      <c r="DF50" s="44"/>
      <c r="DG50" s="742">
        <v>24</v>
      </c>
      <c r="DH50" s="43">
        <v>87.568</v>
      </c>
      <c r="DI50" s="15" t="s">
        <v>237</v>
      </c>
      <c r="DJ50" s="44"/>
      <c r="DK50" s="38"/>
      <c r="DL50" s="38"/>
      <c r="DM50" s="38"/>
      <c r="DN50" s="38"/>
      <c r="DO50" s="40"/>
    </row>
    <row r="51" spans="3:119" ht="21" customHeight="1" thickTop="1">
      <c r="C51" s="745"/>
      <c r="D51" s="46"/>
      <c r="E51" s="47"/>
      <c r="F51" s="48"/>
      <c r="G51" s="15"/>
      <c r="H51" s="741"/>
      <c r="I51" s="746">
        <v>3</v>
      </c>
      <c r="J51" s="46">
        <v>86.489</v>
      </c>
      <c r="K51" s="47">
        <v>51</v>
      </c>
      <c r="L51" s="48">
        <f>J51+K51*0.001</f>
        <v>86.54</v>
      </c>
      <c r="M51" s="15" t="s">
        <v>237</v>
      </c>
      <c r="N51" s="39"/>
      <c r="O51" s="742">
        <v>7</v>
      </c>
      <c r="P51" s="43">
        <v>86.571</v>
      </c>
      <c r="Q51" s="15" t="s">
        <v>237</v>
      </c>
      <c r="R51" s="39"/>
      <c r="S51" s="742">
        <v>14</v>
      </c>
      <c r="T51" s="43">
        <v>86.738</v>
      </c>
      <c r="U51" s="22" t="s">
        <v>237</v>
      </c>
      <c r="V51" s="11"/>
      <c r="W51" s="243"/>
      <c r="X51" s="244"/>
      <c r="Y51" s="242"/>
      <c r="Z51" s="242"/>
      <c r="AA51" s="244"/>
      <c r="AB51" s="244"/>
      <c r="AC51" s="246"/>
      <c r="AD51" s="263"/>
      <c r="AE51" s="263"/>
      <c r="AG51" s="747">
        <v>1</v>
      </c>
      <c r="AH51" s="46">
        <v>86.45</v>
      </c>
      <c r="AI51" s="47">
        <v>-51</v>
      </c>
      <c r="AJ51" s="48">
        <f>AH51+AI51*0.001</f>
        <v>86.399</v>
      </c>
      <c r="AK51" s="748" t="s">
        <v>347</v>
      </c>
      <c r="AL51" s="724" t="s">
        <v>348</v>
      </c>
      <c r="AO51" s="30"/>
      <c r="AQ51" s="241"/>
      <c r="AS51" s="37"/>
      <c r="AT51" s="38"/>
      <c r="AU51" s="38"/>
      <c r="AV51" s="38"/>
      <c r="AW51" s="749"/>
      <c r="AX51" s="11"/>
      <c r="AZ51" s="241"/>
      <c r="BA51" s="263"/>
      <c r="BB51" s="263"/>
      <c r="BC51" s="263"/>
      <c r="BD51" s="743"/>
      <c r="BE51" s="715"/>
      <c r="BF51" s="713"/>
      <c r="BG51" s="11"/>
      <c r="BK51" s="750"/>
      <c r="BL51" s="713"/>
      <c r="BM51" s="715"/>
      <c r="BN51" s="221" t="s">
        <v>175</v>
      </c>
      <c r="BO51" s="11"/>
      <c r="BP51" s="711"/>
      <c r="BQ51" s="263"/>
      <c r="BR51" s="263"/>
      <c r="BS51" s="263"/>
      <c r="BT51" s="263"/>
      <c r="BU51" s="263"/>
      <c r="BW51" s="750"/>
      <c r="BX51" s="713"/>
      <c r="BY51" s="715"/>
      <c r="BZ51" s="713"/>
      <c r="CA51" s="11"/>
      <c r="CC51" s="263"/>
      <c r="CD51" s="263"/>
      <c r="CO51" s="321"/>
      <c r="CP51" s="322"/>
      <c r="CQ51" s="322"/>
      <c r="CR51" s="323" t="s">
        <v>256</v>
      </c>
      <c r="CS51" s="322"/>
      <c r="CT51" s="322"/>
      <c r="CU51" s="324"/>
      <c r="CW51" s="751">
        <v>19</v>
      </c>
      <c r="CX51" s="752">
        <v>87.312</v>
      </c>
      <c r="CY51" s="47">
        <v>51</v>
      </c>
      <c r="CZ51" s="48">
        <f>CX51+CY51*0.001</f>
        <v>87.363</v>
      </c>
      <c r="DA51" s="51" t="s">
        <v>237</v>
      </c>
      <c r="DB51" s="44"/>
      <c r="DC51" s="742"/>
      <c r="DD51" s="43"/>
      <c r="DE51" s="15"/>
      <c r="DF51" s="44"/>
      <c r="DG51" s="742">
        <v>25</v>
      </c>
      <c r="DH51" s="43">
        <v>87.568</v>
      </c>
      <c r="DI51" s="15" t="s">
        <v>237</v>
      </c>
      <c r="DJ51" s="44"/>
      <c r="DK51" s="746">
        <v>28</v>
      </c>
      <c r="DL51" s="46">
        <v>87.71</v>
      </c>
      <c r="DM51" s="47">
        <v>55</v>
      </c>
      <c r="DN51" s="48">
        <f>DL51+DM51*0.001</f>
        <v>87.765</v>
      </c>
      <c r="DO51" s="22" t="s">
        <v>237</v>
      </c>
    </row>
    <row r="52" spans="3:119" ht="21" customHeight="1" thickBot="1">
      <c r="C52" s="745">
        <v>2</v>
      </c>
      <c r="D52" s="46">
        <v>86.454</v>
      </c>
      <c r="E52" s="47">
        <v>51</v>
      </c>
      <c r="F52" s="48">
        <f>D52+E52*0.001</f>
        <v>86.505</v>
      </c>
      <c r="G52" s="15" t="s">
        <v>237</v>
      </c>
      <c r="H52" s="741"/>
      <c r="I52" s="38"/>
      <c r="J52" s="38"/>
      <c r="K52" s="38"/>
      <c r="L52" s="38"/>
      <c r="M52" s="39"/>
      <c r="N52" s="39"/>
      <c r="O52" s="38"/>
      <c r="P52" s="38"/>
      <c r="Q52" s="39"/>
      <c r="R52" s="39"/>
      <c r="S52" s="742">
        <v>15</v>
      </c>
      <c r="T52" s="43">
        <v>86.744</v>
      </c>
      <c r="U52" s="22" t="s">
        <v>237</v>
      </c>
      <c r="V52" s="11"/>
      <c r="W52" s="321"/>
      <c r="X52" s="753" t="s">
        <v>349</v>
      </c>
      <c r="Y52" s="754"/>
      <c r="Z52" s="755" t="s">
        <v>350</v>
      </c>
      <c r="AA52" s="322"/>
      <c r="AB52" s="753" t="s">
        <v>351</v>
      </c>
      <c r="AC52" s="324"/>
      <c r="AD52" s="263"/>
      <c r="AE52" s="263"/>
      <c r="AF52" s="30"/>
      <c r="AG52" s="745" t="s">
        <v>146</v>
      </c>
      <c r="AH52" s="46">
        <v>0.015000000000000568</v>
      </c>
      <c r="AI52" s="47">
        <v>51</v>
      </c>
      <c r="AJ52" s="48">
        <f>AH52+AI52*0.001</f>
        <v>0.06600000000000057</v>
      </c>
      <c r="AK52" s="748"/>
      <c r="AL52" s="724" t="s">
        <v>352</v>
      </c>
      <c r="AO52" s="30"/>
      <c r="AQ52" s="241"/>
      <c r="AS52" s="751">
        <v>9</v>
      </c>
      <c r="AT52" s="752">
        <v>86.608</v>
      </c>
      <c r="AU52" s="47">
        <v>42</v>
      </c>
      <c r="AV52" s="48">
        <f>AT52+AU52*0.001</f>
        <v>86.65</v>
      </c>
      <c r="AW52" s="748" t="s">
        <v>347</v>
      </c>
      <c r="AX52" s="724" t="s">
        <v>353</v>
      </c>
      <c r="AZ52" s="241"/>
      <c r="BA52" s="263"/>
      <c r="BB52" s="263"/>
      <c r="BC52" s="263"/>
      <c r="BD52" s="561"/>
      <c r="BE52" s="715"/>
      <c r="BF52" s="713"/>
      <c r="BG52" s="11"/>
      <c r="BK52" s="750"/>
      <c r="BL52" s="713"/>
      <c r="BM52" s="715"/>
      <c r="BN52" s="222" t="s">
        <v>354</v>
      </c>
      <c r="BO52" s="11"/>
      <c r="BP52" s="711"/>
      <c r="BQ52" s="265"/>
      <c r="BR52" s="263"/>
      <c r="BS52" s="263"/>
      <c r="BT52" s="263"/>
      <c r="BU52" s="263"/>
      <c r="BW52" s="756"/>
      <c r="BX52" s="561"/>
      <c r="BY52" s="715"/>
      <c r="BZ52" s="713"/>
      <c r="CA52" s="11"/>
      <c r="CC52" s="265"/>
      <c r="CD52" s="263"/>
      <c r="CO52" s="325"/>
      <c r="CP52" s="326" t="s">
        <v>345</v>
      </c>
      <c r="CQ52" s="327"/>
      <c r="CR52" s="328" t="s">
        <v>346</v>
      </c>
      <c r="CS52" s="329"/>
      <c r="CT52" s="326" t="s">
        <v>262</v>
      </c>
      <c r="CU52" s="330"/>
      <c r="CW52" s="744"/>
      <c r="CX52" s="43"/>
      <c r="CY52" s="38"/>
      <c r="CZ52" s="38"/>
      <c r="DA52" s="429"/>
      <c r="DB52" s="44"/>
      <c r="DC52" s="742">
        <v>22</v>
      </c>
      <c r="DD52" s="43">
        <v>87.515</v>
      </c>
      <c r="DE52" s="15" t="s">
        <v>237</v>
      </c>
      <c r="DF52" s="44"/>
      <c r="DG52" s="742"/>
      <c r="DH52" s="43"/>
      <c r="DI52" s="15"/>
      <c r="DJ52" s="44"/>
      <c r="DK52" s="38"/>
      <c r="DL52" s="38"/>
      <c r="DM52" s="38"/>
      <c r="DN52" s="38"/>
      <c r="DO52" s="40"/>
    </row>
    <row r="53" spans="3:119" ht="21" customHeight="1" thickTop="1">
      <c r="C53" s="745"/>
      <c r="D53" s="46"/>
      <c r="E53" s="47"/>
      <c r="F53" s="48"/>
      <c r="G53" s="15"/>
      <c r="H53" s="741"/>
      <c r="I53" s="746">
        <v>5</v>
      </c>
      <c r="J53" s="46">
        <v>86.524</v>
      </c>
      <c r="K53" s="47">
        <v>-51</v>
      </c>
      <c r="L53" s="48">
        <f>J53+K53*0.001</f>
        <v>86.473</v>
      </c>
      <c r="M53" s="15" t="s">
        <v>237</v>
      </c>
      <c r="N53" s="39"/>
      <c r="O53" s="742">
        <v>10</v>
      </c>
      <c r="P53" s="43">
        <v>86.619</v>
      </c>
      <c r="Q53" s="15" t="s">
        <v>237</v>
      </c>
      <c r="R53" s="39"/>
      <c r="S53" s="742">
        <v>16</v>
      </c>
      <c r="T53" s="43">
        <v>86.776</v>
      </c>
      <c r="U53" s="22" t="s">
        <v>237</v>
      </c>
      <c r="V53" s="11"/>
      <c r="W53" s="321"/>
      <c r="X53" s="322"/>
      <c r="Y53" s="322"/>
      <c r="Z53" s="323" t="s">
        <v>355</v>
      </c>
      <c r="AA53" s="322"/>
      <c r="AB53" s="322"/>
      <c r="AC53" s="324"/>
      <c r="AD53" s="263"/>
      <c r="AE53" s="263"/>
      <c r="AF53" s="241"/>
      <c r="AG53" s="742">
        <v>4</v>
      </c>
      <c r="AH53" s="43">
        <v>86.517</v>
      </c>
      <c r="AI53" s="47">
        <v>51</v>
      </c>
      <c r="AJ53" s="48">
        <f>AH53+AI53*0.001</f>
        <v>86.568</v>
      </c>
      <c r="AK53" s="748" t="s">
        <v>347</v>
      </c>
      <c r="AL53" s="724" t="s">
        <v>356</v>
      </c>
      <c r="AM53" s="265"/>
      <c r="AN53" s="265"/>
      <c r="AO53" s="30"/>
      <c r="AP53" s="265"/>
      <c r="AQ53" s="241"/>
      <c r="AS53" s="751">
        <v>13</v>
      </c>
      <c r="AT53" s="752">
        <v>86.659</v>
      </c>
      <c r="AU53" s="47">
        <v>-51</v>
      </c>
      <c r="AV53" s="48">
        <f>AT53+AU53*0.001</f>
        <v>86.608</v>
      </c>
      <c r="AW53" s="748" t="s">
        <v>347</v>
      </c>
      <c r="AX53" s="724" t="s">
        <v>353</v>
      </c>
      <c r="AY53" s="265"/>
      <c r="AZ53" s="757"/>
      <c r="BA53" s="263"/>
      <c r="BB53" s="265"/>
      <c r="BC53" s="263"/>
      <c r="BD53" s="743"/>
      <c r="BE53" s="715"/>
      <c r="BF53" s="713"/>
      <c r="BG53" s="11"/>
      <c r="BK53" s="750"/>
      <c r="BL53" s="713"/>
      <c r="BM53" s="715"/>
      <c r="BN53" s="222" t="s">
        <v>185</v>
      </c>
      <c r="BO53" s="11"/>
      <c r="BP53" s="711"/>
      <c r="BQ53" s="263"/>
      <c r="BR53" s="263"/>
      <c r="BS53" s="263"/>
      <c r="BT53" s="263"/>
      <c r="BU53" s="263"/>
      <c r="BW53" s="750"/>
      <c r="BX53" s="713"/>
      <c r="BY53" s="715"/>
      <c r="BZ53" s="713"/>
      <c r="CA53" s="11"/>
      <c r="CC53" s="263"/>
      <c r="CD53" s="263"/>
      <c r="CO53" s="243"/>
      <c r="CP53" s="244"/>
      <c r="CQ53" s="242"/>
      <c r="CR53" s="242"/>
      <c r="CS53" s="244"/>
      <c r="CT53" s="244"/>
      <c r="CU53" s="246"/>
      <c r="CW53" s="751">
        <v>20</v>
      </c>
      <c r="CX53" s="752">
        <v>87.384</v>
      </c>
      <c r="CY53" s="47">
        <v>-51</v>
      </c>
      <c r="CZ53" s="48">
        <f>CX53+CY53*0.001</f>
        <v>87.333</v>
      </c>
      <c r="DA53" s="51" t="s">
        <v>237</v>
      </c>
      <c r="DB53" s="44"/>
      <c r="DC53" s="742"/>
      <c r="DD53" s="43"/>
      <c r="DE53" s="15"/>
      <c r="DF53" s="44"/>
      <c r="DG53" s="742">
        <v>26</v>
      </c>
      <c r="DH53" s="43">
        <v>87.601</v>
      </c>
      <c r="DI53" s="15" t="s">
        <v>237</v>
      </c>
      <c r="DJ53" s="44"/>
      <c r="DK53" s="746">
        <v>29</v>
      </c>
      <c r="DL53" s="46">
        <v>87.79</v>
      </c>
      <c r="DM53" s="47">
        <v>-55</v>
      </c>
      <c r="DN53" s="48">
        <f>DL53+DM53*0.001</f>
        <v>87.735</v>
      </c>
      <c r="DO53" s="22" t="s">
        <v>237</v>
      </c>
    </row>
    <row r="54" spans="3:119" ht="21" customHeight="1">
      <c r="C54" s="37"/>
      <c r="D54" s="38"/>
      <c r="E54" s="38"/>
      <c r="F54" s="38"/>
      <c r="G54" s="39"/>
      <c r="H54" s="741"/>
      <c r="I54" s="38"/>
      <c r="J54" s="38"/>
      <c r="K54" s="38"/>
      <c r="L54" s="38"/>
      <c r="M54" s="39"/>
      <c r="N54" s="39"/>
      <c r="O54" s="742">
        <v>11</v>
      </c>
      <c r="P54" s="43">
        <v>86.651</v>
      </c>
      <c r="Q54" s="15" t="s">
        <v>237</v>
      </c>
      <c r="R54" s="39"/>
      <c r="S54" s="742">
        <v>17</v>
      </c>
      <c r="T54" s="43">
        <v>86.785</v>
      </c>
      <c r="U54" s="22" t="s">
        <v>237</v>
      </c>
      <c r="V54" s="11"/>
      <c r="W54" s="243"/>
      <c r="X54" s="180" t="s">
        <v>357</v>
      </c>
      <c r="Y54" s="242"/>
      <c r="Z54" s="331" t="s">
        <v>358</v>
      </c>
      <c r="AA54" s="244"/>
      <c r="AB54" s="180" t="s">
        <v>359</v>
      </c>
      <c r="AC54" s="246"/>
      <c r="AD54" s="263"/>
      <c r="AE54" s="263"/>
      <c r="AF54" s="241"/>
      <c r="AG54" s="758">
        <v>8</v>
      </c>
      <c r="AH54" s="752">
        <v>86.598</v>
      </c>
      <c r="AI54" s="47">
        <v>-42</v>
      </c>
      <c r="AJ54" s="48">
        <f>AH54+AI54*0.001</f>
        <v>86.556</v>
      </c>
      <c r="AK54" s="748" t="s">
        <v>347</v>
      </c>
      <c r="AL54" s="724" t="s">
        <v>360</v>
      </c>
      <c r="AO54" s="30"/>
      <c r="AQ54" s="241"/>
      <c r="AS54" s="751">
        <v>18</v>
      </c>
      <c r="AT54" s="752">
        <v>87.031</v>
      </c>
      <c r="AU54" s="47">
        <v>55</v>
      </c>
      <c r="AV54" s="48">
        <f>AT54+AU54*0.001</f>
        <v>87.08600000000001</v>
      </c>
      <c r="AW54" s="748" t="s">
        <v>347</v>
      </c>
      <c r="AX54" s="724" t="s">
        <v>353</v>
      </c>
      <c r="AZ54" s="241"/>
      <c r="BA54" s="263"/>
      <c r="BB54" s="263"/>
      <c r="BC54" s="263"/>
      <c r="BD54" s="743"/>
      <c r="BE54" s="715"/>
      <c r="BF54" s="713"/>
      <c r="BG54" s="11"/>
      <c r="BJ54" s="30"/>
      <c r="BK54" s="756"/>
      <c r="BL54" s="561"/>
      <c r="BM54" s="715"/>
      <c r="BN54" s="713"/>
      <c r="BO54" s="11"/>
      <c r="BP54" s="711"/>
      <c r="BQ54" s="263"/>
      <c r="BR54" s="263"/>
      <c r="BS54" s="263"/>
      <c r="BT54" s="263"/>
      <c r="BU54" s="263"/>
      <c r="BV54" s="265"/>
      <c r="BW54" s="756"/>
      <c r="BX54" s="561"/>
      <c r="BY54" s="715"/>
      <c r="BZ54" s="713"/>
      <c r="CA54" s="11"/>
      <c r="CB54" s="711"/>
      <c r="CC54" s="263"/>
      <c r="CD54" s="263"/>
      <c r="CN54" s="30"/>
      <c r="CO54" s="243"/>
      <c r="CP54" s="180" t="s">
        <v>282</v>
      </c>
      <c r="CQ54" s="242"/>
      <c r="CR54" s="331" t="s">
        <v>361</v>
      </c>
      <c r="CS54" s="244"/>
      <c r="CT54" s="180" t="s">
        <v>362</v>
      </c>
      <c r="CU54" s="246"/>
      <c r="CW54" s="751"/>
      <c r="CX54" s="752"/>
      <c r="CY54" s="38"/>
      <c r="CZ54" s="38"/>
      <c r="DA54" s="429"/>
      <c r="DB54" s="44"/>
      <c r="DC54" s="742">
        <v>23</v>
      </c>
      <c r="DD54" s="43">
        <v>87.524</v>
      </c>
      <c r="DE54" s="15" t="s">
        <v>237</v>
      </c>
      <c r="DF54" s="44"/>
      <c r="DG54" s="742">
        <v>27</v>
      </c>
      <c r="DH54" s="43">
        <v>87.681</v>
      </c>
      <c r="DI54" s="15" t="s">
        <v>237</v>
      </c>
      <c r="DJ54" s="44"/>
      <c r="DK54" s="38"/>
      <c r="DL54" s="38"/>
      <c r="DM54" s="38"/>
      <c r="DN54" s="38"/>
      <c r="DO54" s="40"/>
    </row>
    <row r="55" spans="3:119" ht="21" customHeight="1" thickBot="1">
      <c r="C55" s="55"/>
      <c r="D55" s="56"/>
      <c r="E55" s="57"/>
      <c r="F55" s="57"/>
      <c r="G55" s="58"/>
      <c r="H55" s="759"/>
      <c r="I55" s="60"/>
      <c r="J55" s="56"/>
      <c r="K55" s="57"/>
      <c r="L55" s="57"/>
      <c r="M55" s="58"/>
      <c r="N55" s="59"/>
      <c r="O55" s="60"/>
      <c r="P55" s="56"/>
      <c r="Q55" s="58"/>
      <c r="R55" s="59"/>
      <c r="S55" s="60"/>
      <c r="T55" s="56"/>
      <c r="U55" s="382"/>
      <c r="V55" s="11"/>
      <c r="W55" s="332"/>
      <c r="X55" s="294"/>
      <c r="Y55" s="308"/>
      <c r="Z55" s="333"/>
      <c r="AA55" s="294"/>
      <c r="AB55" s="334"/>
      <c r="AC55" s="335"/>
      <c r="AD55" s="263"/>
      <c r="AE55" s="64"/>
      <c r="AG55" s="55"/>
      <c r="AH55" s="56"/>
      <c r="AI55" s="57"/>
      <c r="AJ55" s="57"/>
      <c r="AK55" s="760"/>
      <c r="AL55" s="761"/>
      <c r="AM55" s="643"/>
      <c r="AN55" s="643"/>
      <c r="AO55" s="643"/>
      <c r="AP55" s="643"/>
      <c r="AQ55" s="762"/>
      <c r="AS55" s="55"/>
      <c r="AT55" s="56"/>
      <c r="AU55" s="57"/>
      <c r="AV55" s="57"/>
      <c r="AW55" s="760"/>
      <c r="AX55" s="761"/>
      <c r="AY55" s="643"/>
      <c r="AZ55" s="762"/>
      <c r="BA55" s="263"/>
      <c r="BB55" s="263"/>
      <c r="BC55" s="263"/>
      <c r="BD55" s="266"/>
      <c r="BE55" s="11"/>
      <c r="BF55" s="265"/>
      <c r="BG55" s="763"/>
      <c r="BK55" s="763"/>
      <c r="BL55" s="266"/>
      <c r="BM55" s="11"/>
      <c r="BN55" s="11"/>
      <c r="BO55" s="11"/>
      <c r="BP55" s="265"/>
      <c r="BQ55" s="263"/>
      <c r="BR55" s="263"/>
      <c r="BS55" s="263"/>
      <c r="BT55" s="263"/>
      <c r="BU55" s="263"/>
      <c r="BV55" s="265"/>
      <c r="BW55" s="763"/>
      <c r="BX55" s="266"/>
      <c r="BY55" s="11"/>
      <c r="BZ55" s="11"/>
      <c r="CA55" s="11"/>
      <c r="CB55" s="265"/>
      <c r="CC55" s="263"/>
      <c r="CD55" s="263"/>
      <c r="CO55" s="332"/>
      <c r="CP55" s="294"/>
      <c r="CQ55" s="308"/>
      <c r="CR55" s="333"/>
      <c r="CS55" s="294"/>
      <c r="CT55" s="334"/>
      <c r="CU55" s="335"/>
      <c r="CW55" s="55"/>
      <c r="CX55" s="56"/>
      <c r="CY55" s="57"/>
      <c r="CZ55" s="57"/>
      <c r="DA55" s="61"/>
      <c r="DB55" s="59"/>
      <c r="DC55" s="60"/>
      <c r="DD55" s="56"/>
      <c r="DE55" s="58"/>
      <c r="DF55" s="59"/>
      <c r="DG55" s="60"/>
      <c r="DH55" s="56"/>
      <c r="DI55" s="58"/>
      <c r="DJ55" s="59"/>
      <c r="DK55" s="60"/>
      <c r="DL55" s="56"/>
      <c r="DM55" s="57"/>
      <c r="DN55" s="57"/>
      <c r="DO55" s="382"/>
    </row>
    <row r="56" spans="42:121" ht="12.75">
      <c r="AP56" s="574"/>
      <c r="AQ56" s="30"/>
      <c r="BV56" s="574"/>
      <c r="DP56" s="30"/>
      <c r="DQ56" s="30"/>
    </row>
    <row r="57" spans="31:121" ht="12.75">
      <c r="AE57" s="241"/>
      <c r="AF57" s="239"/>
      <c r="BI57" s="241"/>
      <c r="BJ57" s="239"/>
      <c r="BV57" s="574"/>
      <c r="CM57" s="241"/>
      <c r="CN57" s="239"/>
      <c r="DP57" s="30"/>
      <c r="DQ57" s="30"/>
    </row>
  </sheetData>
  <sheetProtection password="E755" sheet="1" objects="1" scenarios="1"/>
  <mergeCells count="27">
    <mergeCell ref="DK6:DL6"/>
    <mergeCell ref="DG2:DL2"/>
    <mergeCell ref="DE4:DH4"/>
    <mergeCell ref="DK4:DN4"/>
    <mergeCell ref="DE5:DH5"/>
    <mergeCell ref="DK5:DN5"/>
    <mergeCell ref="DG6:DH6"/>
    <mergeCell ref="DM6:DN6"/>
    <mergeCell ref="DE6:DF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O6:P6"/>
    <mergeCell ref="Q6:R6"/>
    <mergeCell ref="S5:T5"/>
    <mergeCell ref="U2:X2"/>
    <mergeCell ref="CW5:CX5"/>
    <mergeCell ref="CY6:CZ6"/>
    <mergeCell ref="DA6:DB6"/>
    <mergeCell ref="CS2:CX2"/>
    <mergeCell ref="CS4:CX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787630" r:id="rId1"/>
    <oleObject progId="Paint.Picture" shapeId="787631" r:id="rId2"/>
    <oleObject progId="Paint.Picture" shapeId="787632" r:id="rId3"/>
    <oleObject progId="Paint.Picture" shapeId="787633" r:id="rId4"/>
    <oleObject progId="Paint.Picture" shapeId="787634" r:id="rId5"/>
    <oleObject progId="Paint.Picture" shapeId="78763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504"/>
      <c r="D1" s="504"/>
      <c r="E1" s="504"/>
      <c r="F1" s="504"/>
      <c r="G1" s="263"/>
      <c r="H1" s="263"/>
      <c r="I1" s="263"/>
      <c r="J1" s="263"/>
      <c r="K1" s="263"/>
      <c r="L1" s="263"/>
      <c r="AE1" s="241"/>
      <c r="AF1" s="239"/>
      <c r="AG1" s="36"/>
      <c r="AR1" s="263"/>
      <c r="AW1" s="36"/>
      <c r="BF1" s="298"/>
      <c r="BG1" s="298"/>
      <c r="BH1" s="298"/>
      <c r="BI1" s="241"/>
      <c r="BJ1" s="239"/>
      <c r="BK1" s="263"/>
      <c r="BL1" s="263"/>
      <c r="BM1" s="263"/>
      <c r="BN1" s="263"/>
      <c r="BO1" s="263"/>
      <c r="BP1" s="263"/>
      <c r="CA1" s="505"/>
      <c r="CB1" s="505"/>
      <c r="CC1" s="505"/>
      <c r="CD1" s="505"/>
      <c r="CE1" s="505"/>
      <c r="CF1" s="505"/>
      <c r="CG1" s="505"/>
      <c r="CH1" s="505"/>
      <c r="CI1" s="505"/>
      <c r="CJ1" s="505"/>
      <c r="CK1" s="505"/>
      <c r="CL1" s="505"/>
      <c r="CM1" s="241"/>
      <c r="CN1" s="239"/>
      <c r="CO1" s="505"/>
      <c r="CP1" s="505"/>
      <c r="CQ1" s="505"/>
      <c r="CR1" s="505"/>
      <c r="CS1" s="505"/>
      <c r="CT1" s="505"/>
      <c r="CU1" s="505"/>
      <c r="CV1" s="505"/>
      <c r="CW1" s="505"/>
      <c r="CX1" s="505"/>
      <c r="CY1" s="505"/>
      <c r="CZ1" s="505"/>
      <c r="DA1" s="505"/>
      <c r="DB1" s="505"/>
      <c r="DE1" s="504"/>
      <c r="DF1" s="504"/>
      <c r="DG1" s="504"/>
      <c r="DH1" s="504"/>
      <c r="DI1" s="504"/>
      <c r="DJ1" s="504"/>
      <c r="DK1" s="504"/>
      <c r="DL1" s="504"/>
      <c r="DM1" s="504"/>
      <c r="DN1" s="504"/>
    </row>
    <row r="2" spans="3:118" ht="36" customHeight="1" thickBot="1">
      <c r="C2" s="806" t="s">
        <v>364</v>
      </c>
      <c r="D2" s="807"/>
      <c r="E2" s="807"/>
      <c r="F2" s="808"/>
      <c r="G2" s="507"/>
      <c r="H2" s="507"/>
      <c r="I2" s="507"/>
      <c r="J2" s="507"/>
      <c r="K2" s="507"/>
      <c r="L2" s="507"/>
      <c r="M2" s="509"/>
      <c r="AR2" s="263"/>
      <c r="BF2" s="508"/>
      <c r="BG2" s="508"/>
      <c r="BH2" s="508"/>
      <c r="BK2" s="507"/>
      <c r="BL2" s="507"/>
      <c r="BM2" s="507"/>
      <c r="BN2" s="507"/>
      <c r="BO2" s="507"/>
      <c r="BP2" s="507"/>
      <c r="BQ2" s="509"/>
      <c r="CA2" s="263"/>
      <c r="CB2" s="263"/>
      <c r="CC2" s="263"/>
      <c r="CD2" s="263"/>
      <c r="CE2" s="263"/>
      <c r="CF2" s="263"/>
      <c r="CG2" s="263"/>
      <c r="CH2" s="263"/>
      <c r="CI2" s="507"/>
      <c r="CJ2" s="507"/>
      <c r="CK2" s="507"/>
      <c r="CL2" s="507"/>
      <c r="CO2" s="263"/>
      <c r="CP2" s="263"/>
      <c r="CQ2" s="263"/>
      <c r="CR2" s="263"/>
      <c r="CS2" s="809"/>
      <c r="CT2" s="809"/>
      <c r="CU2" s="809"/>
      <c r="CV2" s="809"/>
      <c r="CW2" s="809"/>
      <c r="CX2" s="809"/>
      <c r="CY2" s="263"/>
      <c r="CZ2" s="263"/>
      <c r="DA2" s="263"/>
      <c r="DB2" s="263"/>
      <c r="DE2" s="263"/>
      <c r="DF2" s="263"/>
      <c r="DG2" s="810"/>
      <c r="DH2" s="810"/>
      <c r="DI2" s="810"/>
      <c r="DJ2" s="810"/>
      <c r="DK2" s="810"/>
      <c r="DL2" s="810"/>
      <c r="DM2" s="263"/>
      <c r="DN2" s="263"/>
    </row>
    <row r="3" spans="3:118" ht="21" customHeight="1" thickBot="1">
      <c r="C3" s="526" t="s">
        <v>289</v>
      </c>
      <c r="D3" s="473"/>
      <c r="E3" s="473"/>
      <c r="F3" s="811"/>
      <c r="G3" s="523"/>
      <c r="H3" s="278"/>
      <c r="S3" s="812" t="s">
        <v>41</v>
      </c>
      <c r="T3" s="813" t="s">
        <v>42</v>
      </c>
      <c r="U3" s="814"/>
      <c r="V3" s="813" t="s">
        <v>43</v>
      </c>
      <c r="W3" s="814"/>
      <c r="X3" s="815" t="s">
        <v>44</v>
      </c>
      <c r="Y3" s="816"/>
      <c r="Z3" s="817"/>
      <c r="AA3" s="818" t="s">
        <v>45</v>
      </c>
      <c r="AB3" s="817"/>
      <c r="AC3" s="819"/>
      <c r="AG3" s="311" t="s">
        <v>41</v>
      </c>
      <c r="AH3" s="312" t="s">
        <v>227</v>
      </c>
      <c r="AI3" s="312" t="s">
        <v>228</v>
      </c>
      <c r="AJ3" s="312" t="s">
        <v>229</v>
      </c>
      <c r="AK3" s="408" t="s">
        <v>230</v>
      </c>
      <c r="AL3" s="820" t="s">
        <v>231</v>
      </c>
      <c r="AM3" s="820"/>
      <c r="AN3" s="820"/>
      <c r="AO3" s="821"/>
      <c r="AP3" s="539"/>
      <c r="AQ3" s="539"/>
      <c r="AR3" s="521"/>
      <c r="AW3" s="311" t="s">
        <v>41</v>
      </c>
      <c r="AX3" s="312" t="s">
        <v>227</v>
      </c>
      <c r="AY3" s="312" t="s">
        <v>228</v>
      </c>
      <c r="AZ3" s="312" t="s">
        <v>229</v>
      </c>
      <c r="BA3" s="408" t="s">
        <v>230</v>
      </c>
      <c r="BB3" s="820" t="s">
        <v>231</v>
      </c>
      <c r="BC3" s="820"/>
      <c r="BD3" s="820"/>
      <c r="BE3" s="821"/>
      <c r="BF3" s="523"/>
      <c r="BG3" s="523"/>
      <c r="BH3" s="523"/>
      <c r="BK3" s="523"/>
      <c r="BL3" s="523"/>
      <c r="BM3" s="522"/>
      <c r="BN3" s="522"/>
      <c r="BO3" s="523"/>
      <c r="BP3" s="523"/>
      <c r="CA3" s="11"/>
      <c r="CB3" s="11"/>
      <c r="CC3" s="11"/>
      <c r="CD3" s="11"/>
      <c r="CE3" s="263"/>
      <c r="CF3" s="263"/>
      <c r="CG3" s="263"/>
      <c r="CH3" s="263"/>
      <c r="CI3" s="521"/>
      <c r="CJ3" s="521"/>
      <c r="CK3" s="521"/>
      <c r="CL3" s="521"/>
      <c r="CO3" s="522"/>
      <c r="CP3" s="538"/>
      <c r="CQ3" s="560"/>
      <c r="CR3" s="560"/>
      <c r="CS3" s="522"/>
      <c r="CT3" s="538"/>
      <c r="CU3" s="538"/>
      <c r="CV3" s="538"/>
      <c r="CW3" s="11"/>
      <c r="CX3" s="11"/>
      <c r="CY3" s="522"/>
      <c r="CZ3" s="522"/>
      <c r="DA3" s="538"/>
      <c r="DB3" s="538"/>
      <c r="DE3" s="263"/>
      <c r="DF3" s="263"/>
      <c r="DG3" s="263"/>
      <c r="DH3" s="263"/>
      <c r="DI3" s="505"/>
      <c r="DJ3" s="505"/>
      <c r="DK3" s="263"/>
      <c r="DL3" s="263"/>
      <c r="DM3" s="263"/>
      <c r="DN3" s="263"/>
    </row>
    <row r="4" spans="3:118" ht="23.25" customHeight="1" thickTop="1">
      <c r="C4" s="822" t="s">
        <v>365</v>
      </c>
      <c r="D4" s="533"/>
      <c r="E4" s="532"/>
      <c r="F4" s="823"/>
      <c r="G4" s="263"/>
      <c r="H4" s="263"/>
      <c r="S4" s="824"/>
      <c r="T4" s="825"/>
      <c r="U4" s="826"/>
      <c r="V4" s="825"/>
      <c r="W4" s="826"/>
      <c r="X4" s="827"/>
      <c r="Y4" s="828"/>
      <c r="Z4" s="19"/>
      <c r="AA4" s="530"/>
      <c r="AB4" s="19"/>
      <c r="AC4" s="9"/>
      <c r="AG4" s="62"/>
      <c r="AH4" s="4"/>
      <c r="AI4" s="4"/>
      <c r="AJ4" s="4"/>
      <c r="AK4" s="3" t="s">
        <v>232</v>
      </c>
      <c r="AL4" s="3"/>
      <c r="AM4" s="4"/>
      <c r="AN4" s="4"/>
      <c r="AO4" s="5"/>
      <c r="AP4" s="265"/>
      <c r="AQ4" s="265"/>
      <c r="AR4" s="265"/>
      <c r="AW4" s="62"/>
      <c r="AX4" s="4"/>
      <c r="AY4" s="4"/>
      <c r="AZ4" s="4"/>
      <c r="BA4" s="3" t="s">
        <v>232</v>
      </c>
      <c r="BB4" s="3"/>
      <c r="BC4" s="4"/>
      <c r="BD4" s="4"/>
      <c r="BE4" s="5"/>
      <c r="BF4" s="278"/>
      <c r="BG4" s="278"/>
      <c r="BH4" s="508"/>
      <c r="BO4" s="17" t="s">
        <v>87</v>
      </c>
      <c r="BP4" s="18" t="s">
        <v>88</v>
      </c>
      <c r="BQ4" s="562" t="s">
        <v>89</v>
      </c>
      <c r="BV4" s="829"/>
      <c r="BW4" s="830"/>
      <c r="BX4" s="830"/>
      <c r="BY4" s="831"/>
      <c r="BZ4" s="831"/>
      <c r="CA4" s="831"/>
      <c r="CB4" s="831"/>
      <c r="CC4" s="832"/>
      <c r="CD4" s="832"/>
      <c r="CE4" s="832"/>
      <c r="CF4" s="832"/>
      <c r="CG4" s="833"/>
      <c r="CH4" s="833"/>
      <c r="CI4" s="831"/>
      <c r="CJ4" s="831"/>
      <c r="CK4" s="831"/>
      <c r="CL4" s="831"/>
      <c r="CM4" s="833"/>
      <c r="CN4" s="833"/>
      <c r="CO4" s="833"/>
      <c r="CP4" s="833"/>
      <c r="CQ4" s="833"/>
      <c r="CR4" s="833"/>
      <c r="CS4" s="834"/>
      <c r="CT4" s="834"/>
      <c r="CU4" s="834"/>
      <c r="CV4" s="834"/>
      <c r="CW4" s="834"/>
      <c r="CX4" s="834"/>
      <c r="CY4" s="831"/>
      <c r="CZ4" s="831"/>
      <c r="DA4" s="831"/>
      <c r="DB4" s="831"/>
      <c r="DC4" s="833"/>
      <c r="DD4" s="833"/>
      <c r="DE4" s="835"/>
      <c r="DF4" s="835"/>
      <c r="DG4" s="835"/>
      <c r="DH4" s="835"/>
      <c r="DI4" s="836"/>
      <c r="DJ4" s="836"/>
      <c r="DK4" s="835"/>
      <c r="DL4" s="837"/>
      <c r="DM4" s="838"/>
      <c r="DN4" s="838"/>
    </row>
    <row r="5" spans="3:118" ht="18" customHeight="1">
      <c r="C5" s="839" t="s">
        <v>366</v>
      </c>
      <c r="D5" s="840"/>
      <c r="E5" s="841"/>
      <c r="F5" s="842"/>
      <c r="G5" s="843"/>
      <c r="H5" s="843"/>
      <c r="S5" s="824"/>
      <c r="T5" s="825"/>
      <c r="U5" s="826"/>
      <c r="V5" s="825"/>
      <c r="W5" s="826"/>
      <c r="X5" s="827"/>
      <c r="Y5" s="844"/>
      <c r="Z5" s="278"/>
      <c r="AA5" s="530" t="s">
        <v>367</v>
      </c>
      <c r="AB5" s="278"/>
      <c r="AC5" s="845"/>
      <c r="AG5" s="747"/>
      <c r="AH5" s="46"/>
      <c r="AI5" s="47"/>
      <c r="AJ5" s="48"/>
      <c r="AK5" s="748"/>
      <c r="AL5" s="724"/>
      <c r="AM5" s="30"/>
      <c r="AN5" s="30"/>
      <c r="AO5" s="241"/>
      <c r="AP5" s="263"/>
      <c r="AQ5" s="263"/>
      <c r="AR5" s="11"/>
      <c r="AW5" s="747"/>
      <c r="AX5" s="46"/>
      <c r="AY5" s="47"/>
      <c r="AZ5" s="48"/>
      <c r="BA5" s="748"/>
      <c r="BB5" s="724"/>
      <c r="BC5" s="30"/>
      <c r="BD5" s="30"/>
      <c r="BE5" s="241"/>
      <c r="BF5" s="549"/>
      <c r="BG5" s="549"/>
      <c r="BH5" s="549"/>
      <c r="BI5" s="550"/>
      <c r="BV5" s="846"/>
      <c r="BW5" s="245"/>
      <c r="BX5" s="278"/>
      <c r="BY5" s="245"/>
      <c r="BZ5" s="278"/>
      <c r="CA5" s="563"/>
      <c r="CF5" s="278"/>
      <c r="CG5" s="30"/>
      <c r="CH5" s="30"/>
      <c r="CI5" s="547"/>
      <c r="CJ5" s="548"/>
      <c r="CK5" s="547"/>
      <c r="CL5" s="548"/>
      <c r="CS5" s="547"/>
      <c r="CT5" s="548"/>
      <c r="CU5" s="278"/>
      <c r="CV5" s="608"/>
      <c r="CW5" s="847"/>
      <c r="CX5" s="847"/>
      <c r="CY5" s="547"/>
      <c r="CZ5" s="548"/>
      <c r="DA5" s="547"/>
      <c r="DB5" s="548"/>
      <c r="DC5" s="30"/>
      <c r="DD5" s="30"/>
      <c r="DE5" s="265"/>
      <c r="DF5" s="265"/>
      <c r="DG5" s="265"/>
      <c r="DH5" s="265"/>
      <c r="DI5" s="505"/>
      <c r="DJ5" s="505"/>
      <c r="DK5" s="265"/>
      <c r="DL5" s="848"/>
      <c r="DM5" s="265"/>
      <c r="DN5" s="265"/>
    </row>
    <row r="6" spans="3:118" ht="18" customHeight="1">
      <c r="C6" s="849"/>
      <c r="D6" s="553"/>
      <c r="E6" s="21"/>
      <c r="F6" s="850"/>
      <c r="G6" s="851"/>
      <c r="H6" s="852"/>
      <c r="S6" s="824" t="s">
        <v>368</v>
      </c>
      <c r="T6" s="825">
        <v>0.755</v>
      </c>
      <c r="U6" s="826"/>
      <c r="V6" s="825">
        <v>0.814</v>
      </c>
      <c r="W6" s="826"/>
      <c r="X6" s="827">
        <f>(V6-T6)*1000</f>
        <v>58.99999999999994</v>
      </c>
      <c r="Y6" s="828"/>
      <c r="Z6" s="19"/>
      <c r="AA6" s="530"/>
      <c r="AB6" s="19"/>
      <c r="AC6" s="9"/>
      <c r="AG6" s="745" t="s">
        <v>369</v>
      </c>
      <c r="AH6" s="46">
        <v>0.933</v>
      </c>
      <c r="AI6" s="47">
        <v>51</v>
      </c>
      <c r="AJ6" s="48">
        <f>AH6+AI6*0.001</f>
        <v>0.9840000000000001</v>
      </c>
      <c r="AK6" s="748" t="s">
        <v>347</v>
      </c>
      <c r="AL6" s="853" t="s">
        <v>370</v>
      </c>
      <c r="AM6" s="30"/>
      <c r="AN6" s="30"/>
      <c r="AO6" s="241"/>
      <c r="AP6" s="263"/>
      <c r="AQ6" s="263"/>
      <c r="AR6" s="559"/>
      <c r="AW6" s="745" t="s">
        <v>371</v>
      </c>
      <c r="AX6" s="46">
        <v>1.189</v>
      </c>
      <c r="AY6" s="47">
        <v>51</v>
      </c>
      <c r="AZ6" s="48">
        <f>AX6+AY6*0.001</f>
        <v>1.24</v>
      </c>
      <c r="BA6" s="748" t="s">
        <v>347</v>
      </c>
      <c r="BB6" s="853" t="s">
        <v>370</v>
      </c>
      <c r="BC6" s="30"/>
      <c r="BD6" s="30"/>
      <c r="BE6" s="241"/>
      <c r="BF6" s="268"/>
      <c r="BG6" s="202"/>
      <c r="BH6" s="268"/>
      <c r="BI6" s="550"/>
      <c r="BO6" s="8"/>
      <c r="BP6" s="593" t="s">
        <v>299</v>
      </c>
      <c r="BQ6" s="8"/>
      <c r="BV6" s="854"/>
      <c r="BW6" s="563"/>
      <c r="BX6" s="268"/>
      <c r="BY6" s="563"/>
      <c r="BZ6" s="268"/>
      <c r="CA6" s="563"/>
      <c r="CB6" s="268"/>
      <c r="CC6" s="265"/>
      <c r="CD6" s="11"/>
      <c r="CE6" s="265"/>
      <c r="CF6" s="855"/>
      <c r="CG6" s="30"/>
      <c r="CH6" s="30"/>
      <c r="CI6" s="589"/>
      <c r="CJ6" s="856"/>
      <c r="CK6" s="589"/>
      <c r="CL6" s="856"/>
      <c r="CS6" s="589"/>
      <c r="CT6" s="856"/>
      <c r="CU6" s="560"/>
      <c r="CV6" s="856"/>
      <c r="CW6" s="262"/>
      <c r="CX6" s="267"/>
      <c r="CY6" s="857"/>
      <c r="CZ6" s="857"/>
      <c r="DA6" s="847"/>
      <c r="DB6" s="847"/>
      <c r="DC6" s="30"/>
      <c r="DD6" s="30"/>
      <c r="DE6" s="847"/>
      <c r="DF6" s="847"/>
      <c r="DG6" s="858"/>
      <c r="DH6" s="858"/>
      <c r="DI6" s="547"/>
      <c r="DJ6" s="547"/>
      <c r="DK6" s="847"/>
      <c r="DL6" s="859"/>
      <c r="DM6" s="858"/>
      <c r="DN6" s="858"/>
    </row>
    <row r="7" spans="3:118" ht="18" customHeight="1">
      <c r="C7" s="849" t="s">
        <v>306</v>
      </c>
      <c r="D7" s="586">
        <v>0.4</v>
      </c>
      <c r="E7" s="21" t="s">
        <v>293</v>
      </c>
      <c r="F7" s="850">
        <v>1.1</v>
      </c>
      <c r="G7" s="262"/>
      <c r="H7" s="559"/>
      <c r="S7" s="824"/>
      <c r="T7" s="825"/>
      <c r="U7" s="826"/>
      <c r="V7" s="825"/>
      <c r="W7" s="826"/>
      <c r="X7" s="827"/>
      <c r="Y7" s="828"/>
      <c r="Z7" s="19"/>
      <c r="AA7" s="860" t="s">
        <v>372</v>
      </c>
      <c r="AB7" s="19"/>
      <c r="AC7" s="9"/>
      <c r="AG7" s="744"/>
      <c r="AH7" s="43"/>
      <c r="AI7" s="47"/>
      <c r="AJ7" s="48"/>
      <c r="AK7" s="748"/>
      <c r="AL7" s="853" t="s">
        <v>373</v>
      </c>
      <c r="AM7" s="265"/>
      <c r="AN7" s="265"/>
      <c r="AO7" s="241"/>
      <c r="AP7" s="265"/>
      <c r="AQ7" s="263"/>
      <c r="AR7" s="559"/>
      <c r="AW7" s="744"/>
      <c r="AX7" s="43"/>
      <c r="AY7" s="47"/>
      <c r="AZ7" s="48"/>
      <c r="BA7" s="748"/>
      <c r="BB7" s="853" t="s">
        <v>374</v>
      </c>
      <c r="BC7" s="265"/>
      <c r="BD7" s="265"/>
      <c r="BE7" s="241"/>
      <c r="BF7" s="561"/>
      <c r="BG7" s="202"/>
      <c r="BH7" s="268"/>
      <c r="BI7" s="576"/>
      <c r="BM7" s="245"/>
      <c r="BN7" s="278"/>
      <c r="BO7" s="245"/>
      <c r="BP7" s="278"/>
      <c r="BQ7" s="245"/>
      <c r="BV7" s="854"/>
      <c r="BW7" s="265"/>
      <c r="BX7" s="266"/>
      <c r="BY7" s="265"/>
      <c r="BZ7" s="266"/>
      <c r="CA7" s="563"/>
      <c r="CB7" s="8"/>
      <c r="CC7" s="8"/>
      <c r="CD7" s="8"/>
      <c r="CE7" s="8"/>
      <c r="CF7" s="11"/>
      <c r="CG7" s="30"/>
      <c r="CH7" s="30"/>
      <c r="CI7" s="589"/>
      <c r="CJ7" s="856"/>
      <c r="CK7" s="589"/>
      <c r="CL7" s="856"/>
      <c r="CS7" s="589"/>
      <c r="CT7" s="856"/>
      <c r="CU7" s="560"/>
      <c r="CV7" s="856"/>
      <c r="CW7" s="861"/>
      <c r="CX7" s="559"/>
      <c r="CY7" s="262"/>
      <c r="CZ7" s="267"/>
      <c r="DA7" s="262"/>
      <c r="DB7" s="267"/>
      <c r="DC7" s="30"/>
      <c r="DD7" s="30"/>
      <c r="DE7" s="245"/>
      <c r="DF7" s="245"/>
      <c r="DG7" s="245"/>
      <c r="DH7" s="245"/>
      <c r="DI7" s="576" t="s">
        <v>375</v>
      </c>
      <c r="DJ7" s="505"/>
      <c r="DK7" s="245"/>
      <c r="DL7" s="862"/>
      <c r="DM7" s="245"/>
      <c r="DN7" s="245"/>
    </row>
    <row r="8" spans="3:118" s="8" customFormat="1" ht="18" customHeight="1" thickBot="1">
      <c r="C8" s="258"/>
      <c r="D8" s="615"/>
      <c r="E8" s="616"/>
      <c r="F8" s="863"/>
      <c r="G8" s="861"/>
      <c r="H8" s="559"/>
      <c r="S8" s="864"/>
      <c r="T8" s="865"/>
      <c r="U8" s="866"/>
      <c r="V8" s="865"/>
      <c r="W8" s="866"/>
      <c r="X8" s="867"/>
      <c r="Y8" s="868"/>
      <c r="Z8" s="185"/>
      <c r="AA8" s="869"/>
      <c r="AB8" s="185"/>
      <c r="AC8" s="29"/>
      <c r="AG8" s="55"/>
      <c r="AH8" s="56"/>
      <c r="AI8" s="57"/>
      <c r="AJ8" s="57"/>
      <c r="AK8" s="760"/>
      <c r="AL8" s="761"/>
      <c r="AM8" s="643"/>
      <c r="AN8" s="643"/>
      <c r="AO8" s="762"/>
      <c r="AP8" s="263"/>
      <c r="AQ8" s="263"/>
      <c r="AR8" s="559"/>
      <c r="AW8" s="55"/>
      <c r="AX8" s="56"/>
      <c r="AY8" s="57"/>
      <c r="AZ8" s="57"/>
      <c r="BA8" s="760"/>
      <c r="BB8" s="761"/>
      <c r="BC8" s="643"/>
      <c r="BD8" s="643"/>
      <c r="BE8" s="762"/>
      <c r="BF8" s="591"/>
      <c r="BG8" s="590"/>
      <c r="BH8" s="591"/>
      <c r="BI8"/>
      <c r="BJ8" s="592"/>
      <c r="BM8" s="609"/>
      <c r="BN8" s="610"/>
      <c r="BO8" s="611"/>
      <c r="BP8" s="612" t="s">
        <v>312</v>
      </c>
      <c r="BQ8" s="611"/>
      <c r="BR8" s="611"/>
      <c r="BS8" s="613"/>
      <c r="BV8" s="854"/>
      <c r="BW8" s="563"/>
      <c r="BX8" s="268"/>
      <c r="BY8" s="563"/>
      <c r="BZ8" s="268"/>
      <c r="CA8" s="563"/>
      <c r="CB8"/>
      <c r="CC8"/>
      <c r="CD8"/>
      <c r="CE8"/>
      <c r="CF8" s="855"/>
      <c r="CG8" s="244"/>
      <c r="CH8" s="244"/>
      <c r="CI8" s="589"/>
      <c r="CJ8" s="856"/>
      <c r="CK8" s="589"/>
      <c r="CL8" s="856"/>
      <c r="CO8" s="31"/>
      <c r="CS8" s="31"/>
      <c r="CT8" s="856"/>
      <c r="CU8" s="560"/>
      <c r="CV8" s="856"/>
      <c r="CW8" s="861"/>
      <c r="CX8" s="559"/>
      <c r="CY8" s="870"/>
      <c r="CZ8" s="856"/>
      <c r="DA8" s="871"/>
      <c r="DB8" s="872"/>
      <c r="DC8" s="584"/>
      <c r="DD8" s="244"/>
      <c r="DE8" s="583"/>
      <c r="DF8" s="268"/>
      <c r="DG8" s="584"/>
      <c r="DH8" s="713"/>
      <c r="DI8" s="31"/>
      <c r="DJ8" s="31"/>
      <c r="DK8" s="873" t="s">
        <v>376</v>
      </c>
      <c r="DL8" s="874"/>
      <c r="DM8" s="584"/>
      <c r="DN8" s="713"/>
    </row>
    <row r="9" spans="7:118" ht="18" customHeight="1">
      <c r="G9" s="871"/>
      <c r="H9" s="856"/>
      <c r="AG9" s="245"/>
      <c r="AH9" s="278"/>
      <c r="AI9" s="245"/>
      <c r="AJ9" s="278"/>
      <c r="AK9" s="245"/>
      <c r="AL9" s="278"/>
      <c r="AM9" s="245"/>
      <c r="AN9" s="278"/>
      <c r="AO9" s="245"/>
      <c r="AP9" s="278"/>
      <c r="AQ9" s="265"/>
      <c r="AR9" s="11"/>
      <c r="BC9" s="589"/>
      <c r="BD9" s="561"/>
      <c r="BE9" s="590"/>
      <c r="BF9" s="591"/>
      <c r="BG9" s="590"/>
      <c r="BH9" s="591"/>
      <c r="BI9" s="8"/>
      <c r="BM9" s="619"/>
      <c r="BN9" s="620"/>
      <c r="BO9" s="620"/>
      <c r="BP9" s="621" t="s">
        <v>315</v>
      </c>
      <c r="BQ9" s="620"/>
      <c r="BR9" s="620"/>
      <c r="BS9" s="622"/>
      <c r="BV9" s="854"/>
      <c r="BW9" s="265"/>
      <c r="BX9" s="266"/>
      <c r="BY9" s="265"/>
      <c r="BZ9" s="266"/>
      <c r="CF9" s="278"/>
      <c r="CG9" s="30"/>
      <c r="CH9" s="30"/>
      <c r="CI9" s="589"/>
      <c r="CJ9" s="856"/>
      <c r="CK9" s="589"/>
      <c r="CL9" s="856"/>
      <c r="CO9" s="664" t="s">
        <v>377</v>
      </c>
      <c r="CS9" s="664" t="s">
        <v>378</v>
      </c>
      <c r="CT9" s="856"/>
      <c r="CU9" s="560"/>
      <c r="CV9" s="856"/>
      <c r="CW9" s="871"/>
      <c r="CX9" s="856"/>
      <c r="CY9" s="547"/>
      <c r="CZ9" s="548"/>
      <c r="DA9" s="547"/>
      <c r="DB9" s="548"/>
      <c r="DC9" s="584"/>
      <c r="DD9" s="30"/>
      <c r="DE9" s="583"/>
      <c r="DF9" s="268"/>
      <c r="DG9" s="584"/>
      <c r="DH9" s="713"/>
      <c r="DI9" s="263"/>
      <c r="DJ9" s="576" t="s">
        <v>379</v>
      </c>
      <c r="DK9" s="583"/>
      <c r="DL9" s="874"/>
      <c r="DM9" s="584"/>
      <c r="DN9" s="713"/>
    </row>
    <row r="10" spans="7:118" ht="18" customHeight="1">
      <c r="G10" s="875"/>
      <c r="H10" s="872"/>
      <c r="I10" s="262"/>
      <c r="J10" s="267"/>
      <c r="K10" s="589"/>
      <c r="L10" s="856"/>
      <c r="M10" s="560"/>
      <c r="N10" s="856"/>
      <c r="AQ10" s="263"/>
      <c r="AR10" s="263"/>
      <c r="BC10" s="245"/>
      <c r="BD10" s="245"/>
      <c r="BE10" s="590"/>
      <c r="BF10" s="591"/>
      <c r="BG10" s="278"/>
      <c r="BH10" s="608"/>
      <c r="BI10" s="33"/>
      <c r="BM10" s="632"/>
      <c r="BN10" s="633"/>
      <c r="BO10" s="633"/>
      <c r="BP10" s="634" t="s">
        <v>317</v>
      </c>
      <c r="BQ10" s="633"/>
      <c r="BR10" s="633"/>
      <c r="BS10" s="635"/>
      <c r="BV10" s="854"/>
      <c r="BW10" s="563"/>
      <c r="BX10" s="268"/>
      <c r="BY10" s="563"/>
      <c r="BZ10" s="268"/>
      <c r="CA10" s="245"/>
      <c r="CB10" s="278"/>
      <c r="CC10" s="30"/>
      <c r="CD10" s="30"/>
      <c r="CE10" s="30"/>
      <c r="CF10" s="30"/>
      <c r="CG10" s="30"/>
      <c r="CH10" s="30"/>
      <c r="CI10" s="652" t="s">
        <v>380</v>
      </c>
      <c r="CJ10" s="856"/>
      <c r="CK10" s="589"/>
      <c r="CL10" s="856"/>
      <c r="CR10" s="652" t="s">
        <v>381</v>
      </c>
      <c r="CS10" s="560"/>
      <c r="CT10" s="856"/>
      <c r="CU10" s="560"/>
      <c r="CV10" s="856"/>
      <c r="CW10" s="875"/>
      <c r="CX10" s="872"/>
      <c r="CY10" s="547"/>
      <c r="CZ10" s="548"/>
      <c r="DA10" s="547"/>
      <c r="DB10" s="548"/>
      <c r="DC10" s="584"/>
      <c r="DD10" s="30"/>
      <c r="DE10" s="583"/>
      <c r="DF10" s="268"/>
      <c r="DG10" s="584"/>
      <c r="DH10" s="713"/>
      <c r="DI10" s="263"/>
      <c r="DJ10" s="263"/>
      <c r="DK10" s="583"/>
      <c r="DL10" s="874"/>
      <c r="DM10" s="584"/>
      <c r="DN10" s="713"/>
    </row>
    <row r="11" spans="7:118" ht="18" customHeight="1">
      <c r="G11" s="278"/>
      <c r="H11" s="608"/>
      <c r="I11" s="278"/>
      <c r="J11" s="548"/>
      <c r="K11" s="278"/>
      <c r="L11" s="548"/>
      <c r="M11" s="278"/>
      <c r="N11" s="548"/>
      <c r="O11" s="278"/>
      <c r="P11" s="548"/>
      <c r="Q11" s="278"/>
      <c r="R11" s="548"/>
      <c r="BV11" s="846"/>
      <c r="BW11" s="245"/>
      <c r="BX11" s="278"/>
      <c r="BY11" s="245"/>
      <c r="BZ11" s="278"/>
      <c r="CA11" s="30"/>
      <c r="CF11" s="30"/>
      <c r="CG11" s="30"/>
      <c r="CH11" s="30"/>
      <c r="CI11" s="31"/>
      <c r="CJ11" s="547"/>
      <c r="CK11" s="245"/>
      <c r="CL11" s="547"/>
      <c r="CR11" s="31"/>
      <c r="CS11" s="31"/>
      <c r="CT11" s="547"/>
      <c r="CU11" s="278"/>
      <c r="CV11" s="608"/>
      <c r="CW11" s="245"/>
      <c r="CX11" s="547"/>
      <c r="CY11" s="245"/>
      <c r="CZ11" s="245"/>
      <c r="DA11" s="278"/>
      <c r="DB11" s="608"/>
      <c r="DC11" s="584"/>
      <c r="DD11" s="30"/>
      <c r="DE11" s="583"/>
      <c r="DF11" s="268"/>
      <c r="DG11" s="584"/>
      <c r="DH11" s="31"/>
      <c r="DI11" s="263"/>
      <c r="DJ11" s="263"/>
      <c r="DK11" s="583"/>
      <c r="DL11" s="874"/>
      <c r="DM11" s="584"/>
      <c r="DN11" s="713"/>
    </row>
    <row r="12" spans="3:118" ht="18" customHeight="1">
      <c r="C12" s="628"/>
      <c r="D12" s="245"/>
      <c r="E12" s="628"/>
      <c r="F12" s="245"/>
      <c r="G12" s="263"/>
      <c r="H12" s="263"/>
      <c r="I12" s="628"/>
      <c r="J12" s="245"/>
      <c r="K12" s="628"/>
      <c r="L12" s="87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BB12" s="631"/>
      <c r="BD12" s="360"/>
      <c r="BV12" s="877"/>
      <c r="BW12" s="30"/>
      <c r="BX12" s="680" t="s">
        <v>382</v>
      </c>
      <c r="BY12" s="30"/>
      <c r="BZ12" s="30"/>
      <c r="CF12" s="30"/>
      <c r="CG12" s="30"/>
      <c r="CH12" s="30"/>
      <c r="CI12" s="30"/>
      <c r="CJ12" s="30"/>
      <c r="CK12" s="11"/>
      <c r="CL12" s="11"/>
      <c r="CS12" s="664" t="s">
        <v>383</v>
      </c>
      <c r="CT12" s="11"/>
      <c r="CU12" s="11"/>
      <c r="CV12" s="11"/>
      <c r="CW12" s="11"/>
      <c r="CX12" s="11"/>
      <c r="CY12" s="11"/>
      <c r="CZ12" s="11"/>
      <c r="DA12" s="11"/>
      <c r="DB12" s="30"/>
      <c r="DC12" s="628"/>
      <c r="DD12" s="30"/>
      <c r="DE12" s="583"/>
      <c r="DF12" s="268"/>
      <c r="DG12" s="584"/>
      <c r="DH12" s="576" t="s">
        <v>384</v>
      </c>
      <c r="DI12" s="263"/>
      <c r="DJ12" s="263"/>
      <c r="DK12" s="583"/>
      <c r="DL12" s="874"/>
      <c r="DM12" s="584"/>
      <c r="DN12" s="713"/>
    </row>
    <row r="13" spans="3:118" ht="18" customHeight="1">
      <c r="C13" s="638"/>
      <c r="D13" s="561"/>
      <c r="E13" s="638"/>
      <c r="G13" s="263"/>
      <c r="H13" s="263"/>
      <c r="I13" s="638"/>
      <c r="J13" s="561"/>
      <c r="K13" s="638"/>
      <c r="L13" s="878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BD13" s="31"/>
      <c r="BM13" s="641"/>
      <c r="BN13" s="641"/>
      <c r="BV13" s="877"/>
      <c r="BW13" s="652" t="s">
        <v>385</v>
      </c>
      <c r="BY13" s="30"/>
      <c r="BZ13" s="30"/>
      <c r="CA13" s="35"/>
      <c r="CB13" s="30"/>
      <c r="CC13" s="30"/>
      <c r="CD13" s="30"/>
      <c r="CE13" s="30"/>
      <c r="CF13" s="30"/>
      <c r="CG13" s="30"/>
      <c r="CH13" s="30"/>
      <c r="CI13" s="30"/>
      <c r="CJ13" s="30"/>
      <c r="CK13" s="281"/>
      <c r="CL13" s="642"/>
      <c r="CP13" s="652" t="s">
        <v>386</v>
      </c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638"/>
      <c r="DD13" s="30"/>
      <c r="DE13" s="628"/>
      <c r="DF13" s="245"/>
      <c r="DG13" s="628"/>
      <c r="DH13" s="245"/>
      <c r="DI13" s="263"/>
      <c r="DJ13" s="263"/>
      <c r="DK13" s="628"/>
      <c r="DL13" s="862"/>
      <c r="DM13" s="628"/>
      <c r="DN13" s="876"/>
    </row>
    <row r="14" spans="3:118" ht="18" customHeight="1">
      <c r="C14" s="245"/>
      <c r="D14" s="245"/>
      <c r="E14" s="245"/>
      <c r="F14" s="245"/>
      <c r="G14" s="263"/>
      <c r="H14" s="263"/>
      <c r="I14" s="245"/>
      <c r="J14" s="245"/>
      <c r="K14" s="245"/>
      <c r="L14" s="245"/>
      <c r="AL14" s="31"/>
      <c r="AO14" s="31"/>
      <c r="AP14" s="31"/>
      <c r="AW14" s="31"/>
      <c r="AX14" s="31"/>
      <c r="BD14" s="33"/>
      <c r="BE14" s="645"/>
      <c r="BK14" s="31"/>
      <c r="BL14" s="30"/>
      <c r="BN14" s="31"/>
      <c r="BP14" s="646"/>
      <c r="BT14" s="31"/>
      <c r="BV14" s="877"/>
      <c r="BW14" s="31"/>
      <c r="CB14" s="30"/>
      <c r="CC14" s="30"/>
      <c r="CD14" s="30"/>
      <c r="CE14" s="31"/>
      <c r="CF14" s="30"/>
      <c r="CG14" s="30"/>
      <c r="CH14" s="30"/>
      <c r="CI14" s="30"/>
      <c r="CJ14" s="30"/>
      <c r="CK14" s="30"/>
      <c r="CL14" s="30"/>
      <c r="CP14" s="31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638"/>
      <c r="DF14" s="561"/>
      <c r="DG14" s="638"/>
      <c r="DH14" s="878"/>
      <c r="DI14" s="263"/>
      <c r="DJ14" s="263"/>
      <c r="DK14" s="638"/>
      <c r="DL14" s="879"/>
      <c r="DM14" s="638"/>
      <c r="DN14" s="878"/>
    </row>
    <row r="15" spans="6:119" ht="18" customHeight="1">
      <c r="F15" s="31"/>
      <c r="U15" s="34"/>
      <c r="X15" s="31"/>
      <c r="AH15" s="361"/>
      <c r="AL15" s="838"/>
      <c r="AT15" s="386"/>
      <c r="AU15" s="576"/>
      <c r="AY15" s="576"/>
      <c r="BD15" s="651"/>
      <c r="BJ15" s="34"/>
      <c r="BL15" s="576"/>
      <c r="BT15" s="645"/>
      <c r="BV15" s="877"/>
      <c r="BW15" s="880"/>
      <c r="BX15" s="30"/>
      <c r="BY15" s="30"/>
      <c r="BZ15" s="30"/>
      <c r="CA15" s="418"/>
      <c r="CB15" s="30"/>
      <c r="CC15" s="30"/>
      <c r="CD15" s="30"/>
      <c r="CE15" s="664" t="s">
        <v>387</v>
      </c>
      <c r="CF15" s="30"/>
      <c r="CG15" s="30"/>
      <c r="CH15" s="30"/>
      <c r="CI15" s="881"/>
      <c r="CJ15" s="30"/>
      <c r="CK15" s="30"/>
      <c r="CL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882"/>
      <c r="DD15" s="30"/>
      <c r="DE15" s="245"/>
      <c r="DF15" s="245"/>
      <c r="DG15" s="245"/>
      <c r="DH15" s="245"/>
      <c r="DI15" s="263"/>
      <c r="DJ15" s="263"/>
      <c r="DK15" s="245"/>
      <c r="DL15" s="862"/>
      <c r="DM15" s="245"/>
      <c r="DN15" s="245"/>
      <c r="DO15" s="35"/>
    </row>
    <row r="16" spans="6:118" ht="18" customHeight="1" thickBot="1">
      <c r="F16" s="35"/>
      <c r="L16" s="353"/>
      <c r="U16" s="34"/>
      <c r="AE16" s="656"/>
      <c r="AK16" s="883" t="s">
        <v>207</v>
      </c>
      <c r="AL16" s="361"/>
      <c r="AN16" s="348"/>
      <c r="AQ16" s="360"/>
      <c r="AU16" s="31"/>
      <c r="AX16" s="348"/>
      <c r="AY16" s="31"/>
      <c r="AZ16" s="641"/>
      <c r="BG16" s="33"/>
      <c r="BH16" s="31"/>
      <c r="BL16" s="31"/>
      <c r="BM16" s="340"/>
      <c r="BN16" s="31"/>
      <c r="BT16" s="31"/>
      <c r="BV16" s="884"/>
      <c r="BW16" s="885"/>
      <c r="BX16" s="886"/>
      <c r="BY16" s="886"/>
      <c r="BZ16" s="886"/>
      <c r="CA16" s="886"/>
      <c r="CB16" s="886"/>
      <c r="CC16" s="886"/>
      <c r="CD16" s="886"/>
      <c r="CE16" s="885"/>
      <c r="CF16" s="886"/>
      <c r="CG16" s="885"/>
      <c r="CH16" s="886"/>
      <c r="CI16" s="887"/>
      <c r="CJ16" s="886"/>
      <c r="CK16" s="886"/>
      <c r="CL16" s="658"/>
      <c r="CS16" s="30"/>
      <c r="CT16" s="886"/>
      <c r="CU16" s="886"/>
      <c r="CV16" s="886"/>
      <c r="CW16" s="888"/>
      <c r="CX16" s="886"/>
      <c r="CY16" s="886"/>
      <c r="CZ16" s="889"/>
      <c r="DA16" s="886"/>
      <c r="DB16" s="886"/>
      <c r="DC16" s="886"/>
      <c r="DD16" s="886"/>
      <c r="DE16" s="890"/>
      <c r="DF16" s="890"/>
      <c r="DG16" s="890"/>
      <c r="DH16" s="891"/>
      <c r="DI16" s="892"/>
      <c r="DJ16" s="890"/>
      <c r="DK16" s="890"/>
      <c r="DL16" s="893"/>
      <c r="DM16" s="263"/>
      <c r="DN16" s="263"/>
    </row>
    <row r="17" spans="6:117" ht="18" customHeight="1" thickTop="1">
      <c r="F17" s="35"/>
      <c r="N17" s="73"/>
      <c r="U17" s="31"/>
      <c r="W17" s="31"/>
      <c r="AB17" s="360"/>
      <c r="AD17" s="645"/>
      <c r="AF17" s="421"/>
      <c r="AK17" s="883" t="s">
        <v>388</v>
      </c>
      <c r="AL17" s="361"/>
      <c r="AQ17" s="361"/>
      <c r="AT17" s="73"/>
      <c r="AZ17" s="31"/>
      <c r="BA17" s="838"/>
      <c r="BD17" s="31"/>
      <c r="BG17" s="31"/>
      <c r="BL17" s="661"/>
      <c r="BM17" s="341"/>
      <c r="BQ17" s="662"/>
      <c r="BR17" s="663"/>
      <c r="BT17" s="664"/>
      <c r="BV17" s="665"/>
      <c r="CC17" s="360"/>
      <c r="CJ17" s="31"/>
      <c r="CL17" s="833"/>
      <c r="CM17" s="833"/>
      <c r="CN17" s="833"/>
      <c r="CO17" s="833"/>
      <c r="CP17" s="894"/>
      <c r="CQ17" s="833"/>
      <c r="CR17" s="833"/>
      <c r="CS17" s="833"/>
      <c r="CZ17" s="660"/>
      <c r="DC17" s="31"/>
      <c r="DE17" s="263"/>
      <c r="DF17" s="263"/>
      <c r="DG17" s="263"/>
      <c r="DI17" s="31"/>
      <c r="DM17" s="661"/>
    </row>
    <row r="18" spans="6:101" ht="18" customHeight="1">
      <c r="F18" s="31"/>
      <c r="N18" s="66"/>
      <c r="P18" s="360"/>
      <c r="U18" s="34"/>
      <c r="AD18" s="31"/>
      <c r="AF18" s="31"/>
      <c r="AL18" s="360" t="s">
        <v>331</v>
      </c>
      <c r="AN18" s="31"/>
      <c r="AV18" s="670"/>
      <c r="BB18" s="360" t="s">
        <v>331</v>
      </c>
      <c r="BD18" s="390"/>
      <c r="BE18" s="31"/>
      <c r="BF18" s="31"/>
      <c r="BG18" s="671"/>
      <c r="BN18" s="31"/>
      <c r="BT18" s="671"/>
      <c r="CA18" s="652"/>
      <c r="CC18" s="365"/>
      <c r="CJ18" s="365"/>
      <c r="CM18" s="390"/>
      <c r="CN18" s="390"/>
      <c r="CQ18" s="390"/>
      <c r="CR18" s="31"/>
      <c r="CS18" s="31"/>
      <c r="CT18" s="671"/>
      <c r="CW18" s="31"/>
    </row>
    <row r="19" spans="3:118" ht="18" customHeight="1">
      <c r="C19" s="31"/>
      <c r="F19" s="31"/>
      <c r="H19" s="662"/>
      <c r="P19" s="361"/>
      <c r="Y19" s="390"/>
      <c r="AF19" s="392"/>
      <c r="AH19" s="677"/>
      <c r="AL19" s="361" t="s">
        <v>389</v>
      </c>
      <c r="AP19" s="677"/>
      <c r="AQ19" s="671"/>
      <c r="AT19" s="346"/>
      <c r="AY19" s="387"/>
      <c r="BB19" s="361" t="s">
        <v>390</v>
      </c>
      <c r="BC19" s="33"/>
      <c r="BM19" s="390"/>
      <c r="BN19" s="390"/>
      <c r="BP19" s="31"/>
      <c r="BR19" s="31"/>
      <c r="CA19" s="31"/>
      <c r="CC19" s="365"/>
      <c r="CH19" s="677"/>
      <c r="CP19" s="31"/>
      <c r="CX19" s="346"/>
      <c r="CZ19" s="660"/>
      <c r="DI19" s="641"/>
      <c r="DL19" s="676"/>
      <c r="DN19" s="677"/>
    </row>
    <row r="20" spans="4:116" ht="18" customHeight="1">
      <c r="D20" s="679" t="s">
        <v>329</v>
      </c>
      <c r="F20" s="359"/>
      <c r="R20" s="421"/>
      <c r="W20" s="672"/>
      <c r="Y20" s="652"/>
      <c r="AA20" s="652"/>
      <c r="AD20" s="31"/>
      <c r="AE20" s="34"/>
      <c r="AF20" s="340"/>
      <c r="AN20" s="31"/>
      <c r="AQ20" s="652"/>
      <c r="AU20" s="895" t="s">
        <v>391</v>
      </c>
      <c r="AZ20" s="36"/>
      <c r="BA20" s="31"/>
      <c r="BC20" s="31"/>
      <c r="BG20" s="31"/>
      <c r="BL20" s="31"/>
      <c r="BM20" s="31"/>
      <c r="BN20" s="31"/>
      <c r="BR20" s="671"/>
      <c r="BT20" s="31"/>
      <c r="BY20" s="31"/>
      <c r="CB20" s="673"/>
      <c r="CG20" s="652"/>
      <c r="CL20" s="31"/>
      <c r="CT20" s="674"/>
      <c r="CY20" s="641"/>
      <c r="CZ20" s="660"/>
      <c r="DG20" s="655"/>
      <c r="DI20" s="31"/>
      <c r="DL20" s="356"/>
    </row>
    <row r="21" spans="6:118" ht="18" customHeight="1">
      <c r="F21" s="359"/>
      <c r="I21" s="33"/>
      <c r="M21" s="550"/>
      <c r="P21" s="670"/>
      <c r="T21" s="31"/>
      <c r="Y21" s="31"/>
      <c r="AA21" s="31"/>
      <c r="AE21" s="31"/>
      <c r="AF21" s="213"/>
      <c r="AG21" s="671"/>
      <c r="AH21" s="265"/>
      <c r="AK21" s="390" t="s">
        <v>369</v>
      </c>
      <c r="AL21" s="390"/>
      <c r="AM21" s="30"/>
      <c r="AN21" s="34"/>
      <c r="AP21" s="265"/>
      <c r="AQ21" s="31"/>
      <c r="AV21" s="36"/>
      <c r="AX21" s="348"/>
      <c r="BA21" s="390" t="s">
        <v>371</v>
      </c>
      <c r="BK21" s="550"/>
      <c r="BM21" s="31"/>
      <c r="BN21" s="390"/>
      <c r="BP21" s="31"/>
      <c r="BX21" s="31"/>
      <c r="BY21" s="390"/>
      <c r="CE21" s="31"/>
      <c r="CF21" s="36"/>
      <c r="CG21" s="31"/>
      <c r="CH21" s="265"/>
      <c r="CJ21" s="387"/>
      <c r="CO21" s="353"/>
      <c r="CP21" s="31"/>
      <c r="CU21" s="34"/>
      <c r="CV21" s="30"/>
      <c r="CY21" s="31"/>
      <c r="DL21" s="266"/>
      <c r="DM21" s="265"/>
      <c r="DN21" s="265"/>
    </row>
    <row r="22" spans="2:118" ht="18" customHeight="1">
      <c r="B22" s="35"/>
      <c r="G22" s="31"/>
      <c r="H22" s="31"/>
      <c r="I22" s="31"/>
      <c r="J22" s="670"/>
      <c r="L22" s="390"/>
      <c r="M22" s="31"/>
      <c r="AC22" s="670"/>
      <c r="AH22" s="265"/>
      <c r="AK22" s="31"/>
      <c r="AL22" s="31"/>
      <c r="AN22" s="671"/>
      <c r="AP22" s="265"/>
      <c r="AQ22" s="388"/>
      <c r="AU22" s="31"/>
      <c r="AZ22" s="671"/>
      <c r="BA22" s="31"/>
      <c r="BD22" s="34"/>
      <c r="BO22" s="31"/>
      <c r="BP22" s="36"/>
      <c r="BS22" s="671"/>
      <c r="BV22" s="34"/>
      <c r="CF22" s="680"/>
      <c r="CH22" s="265"/>
      <c r="CL22" s="213"/>
      <c r="CP22" s="31"/>
      <c r="CU22" s="31"/>
      <c r="CX22" s="36"/>
      <c r="DG22" s="31"/>
      <c r="DN22" s="265"/>
    </row>
    <row r="23" spans="8:118" ht="18" customHeight="1">
      <c r="H23" s="681"/>
      <c r="O23" s="390"/>
      <c r="P23" s="213"/>
      <c r="Q23" s="390"/>
      <c r="R23" s="645"/>
      <c r="AA23" s="361"/>
      <c r="AB23" s="680"/>
      <c r="AC23" s="31"/>
      <c r="AE23" s="31"/>
      <c r="AF23" s="31"/>
      <c r="AG23" s="31"/>
      <c r="AH23" s="265"/>
      <c r="AI23" s="390"/>
      <c r="AK23" s="390"/>
      <c r="AN23" s="31"/>
      <c r="AP23" s="265"/>
      <c r="AT23" s="390"/>
      <c r="AW23" s="390"/>
      <c r="AY23" s="31"/>
      <c r="AZ23" s="390"/>
      <c r="BG23" s="31"/>
      <c r="BJ23" s="36"/>
      <c r="BL23" s="31"/>
      <c r="BS23" s="34"/>
      <c r="BT23" s="31"/>
      <c r="BU23" s="682"/>
      <c r="BV23" s="31"/>
      <c r="BY23" s="31"/>
      <c r="CH23" s="265"/>
      <c r="CP23" s="390"/>
      <c r="CU23" s="390"/>
      <c r="CX23" s="365"/>
      <c r="DC23" s="360"/>
      <c r="DD23" s="683"/>
      <c r="DG23" s="34"/>
      <c r="DN23" s="265"/>
    </row>
    <row r="24" spans="4:118" ht="18" customHeight="1">
      <c r="D24" s="662"/>
      <c r="J24" s="31"/>
      <c r="L24" s="31"/>
      <c r="N24" s="31"/>
      <c r="O24" s="31"/>
      <c r="Q24" s="31"/>
      <c r="R24" s="31"/>
      <c r="S24" s="390"/>
      <c r="T24" s="31"/>
      <c r="AA24" s="31"/>
      <c r="AD24" s="36"/>
      <c r="AH24" s="422"/>
      <c r="AI24" s="31"/>
      <c r="AJ24" s="348"/>
      <c r="AK24" s="31"/>
      <c r="AP24" s="422"/>
      <c r="AT24" s="31"/>
      <c r="AV24" s="36"/>
      <c r="AZ24" s="31"/>
      <c r="BA24" s="883" t="s">
        <v>207</v>
      </c>
      <c r="BF24" s="31"/>
      <c r="BH24" s="655"/>
      <c r="BL24" s="390"/>
      <c r="CC24" s="31"/>
      <c r="CH24" s="422"/>
      <c r="CL24" s="387"/>
      <c r="CP24" s="31"/>
      <c r="CU24" s="31"/>
      <c r="CV24" s="31"/>
      <c r="DC24" s="361"/>
      <c r="DG24" s="680"/>
      <c r="DN24" s="422"/>
    </row>
    <row r="25" spans="6:119" ht="18" customHeight="1">
      <c r="F25" s="684"/>
      <c r="J25" s="73"/>
      <c r="L25" s="664"/>
      <c r="M25" s="537"/>
      <c r="N25" s="390"/>
      <c r="Q25" s="31"/>
      <c r="R25" s="390"/>
      <c r="S25" s="31"/>
      <c r="T25" s="671"/>
      <c r="Y25" s="361"/>
      <c r="Z25" s="661"/>
      <c r="AA25" s="390"/>
      <c r="AD25" s="662"/>
      <c r="AF25" s="213"/>
      <c r="AJ25" s="700" t="s">
        <v>392</v>
      </c>
      <c r="AO25" s="31"/>
      <c r="AQ25" s="33"/>
      <c r="AR25" s="31"/>
      <c r="AV25" s="681" t="s">
        <v>392</v>
      </c>
      <c r="BA25" s="883" t="s">
        <v>393</v>
      </c>
      <c r="BL25" s="681" t="s">
        <v>394</v>
      </c>
      <c r="BU25" s="682"/>
      <c r="CF25" s="387"/>
      <c r="CL25" s="365"/>
      <c r="CN25" s="387"/>
      <c r="CU25" s="34"/>
      <c r="CV25" s="34"/>
      <c r="DB25" s="655"/>
      <c r="DD25" s="361"/>
      <c r="DE25" s="31"/>
      <c r="DO25" s="35"/>
    </row>
    <row r="26" spans="3:118" ht="18" customHeight="1">
      <c r="C26" s="387"/>
      <c r="O26" s="361"/>
      <c r="P26" s="30"/>
      <c r="R26" s="31"/>
      <c r="U26" s="642"/>
      <c r="Y26" s="685"/>
      <c r="Z26" s="390"/>
      <c r="AA26" s="390"/>
      <c r="AB26" s="390"/>
      <c r="AD26" s="390"/>
      <c r="AJ26" s="36"/>
      <c r="AO26" s="664" t="s">
        <v>395</v>
      </c>
      <c r="AP26" s="664"/>
      <c r="AT26" s="388"/>
      <c r="AW26" s="390"/>
      <c r="AX26" s="387"/>
      <c r="BD26" s="665" t="s">
        <v>396</v>
      </c>
      <c r="BG26" s="31"/>
      <c r="BL26" s="360"/>
      <c r="BN26" s="18"/>
      <c r="BU26" s="682"/>
      <c r="BX26" s="346"/>
      <c r="CH26" s="34"/>
      <c r="CK26" s="390"/>
      <c r="CL26" s="654"/>
      <c r="CN26" s="550"/>
      <c r="CR26" s="390"/>
      <c r="CV26" s="31"/>
      <c r="CW26" s="31">
        <v>0</v>
      </c>
      <c r="CX26" s="390"/>
      <c r="CY26" s="390"/>
      <c r="CZ26" s="390"/>
      <c r="DC26" s="34"/>
      <c r="DE26" s="34"/>
      <c r="DG26" s="655"/>
      <c r="DH26" s="706"/>
      <c r="DL26" s="686"/>
      <c r="DM26" s="265"/>
      <c r="DN26" s="265"/>
    </row>
    <row r="27" spans="2:120" ht="18" customHeight="1">
      <c r="B27" s="35"/>
      <c r="E27" s="687"/>
      <c r="G27" s="688"/>
      <c r="H27" s="36"/>
      <c r="J27" s="36"/>
      <c r="O27" s="390"/>
      <c r="P27" s="34"/>
      <c r="Q27" s="263"/>
      <c r="S27" s="390"/>
      <c r="T27" s="31"/>
      <c r="Y27" s="263"/>
      <c r="Z27" s="31"/>
      <c r="AA27" s="31"/>
      <c r="AB27" s="31"/>
      <c r="AD27" s="31"/>
      <c r="AR27" s="661"/>
      <c r="AS27" s="661"/>
      <c r="AT27" s="661"/>
      <c r="AU27" s="661"/>
      <c r="AV27" s="661"/>
      <c r="AX27" s="31"/>
      <c r="BB27" s="31"/>
      <c r="BH27" s="664"/>
      <c r="BN27" s="36"/>
      <c r="BV27" s="424"/>
      <c r="BZ27" s="348"/>
      <c r="CE27" s="31"/>
      <c r="CF27" s="36"/>
      <c r="CG27" s="31"/>
      <c r="CJ27" s="31"/>
      <c r="CK27" s="31"/>
      <c r="CR27" s="31"/>
      <c r="CV27" s="390"/>
      <c r="CY27" s="31"/>
      <c r="CZ27" s="31"/>
      <c r="DC27" s="655"/>
      <c r="DF27" s="36"/>
      <c r="DH27" s="265"/>
      <c r="DI27" s="677"/>
      <c r="DJ27" s="683"/>
      <c r="DK27" s="689"/>
      <c r="DP27" s="35"/>
    </row>
    <row r="28" spans="2:119" ht="18" customHeight="1" thickBot="1">
      <c r="B28" s="896" t="s">
        <v>397</v>
      </c>
      <c r="C28" s="897"/>
      <c r="D28" s="897"/>
      <c r="E28" s="897"/>
      <c r="F28" s="897"/>
      <c r="G28" s="897"/>
      <c r="H28" s="897"/>
      <c r="I28" s="897"/>
      <c r="J28" s="897"/>
      <c r="K28" s="897"/>
      <c r="L28" s="897"/>
      <c r="M28" s="898"/>
      <c r="N28" s="897"/>
      <c r="O28" s="899"/>
      <c r="P28" s="899"/>
      <c r="Q28" s="897"/>
      <c r="R28" s="897"/>
      <c r="S28" s="897"/>
      <c r="T28" s="900"/>
      <c r="U28" s="897"/>
      <c r="V28" s="897"/>
      <c r="W28" s="897"/>
      <c r="X28" s="897"/>
      <c r="Y28" s="897"/>
      <c r="Z28" s="900"/>
      <c r="AA28" s="897"/>
      <c r="AB28" s="897"/>
      <c r="AC28" s="899"/>
      <c r="AD28" s="901"/>
      <c r="AE28" s="901"/>
      <c r="AF28" s="902"/>
      <c r="AG28" s="897"/>
      <c r="AH28" s="897"/>
      <c r="AI28" s="897"/>
      <c r="AJ28" s="897"/>
      <c r="AK28" s="897"/>
      <c r="AL28" s="897"/>
      <c r="AM28" s="897"/>
      <c r="AN28" s="897"/>
      <c r="AO28" s="897"/>
      <c r="AP28" s="899"/>
      <c r="AQ28" s="897"/>
      <c r="AR28" s="897"/>
      <c r="AS28" s="899"/>
      <c r="AT28" s="897"/>
      <c r="AU28" s="897"/>
      <c r="AV28" s="897"/>
      <c r="AW28" s="897"/>
      <c r="AX28" s="897"/>
      <c r="AY28" s="897"/>
      <c r="AZ28" s="897"/>
      <c r="BA28" s="897"/>
      <c r="BB28" s="899"/>
      <c r="BC28" s="897"/>
      <c r="BD28" s="903"/>
      <c r="BE28" s="897"/>
      <c r="BF28" s="904"/>
      <c r="BG28" s="897"/>
      <c r="BH28" s="897"/>
      <c r="BI28" s="897"/>
      <c r="BJ28" s="897"/>
      <c r="BK28" s="897"/>
      <c r="BL28" s="897"/>
      <c r="BM28" s="897"/>
      <c r="BN28" s="897"/>
      <c r="BO28" s="897"/>
      <c r="BP28" s="897"/>
      <c r="BQ28" s="897"/>
      <c r="BR28" s="897"/>
      <c r="BS28" s="897"/>
      <c r="BT28" s="897"/>
      <c r="BU28" s="897"/>
      <c r="BV28" s="897"/>
      <c r="BW28" s="897"/>
      <c r="BX28" s="897"/>
      <c r="BY28" s="897"/>
      <c r="BZ28" s="905"/>
      <c r="CA28" s="897"/>
      <c r="CB28" s="897"/>
      <c r="CC28" s="897"/>
      <c r="CD28" s="897"/>
      <c r="CE28" s="897"/>
      <c r="CF28" s="906"/>
      <c r="CG28" s="897"/>
      <c r="CH28" s="897"/>
      <c r="CI28" s="897"/>
      <c r="CJ28" s="907"/>
      <c r="CK28" s="897"/>
      <c r="CL28" s="908"/>
      <c r="CM28" s="897"/>
      <c r="CN28" s="900"/>
      <c r="CO28" s="897"/>
      <c r="CP28" s="900"/>
      <c r="CQ28" s="899"/>
      <c r="CR28" s="897"/>
      <c r="CS28" s="897"/>
      <c r="CT28" s="899"/>
      <c r="CU28" s="897"/>
      <c r="CV28" s="900"/>
      <c r="CW28" s="897"/>
      <c r="CX28" s="897"/>
      <c r="CY28" s="897"/>
      <c r="CZ28" s="897"/>
      <c r="DA28" s="909"/>
      <c r="DB28" s="897"/>
      <c r="DC28" s="897"/>
      <c r="DD28" s="897"/>
      <c r="DE28" s="897"/>
      <c r="DF28" s="897"/>
      <c r="DG28" s="902"/>
      <c r="DH28" s="897"/>
      <c r="DI28" s="897"/>
      <c r="DJ28" s="897"/>
      <c r="DK28" s="898"/>
      <c r="DL28" s="898"/>
      <c r="DM28" s="897"/>
      <c r="DN28" s="897"/>
      <c r="DO28" s="910" t="s">
        <v>398</v>
      </c>
    </row>
    <row r="29" spans="2:119" ht="18" customHeight="1" thickTop="1">
      <c r="B29" s="911" t="s">
        <v>399</v>
      </c>
      <c r="C29" s="912"/>
      <c r="E29" s="679"/>
      <c r="I29" s="31"/>
      <c r="J29" s="35"/>
      <c r="L29" s="341"/>
      <c r="P29" s="655"/>
      <c r="Q29" s="263"/>
      <c r="S29" s="661"/>
      <c r="T29" s="31"/>
      <c r="U29" s="685"/>
      <c r="Z29" s="31"/>
      <c r="AB29" s="390"/>
      <c r="AD29" s="390"/>
      <c r="AF29" s="31"/>
      <c r="AG29" s="671"/>
      <c r="AR29" s="671"/>
      <c r="AS29" s="390"/>
      <c r="AT29" s="36"/>
      <c r="AX29" s="31"/>
      <c r="BA29" s="31"/>
      <c r="BL29" s="651"/>
      <c r="BT29" s="31"/>
      <c r="BY29" s="31"/>
      <c r="CL29" s="34"/>
      <c r="CN29" s="31"/>
      <c r="CP29" s="31"/>
      <c r="CQ29" s="664"/>
      <c r="CR29" s="34"/>
      <c r="CT29" s="390"/>
      <c r="CU29" s="390"/>
      <c r="CV29" s="31"/>
      <c r="CW29" s="34"/>
      <c r="CX29" s="390"/>
      <c r="CY29" s="31"/>
      <c r="CZ29" s="31"/>
      <c r="DC29" s="31"/>
      <c r="DD29" s="31"/>
      <c r="DE29" s="31"/>
      <c r="DK29" s="661"/>
      <c r="DL29" s="661"/>
      <c r="DM29" s="35"/>
      <c r="DO29" s="913" t="s">
        <v>400</v>
      </c>
    </row>
    <row r="30" spans="2:119" ht="18" customHeight="1">
      <c r="B30" s="31"/>
      <c r="H30" s="421"/>
      <c r="I30" s="694"/>
      <c r="J30" s="652"/>
      <c r="Q30" s="263"/>
      <c r="U30" s="263"/>
      <c r="V30" s="661"/>
      <c r="W30" s="263"/>
      <c r="Z30" s="34"/>
      <c r="AA30" s="31"/>
      <c r="AC30" s="31"/>
      <c r="AF30" s="34"/>
      <c r="AI30" s="671"/>
      <c r="AO30" s="31"/>
      <c r="AU30" s="31"/>
      <c r="AX30" s="348"/>
      <c r="BA30" s="390"/>
      <c r="BB30" s="31"/>
      <c r="BN30" s="36"/>
      <c r="BR30" s="388"/>
      <c r="BY30" s="34"/>
      <c r="CA30" s="31"/>
      <c r="CR30" s="883" t="s">
        <v>207</v>
      </c>
      <c r="CV30" s="680" t="s">
        <v>382</v>
      </c>
      <c r="CW30" s="390"/>
      <c r="CX30" s="31"/>
      <c r="DA30" s="31"/>
      <c r="DB30" s="680"/>
      <c r="DC30" s="390"/>
      <c r="DE30" s="263"/>
      <c r="DF30" s="30"/>
      <c r="DH30" s="31"/>
      <c r="DI30" s="31"/>
      <c r="DK30" s="661"/>
      <c r="DO30" s="693"/>
    </row>
    <row r="31" spans="2:120" ht="18" customHeight="1">
      <c r="B31" s="31"/>
      <c r="E31" s="687"/>
      <c r="G31" s="883" t="s">
        <v>207</v>
      </c>
      <c r="H31" s="263"/>
      <c r="I31" s="263"/>
      <c r="J31" s="360" t="s">
        <v>331</v>
      </c>
      <c r="L31" s="662"/>
      <c r="P31" s="361"/>
      <c r="Q31" s="390"/>
      <c r="T31" s="36"/>
      <c r="U31" s="31"/>
      <c r="V31" s="36"/>
      <c r="W31" s="31"/>
      <c r="Y31" s="31"/>
      <c r="Z31" s="31"/>
      <c r="AB31" s="31"/>
      <c r="AF31" s="360" t="s">
        <v>331</v>
      </c>
      <c r="AJ31" s="883" t="s">
        <v>207</v>
      </c>
      <c r="AU31" s="390"/>
      <c r="BB31" s="31"/>
      <c r="BD31" s="73"/>
      <c r="BW31" s="31"/>
      <c r="BY31" s="34"/>
      <c r="BZ31" s="31"/>
      <c r="CA31" s="31"/>
      <c r="CB31" s="31"/>
      <c r="CH31" s="388"/>
      <c r="CL31" s="31"/>
      <c r="CM31" s="31"/>
      <c r="CN31" s="346"/>
      <c r="CQ31" s="664"/>
      <c r="CR31" s="883" t="s">
        <v>401</v>
      </c>
      <c r="CS31" s="31"/>
      <c r="CU31" s="652" t="s">
        <v>385</v>
      </c>
      <c r="CW31" s="31"/>
      <c r="CY31" s="31"/>
      <c r="DA31" s="34"/>
      <c r="DB31" s="222" t="s">
        <v>402</v>
      </c>
      <c r="DE31" s="661"/>
      <c r="DO31" s="693"/>
      <c r="DP31" s="35"/>
    </row>
    <row r="32" spans="2:119" ht="18" customHeight="1">
      <c r="B32" s="35"/>
      <c r="C32" s="35"/>
      <c r="G32" s="883" t="s">
        <v>403</v>
      </c>
      <c r="J32" s="361" t="s">
        <v>404</v>
      </c>
      <c r="S32" s="360"/>
      <c r="T32" s="838"/>
      <c r="U32" s="34"/>
      <c r="W32" s="34"/>
      <c r="X32" s="390"/>
      <c r="Y32" s="390"/>
      <c r="Z32" s="390"/>
      <c r="AB32" s="390"/>
      <c r="AC32" s="31"/>
      <c r="AE32" s="31"/>
      <c r="AF32" s="361" t="s">
        <v>405</v>
      </c>
      <c r="AG32" s="390"/>
      <c r="AJ32" s="883" t="s">
        <v>406</v>
      </c>
      <c r="AM32" s="31"/>
      <c r="AN32" s="36"/>
      <c r="AO32" s="31"/>
      <c r="BB32" s="31"/>
      <c r="BE32" s="31"/>
      <c r="BH32" s="36"/>
      <c r="BJ32" s="654"/>
      <c r="BO32" s="31"/>
      <c r="BQ32" s="31"/>
      <c r="BT32" s="36"/>
      <c r="BW32" s="671"/>
      <c r="BY32" s="31"/>
      <c r="BZ32" s="34"/>
      <c r="CM32" s="34"/>
      <c r="CN32" s="31">
        <v>0</v>
      </c>
      <c r="CT32" s="31"/>
      <c r="CU32" s="31"/>
      <c r="DB32" s="390"/>
      <c r="DF32" s="35"/>
      <c r="DH32" s="31"/>
      <c r="DJ32" s="681"/>
      <c r="DM32" s="692"/>
      <c r="DN32" s="692"/>
      <c r="DO32" s="693"/>
    </row>
    <row r="33" spans="2:118" ht="18" customHeight="1">
      <c r="B33" s="35"/>
      <c r="C33" s="537"/>
      <c r="D33" s="661"/>
      <c r="Q33" s="30"/>
      <c r="W33" s="30"/>
      <c r="X33" s="661"/>
      <c r="AC33" s="390"/>
      <c r="AE33" s="390"/>
      <c r="AL33" s="662"/>
      <c r="AM33" s="678"/>
      <c r="AZ33" s="661"/>
      <c r="BB33" s="31"/>
      <c r="BE33" s="664"/>
      <c r="BJ33" s="31"/>
      <c r="BN33" s="36"/>
      <c r="BP33" s="655"/>
      <c r="BR33" s="388"/>
      <c r="BZ33" s="356"/>
      <c r="CA33" s="31"/>
      <c r="CL33" s="31"/>
      <c r="CM33" s="31"/>
      <c r="CN33" s="390"/>
      <c r="CQ33" s="31"/>
      <c r="CS33" s="346"/>
      <c r="CT33" s="34"/>
      <c r="CU33" s="362"/>
      <c r="CV33" s="390"/>
      <c r="CW33" s="390"/>
      <c r="CX33" s="31"/>
      <c r="CY33" s="31"/>
      <c r="DB33" s="645"/>
      <c r="DJ33" s="31"/>
      <c r="DN33" s="895" t="s">
        <v>95</v>
      </c>
    </row>
    <row r="34" spans="3:117" ht="18" customHeight="1">
      <c r="C34" s="11"/>
      <c r="E34" s="695"/>
      <c r="G34" s="390" t="s">
        <v>407</v>
      </c>
      <c r="M34" s="696"/>
      <c r="Q34" s="361"/>
      <c r="T34" s="33"/>
      <c r="U34" s="697"/>
      <c r="V34" s="31"/>
      <c r="Z34" s="31"/>
      <c r="AJ34" s="390" t="s">
        <v>408</v>
      </c>
      <c r="AL34" s="31"/>
      <c r="AR34" s="670"/>
      <c r="AS34" s="31"/>
      <c r="BK34" s="664"/>
      <c r="BP34" s="31"/>
      <c r="CA34" s="350"/>
      <c r="CB34" s="34"/>
      <c r="CH34" s="388"/>
      <c r="CJ34" s="31"/>
      <c r="CN34" s="655"/>
      <c r="CR34" s="390" t="s">
        <v>409</v>
      </c>
      <c r="CU34" s="361"/>
      <c r="DH34" s="31"/>
      <c r="DJ34" s="390"/>
      <c r="DK34" s="698"/>
      <c r="DM34" s="699"/>
    </row>
    <row r="35" spans="7:119" ht="18" customHeight="1">
      <c r="G35" s="31"/>
      <c r="S35" s="353"/>
      <c r="T35" s="36"/>
      <c r="V35" s="31"/>
      <c r="AA35" s="33"/>
      <c r="AC35" s="576"/>
      <c r="AD35" s="576"/>
      <c r="AF35" s="664"/>
      <c r="AG35" s="701"/>
      <c r="AJ35" s="31"/>
      <c r="AK35" s="671"/>
      <c r="AN35" s="31"/>
      <c r="AS35" s="390"/>
      <c r="BD35" s="390"/>
      <c r="BO35" s="31"/>
      <c r="BP35" s="36"/>
      <c r="BQ35" s="31"/>
      <c r="BW35" s="31"/>
      <c r="BZ35" s="350"/>
      <c r="CJ35" s="390"/>
      <c r="CL35" s="31"/>
      <c r="CM35" s="346"/>
      <c r="CO35" s="31"/>
      <c r="CP35" s="388"/>
      <c r="CR35" s="31"/>
      <c r="CT35" s="645"/>
      <c r="CU35" s="361"/>
      <c r="DH35" s="34"/>
      <c r="DO35" s="35"/>
    </row>
    <row r="36" spans="3:114" ht="18" customHeight="1">
      <c r="C36" s="702"/>
      <c r="E36" s="265"/>
      <c r="K36" s="31"/>
      <c r="M36" s="702"/>
      <c r="R36" s="31"/>
      <c r="S36" s="31"/>
      <c r="W36" s="365"/>
      <c r="AB36" s="670"/>
      <c r="AC36" s="31"/>
      <c r="AJ36" s="664"/>
      <c r="AL36" s="662"/>
      <c r="BD36" s="654"/>
      <c r="BH36" s="914"/>
      <c r="BT36" s="31"/>
      <c r="BW36" s="34"/>
      <c r="CH36" s="31"/>
      <c r="CJ36" s="34"/>
      <c r="CM36" s="655"/>
      <c r="CO36" s="390"/>
      <c r="CQ36" s="703"/>
      <c r="CR36" s="31"/>
      <c r="CT36" s="31"/>
      <c r="CZ36" s="31"/>
      <c r="DG36" s="661"/>
      <c r="DH36" s="661"/>
      <c r="DI36" s="661"/>
      <c r="DJ36" s="36"/>
    </row>
    <row r="37" spans="3:115" ht="18" customHeight="1">
      <c r="C37" s="11"/>
      <c r="D37" s="704"/>
      <c r="E37" s="265"/>
      <c r="K37" s="31"/>
      <c r="M37" s="11"/>
      <c r="Q37" s="31"/>
      <c r="R37" s="31"/>
      <c r="U37" s="31"/>
      <c r="V37" s="31"/>
      <c r="X37" s="704"/>
      <c r="AF37" s="31"/>
      <c r="AH37" s="31"/>
      <c r="AK37" s="31"/>
      <c r="AO37" s="645"/>
      <c r="AZ37" s="704"/>
      <c r="BI37" s="671"/>
      <c r="BK37" s="31"/>
      <c r="BN37" s="915" t="s">
        <v>410</v>
      </c>
      <c r="BO37" s="361"/>
      <c r="BY37" s="31"/>
      <c r="CE37" s="346"/>
      <c r="CH37" s="31"/>
      <c r="CK37" s="671"/>
      <c r="CN37" s="387" t="s">
        <v>411</v>
      </c>
      <c r="CP37" s="680"/>
      <c r="CQ37" s="705"/>
      <c r="CT37" s="34"/>
      <c r="CV37" s="679" t="s">
        <v>128</v>
      </c>
      <c r="CZ37" s="664"/>
      <c r="DA37" s="202"/>
      <c r="DB37" s="202"/>
      <c r="DC37" s="202"/>
      <c r="DD37" s="202"/>
      <c r="DE37" s="202"/>
      <c r="DF37" s="537"/>
      <c r="DG37" s="538"/>
      <c r="DH37" s="537"/>
      <c r="DI37" s="538"/>
      <c r="DJ37" s="539"/>
      <c r="DK37" s="278"/>
    </row>
    <row r="38" spans="2:115" ht="18" customHeight="1">
      <c r="B38" s="35"/>
      <c r="C38" s="590"/>
      <c r="D38" s="706"/>
      <c r="E38" s="265"/>
      <c r="H38" s="700"/>
      <c r="J38" s="31"/>
      <c r="M38" s="31"/>
      <c r="O38" s="33"/>
      <c r="P38" s="31"/>
      <c r="X38" s="706"/>
      <c r="AF38" s="31"/>
      <c r="AK38" s="31"/>
      <c r="AN38" s="31"/>
      <c r="AP38" s="36"/>
      <c r="AV38" s="681" t="s">
        <v>412</v>
      </c>
      <c r="AZ38" s="706"/>
      <c r="BC38" s="671"/>
      <c r="BG38" s="31"/>
      <c r="BL38" s="707"/>
      <c r="BM38" s="31"/>
      <c r="BO38" s="31"/>
      <c r="CJ38" s="346"/>
      <c r="CN38" s="31"/>
      <c r="CO38" s="346"/>
      <c r="CR38" s="357"/>
      <c r="CT38" s="390"/>
      <c r="CZ38" s="263"/>
      <c r="DA38" s="11"/>
      <c r="DB38" s="265"/>
      <c r="DC38" s="202"/>
      <c r="DD38" s="202"/>
      <c r="DE38" s="202"/>
      <c r="DF38" s="202"/>
      <c r="DG38" s="265"/>
      <c r="DH38" s="202"/>
      <c r="DI38" s="265"/>
      <c r="DJ38" s="265"/>
      <c r="DK38" s="265"/>
    </row>
    <row r="39" spans="3:115" ht="18" customHeight="1">
      <c r="C39" s="265"/>
      <c r="D39" s="265"/>
      <c r="E39" s="265"/>
      <c r="J39" s="664" t="s">
        <v>413</v>
      </c>
      <c r="M39" s="265"/>
      <c r="T39" s="916" t="s">
        <v>412</v>
      </c>
      <c r="X39" s="265"/>
      <c r="AF39" s="664" t="s">
        <v>414</v>
      </c>
      <c r="AJ39" s="31"/>
      <c r="AK39" s="664" t="s">
        <v>415</v>
      </c>
      <c r="AM39" s="31"/>
      <c r="AN39" s="31"/>
      <c r="AO39" s="31"/>
      <c r="AP39" s="709"/>
      <c r="AZ39" s="265"/>
      <c r="BA39" s="360"/>
      <c r="BD39" s="707"/>
      <c r="BI39" s="360"/>
      <c r="BK39" s="360"/>
      <c r="BX39" s="31"/>
      <c r="BZ39" s="30"/>
      <c r="CD39" s="346"/>
      <c r="CF39" s="645"/>
      <c r="CH39" s="35"/>
      <c r="CJ39" s="710"/>
      <c r="CL39" s="31"/>
      <c r="CO39" s="31"/>
      <c r="CR39" s="352"/>
      <c r="CS39" s="652"/>
      <c r="CT39" s="31"/>
      <c r="CZ39" s="11"/>
      <c r="DA39" s="11"/>
      <c r="DB39" s="11"/>
      <c r="DC39" s="11"/>
      <c r="DD39" s="11"/>
      <c r="DG39" s="263"/>
      <c r="DH39" s="711"/>
      <c r="DI39" s="263"/>
      <c r="DJ39" s="263"/>
      <c r="DK39" s="263"/>
    </row>
    <row r="40" spans="12:115" ht="18" customHeight="1">
      <c r="L40" s="709"/>
      <c r="AD40" s="31"/>
      <c r="AF40" s="361"/>
      <c r="AH40" s="361"/>
      <c r="AJ40" s="665"/>
      <c r="AK40" s="701"/>
      <c r="AO40" s="33"/>
      <c r="AP40" s="361"/>
      <c r="BA40" s="712"/>
      <c r="BB40" s="631"/>
      <c r="BF40" s="383"/>
      <c r="BI40" s="361"/>
      <c r="BK40" s="361"/>
      <c r="BL40" s="707"/>
      <c r="BN40" s="36"/>
      <c r="BO40" s="661"/>
      <c r="BP40" s="707"/>
      <c r="BQ40" s="64"/>
      <c r="BW40" s="671"/>
      <c r="CD40" s="34"/>
      <c r="CE40" s="346"/>
      <c r="CF40" s="838"/>
      <c r="CG40" s="31"/>
      <c r="CH40" s="35"/>
      <c r="CL40" s="360"/>
      <c r="CP40" s="31"/>
      <c r="CR40" s="31"/>
      <c r="CS40" s="31"/>
      <c r="CT40" s="31"/>
      <c r="CZ40" s="713"/>
      <c r="DA40" s="714"/>
      <c r="DB40" s="713"/>
      <c r="DC40" s="715"/>
      <c r="DD40" s="713"/>
      <c r="DE40" s="11"/>
      <c r="DF40" s="716"/>
      <c r="DG40" s="263"/>
      <c r="DH40" s="717"/>
      <c r="DI40" s="263"/>
      <c r="DJ40" s="263"/>
      <c r="DK40" s="263"/>
    </row>
    <row r="41" spans="20:115" ht="18" customHeight="1">
      <c r="T41" s="838"/>
      <c r="X41" s="706"/>
      <c r="AL41" s="365"/>
      <c r="AM41" s="31"/>
      <c r="AV41" s="681" t="s">
        <v>412</v>
      </c>
      <c r="BA41" s="31"/>
      <c r="BB41" s="31"/>
      <c r="BD41" s="707"/>
      <c r="BF41" s="707"/>
      <c r="BI41" s="718"/>
      <c r="BK41" s="664"/>
      <c r="BL41" s="31"/>
      <c r="BP41" s="31"/>
      <c r="BQ41" s="664"/>
      <c r="BR41" s="31"/>
      <c r="CA41" s="263"/>
      <c r="CD41" s="31"/>
      <c r="CE41" s="31"/>
      <c r="CH41" s="31"/>
      <c r="CJ41" s="31"/>
      <c r="CK41" s="31"/>
      <c r="CR41" s="838"/>
      <c r="CZ41" s="713"/>
      <c r="DA41" s="714"/>
      <c r="DB41" s="713"/>
      <c r="DC41" s="715"/>
      <c r="DD41" s="713"/>
      <c r="DE41" s="11"/>
      <c r="DF41" s="716"/>
      <c r="DG41" s="263"/>
      <c r="DH41" s="717"/>
      <c r="DI41" s="263"/>
      <c r="DJ41" s="263"/>
      <c r="DK41" s="263"/>
    </row>
    <row r="42" spans="24:115" ht="18" customHeight="1">
      <c r="X42" s="265"/>
      <c r="AT42" s="719"/>
      <c r="AV42" s="682"/>
      <c r="AX42" s="263"/>
      <c r="BB42" s="33"/>
      <c r="BC42" s="720"/>
      <c r="BD42" s="34"/>
      <c r="BE42" s="721"/>
      <c r="BF42" s="34"/>
      <c r="BL42" s="34"/>
      <c r="BR42" s="34"/>
      <c r="BU42" s="31"/>
      <c r="CD42" s="31"/>
      <c r="CF42" s="838"/>
      <c r="CH42" s="31"/>
      <c r="CR42" s="838"/>
      <c r="CZ42" s="713"/>
      <c r="DA42" s="714"/>
      <c r="DB42" s="713"/>
      <c r="DC42" s="715"/>
      <c r="DD42" s="713"/>
      <c r="DE42" s="11"/>
      <c r="DF42" s="716"/>
      <c r="DG42" s="263"/>
      <c r="DH42" s="717"/>
      <c r="DI42" s="263"/>
      <c r="DJ42" s="263"/>
      <c r="DK42" s="263"/>
    </row>
    <row r="43" spans="20:115" ht="18" customHeight="1">
      <c r="T43" s="421"/>
      <c r="Y43" s="361"/>
      <c r="AE43" s="30"/>
      <c r="AK43" s="361"/>
      <c r="AP43" s="263"/>
      <c r="AV43" s="31"/>
      <c r="AX43" s="33"/>
      <c r="AY43" s="31"/>
      <c r="BC43" s="263"/>
      <c r="BH43" s="31"/>
      <c r="BL43" s="360"/>
      <c r="BM43" s="661"/>
      <c r="BO43" s="263"/>
      <c r="BR43" s="360"/>
      <c r="BT43" s="360"/>
      <c r="BU43" s="722"/>
      <c r="CA43" s="263"/>
      <c r="CB43" s="678"/>
      <c r="CD43" s="388"/>
      <c r="CR43" s="838"/>
      <c r="CZ43" s="713">
        <v>0</v>
      </c>
      <c r="DA43" s="714"/>
      <c r="DB43" s="713"/>
      <c r="DC43" s="715"/>
      <c r="DD43" s="713"/>
      <c r="DE43" s="11"/>
      <c r="DF43" s="716"/>
      <c r="DG43" s="263"/>
      <c r="DH43" s="717"/>
      <c r="DI43" s="263"/>
      <c r="DJ43" s="263"/>
      <c r="DK43" s="263"/>
    </row>
    <row r="44" spans="3:119" ht="18" customHeight="1"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AE44" s="30"/>
      <c r="AL44" s="31"/>
      <c r="AV44" s="31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J44" s="653"/>
      <c r="BK44" s="31"/>
      <c r="BL44" s="361"/>
      <c r="BM44" s="202"/>
      <c r="BN44" s="202"/>
      <c r="BO44" s="64"/>
      <c r="BP44" s="723"/>
      <c r="BR44" s="361"/>
      <c r="BT44" s="361"/>
      <c r="CH44" s="31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</row>
    <row r="45" spans="3:120" ht="18" customHeight="1"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E45" s="30"/>
      <c r="AK45" s="361"/>
      <c r="AL45" s="724"/>
      <c r="AP45" s="263"/>
      <c r="AU45" s="361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31"/>
      <c r="BM45" s="661"/>
      <c r="BN45" s="31"/>
      <c r="BO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36"/>
    </row>
    <row r="46" spans="7:120" ht="18" customHeight="1"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E46" s="30"/>
      <c r="AG46" s="36"/>
      <c r="AS46" s="64"/>
      <c r="AT46" s="263"/>
      <c r="AU46" s="263"/>
      <c r="AV46" s="263"/>
      <c r="AW46" s="263"/>
      <c r="AX46" s="263"/>
      <c r="AY46" s="263"/>
      <c r="AZ46" s="263"/>
      <c r="BD46" s="263"/>
      <c r="BE46" s="263"/>
      <c r="BF46" s="263"/>
      <c r="BG46" s="263"/>
      <c r="BT46" s="36"/>
      <c r="BU46" s="36"/>
      <c r="CF46" s="36"/>
      <c r="CG46" s="36"/>
      <c r="CP46" s="31"/>
      <c r="CQ46" s="263"/>
      <c r="CR46" s="263"/>
      <c r="CS46" s="263"/>
      <c r="CT46" s="263"/>
      <c r="CU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36"/>
    </row>
    <row r="47" spans="28:120" ht="21" customHeight="1" thickBot="1">
      <c r="AB47" s="263"/>
      <c r="AC47" s="263"/>
      <c r="AD47" s="11"/>
      <c r="AE47" s="11"/>
      <c r="AG47" s="202"/>
      <c r="AH47" s="202"/>
      <c r="AI47" s="202"/>
      <c r="AJ47" s="11"/>
      <c r="AK47" s="202"/>
      <c r="AL47" s="202"/>
      <c r="AM47" s="202"/>
      <c r="AN47" s="11"/>
      <c r="AO47" s="263"/>
      <c r="AP47" s="263"/>
      <c r="AQ47" s="263"/>
      <c r="AR47" s="11"/>
      <c r="BF47" s="202"/>
      <c r="BG47" s="202"/>
      <c r="CZ47" s="202"/>
      <c r="DA47" s="202"/>
      <c r="DB47" s="11"/>
      <c r="DC47" s="202"/>
      <c r="DD47" s="202"/>
      <c r="DE47" s="202"/>
      <c r="DF47" s="11"/>
      <c r="DK47" s="202"/>
      <c r="DL47" s="11"/>
      <c r="DM47" s="202"/>
      <c r="DN47" s="202"/>
      <c r="DO47" s="202"/>
      <c r="DP47" s="36"/>
    </row>
    <row r="48" spans="33:120" ht="21" customHeight="1">
      <c r="AG48" s="36"/>
      <c r="AR48" s="265"/>
      <c r="BF48" s="265"/>
      <c r="BG48" s="202"/>
      <c r="DD48" s="263"/>
      <c r="DE48" s="263"/>
      <c r="DF48" s="202"/>
      <c r="DG48" s="917"/>
      <c r="DH48" s="918"/>
      <c r="DI48" s="919" t="s">
        <v>68</v>
      </c>
      <c r="DJ48" s="919"/>
      <c r="DK48" s="919"/>
      <c r="DL48" s="919"/>
      <c r="DM48" s="918"/>
      <c r="DN48" s="920"/>
      <c r="DO48" s="11"/>
      <c r="DP48" s="36"/>
    </row>
    <row r="49" spans="44:120" ht="21" customHeight="1" thickBot="1">
      <c r="AR49" s="11"/>
      <c r="BF49" s="11"/>
      <c r="BG49" s="11"/>
      <c r="BK49" s="202"/>
      <c r="BL49" s="202"/>
      <c r="BP49" s="838" t="s">
        <v>416</v>
      </c>
      <c r="BX49" s="202"/>
      <c r="BY49" s="202"/>
      <c r="BZ49" s="202"/>
      <c r="DA49" s="36"/>
      <c r="DF49" s="11"/>
      <c r="DG49" s="921"/>
      <c r="DH49" s="922"/>
      <c r="DI49" s="923" t="s">
        <v>417</v>
      </c>
      <c r="DJ49" s="923"/>
      <c r="DK49" s="923"/>
      <c r="DL49" s="923"/>
      <c r="DM49" s="922"/>
      <c r="DN49" s="924"/>
      <c r="DO49" s="11"/>
      <c r="DP49" s="36"/>
    </row>
    <row r="50" spans="3:119" ht="21" customHeight="1" thickBot="1">
      <c r="C50" s="812" t="s">
        <v>41</v>
      </c>
      <c r="D50" s="813" t="s">
        <v>42</v>
      </c>
      <c r="E50" s="814"/>
      <c r="F50" s="813" t="s">
        <v>43</v>
      </c>
      <c r="G50" s="814"/>
      <c r="H50" s="815" t="s">
        <v>44</v>
      </c>
      <c r="I50" s="816"/>
      <c r="J50" s="817"/>
      <c r="K50" s="818" t="s">
        <v>45</v>
      </c>
      <c r="L50" s="817"/>
      <c r="M50" s="819"/>
      <c r="AB50" s="537"/>
      <c r="AC50" s="537"/>
      <c r="AD50" s="537"/>
      <c r="AE50" s="537"/>
      <c r="AG50" s="311" t="s">
        <v>41</v>
      </c>
      <c r="AH50" s="312" t="s">
        <v>227</v>
      </c>
      <c r="AI50" s="312" t="s">
        <v>228</v>
      </c>
      <c r="AJ50" s="312" t="s">
        <v>229</v>
      </c>
      <c r="AK50" s="408" t="s">
        <v>230</v>
      </c>
      <c r="AL50" s="820" t="s">
        <v>231</v>
      </c>
      <c r="AM50" s="820"/>
      <c r="AN50" s="820"/>
      <c r="AO50" s="925"/>
      <c r="AP50" s="926"/>
      <c r="AQ50" s="312" t="s">
        <v>41</v>
      </c>
      <c r="AR50" s="312" t="s">
        <v>227</v>
      </c>
      <c r="AS50" s="312" t="s">
        <v>228</v>
      </c>
      <c r="AT50" s="312" t="s">
        <v>229</v>
      </c>
      <c r="AU50" s="408" t="s">
        <v>230</v>
      </c>
      <c r="AV50" s="820" t="s">
        <v>231</v>
      </c>
      <c r="AW50" s="820"/>
      <c r="AX50" s="820"/>
      <c r="AY50" s="821"/>
      <c r="BF50" s="713"/>
      <c r="BG50" s="11"/>
      <c r="BK50" s="265"/>
      <c r="BL50" s="265"/>
      <c r="BP50" s="838"/>
      <c r="BX50" s="265"/>
      <c r="BY50" s="265"/>
      <c r="BZ50" s="265"/>
      <c r="CO50" s="812" t="s">
        <v>41</v>
      </c>
      <c r="CP50" s="813" t="s">
        <v>42</v>
      </c>
      <c r="CQ50" s="814"/>
      <c r="CR50" s="813" t="s">
        <v>43</v>
      </c>
      <c r="CS50" s="814"/>
      <c r="CT50" s="815" t="s">
        <v>44</v>
      </c>
      <c r="CU50" s="816"/>
      <c r="CV50" s="817"/>
      <c r="CW50" s="818" t="s">
        <v>45</v>
      </c>
      <c r="CX50" s="817"/>
      <c r="CY50" s="819"/>
      <c r="DF50" s="265"/>
      <c r="DG50" s="526" t="s">
        <v>70</v>
      </c>
      <c r="DH50" s="473"/>
      <c r="DI50" s="473"/>
      <c r="DJ50" s="515"/>
      <c r="DK50" s="473" t="s">
        <v>69</v>
      </c>
      <c r="DL50" s="473"/>
      <c r="DM50" s="473"/>
      <c r="DN50" s="811"/>
      <c r="DO50" s="11"/>
    </row>
    <row r="51" spans="3:119" ht="21" customHeight="1" thickBot="1" thickTop="1">
      <c r="C51" s="824"/>
      <c r="D51" s="825"/>
      <c r="E51" s="826"/>
      <c r="F51" s="825"/>
      <c r="G51" s="826"/>
      <c r="H51" s="827"/>
      <c r="I51" s="828"/>
      <c r="J51" s="19"/>
      <c r="K51" s="530"/>
      <c r="L51" s="19"/>
      <c r="M51" s="9"/>
      <c r="AB51" s="202"/>
      <c r="AC51" s="265"/>
      <c r="AD51" s="265"/>
      <c r="AE51" s="265"/>
      <c r="AG51" s="62"/>
      <c r="AH51" s="4"/>
      <c r="AI51" s="4"/>
      <c r="AJ51" s="4"/>
      <c r="AK51" s="3"/>
      <c r="AL51" s="3"/>
      <c r="AM51" s="4"/>
      <c r="AN51" s="4"/>
      <c r="AO51" s="4"/>
      <c r="AP51" s="3" t="s">
        <v>232</v>
      </c>
      <c r="AQ51" s="4"/>
      <c r="AR51" s="4"/>
      <c r="AS51" s="4"/>
      <c r="AT51" s="4"/>
      <c r="AU51" s="3"/>
      <c r="AV51" s="3"/>
      <c r="AW51" s="4"/>
      <c r="AX51" s="4"/>
      <c r="AY51" s="5"/>
      <c r="BF51" s="713"/>
      <c r="BG51" s="11"/>
      <c r="BK51" s="750"/>
      <c r="BL51" s="713"/>
      <c r="BP51" s="838" t="s">
        <v>418</v>
      </c>
      <c r="BX51" s="713"/>
      <c r="BY51" s="715"/>
      <c r="BZ51" s="713"/>
      <c r="CO51" s="824"/>
      <c r="CP51" s="825"/>
      <c r="CQ51" s="826"/>
      <c r="CR51" s="825"/>
      <c r="CS51" s="826"/>
      <c r="CT51" s="827"/>
      <c r="CU51" s="828"/>
      <c r="CV51" s="19"/>
      <c r="CW51" s="530"/>
      <c r="CX51" s="19"/>
      <c r="CY51" s="9"/>
      <c r="DA51" s="311" t="s">
        <v>41</v>
      </c>
      <c r="DB51" s="312" t="s">
        <v>227</v>
      </c>
      <c r="DC51" s="312" t="s">
        <v>228</v>
      </c>
      <c r="DD51" s="312" t="s">
        <v>229</v>
      </c>
      <c r="DE51" s="927" t="s">
        <v>230</v>
      </c>
      <c r="DF51" s="265"/>
      <c r="DG51" s="928"/>
      <c r="DH51" s="929"/>
      <c r="DI51" s="455" t="s">
        <v>365</v>
      </c>
      <c r="DJ51" s="930"/>
      <c r="DK51" s="455"/>
      <c r="DL51" s="930"/>
      <c r="DM51" s="929"/>
      <c r="DN51" s="931"/>
      <c r="DO51" s="11"/>
    </row>
    <row r="52" spans="3:119" ht="21" customHeight="1" thickTop="1">
      <c r="C52" s="824"/>
      <c r="D52" s="825"/>
      <c r="E52" s="826"/>
      <c r="F52" s="825"/>
      <c r="G52" s="826"/>
      <c r="H52" s="827"/>
      <c r="I52" s="844"/>
      <c r="J52" s="278"/>
      <c r="K52" s="530" t="s">
        <v>367</v>
      </c>
      <c r="L52" s="278"/>
      <c r="M52" s="845"/>
      <c r="AB52" s="932"/>
      <c r="AC52" s="263"/>
      <c r="AD52" s="263"/>
      <c r="AE52" s="263"/>
      <c r="AF52" s="30"/>
      <c r="AG52" s="747"/>
      <c r="AH52" s="46"/>
      <c r="AI52" s="47"/>
      <c r="AJ52" s="48"/>
      <c r="AK52" s="748"/>
      <c r="AL52" s="724"/>
      <c r="AM52" s="30"/>
      <c r="AN52" s="30"/>
      <c r="AO52" s="933"/>
      <c r="AP52" s="934"/>
      <c r="AQ52" s="935"/>
      <c r="AR52" s="46"/>
      <c r="AS52" s="47"/>
      <c r="AT52" s="48"/>
      <c r="AU52" s="748"/>
      <c r="AV52" s="724"/>
      <c r="AW52" s="30"/>
      <c r="AX52" s="30"/>
      <c r="AY52" s="241"/>
      <c r="BF52" s="713"/>
      <c r="BG52" s="11"/>
      <c r="BK52" s="750"/>
      <c r="BL52" s="713"/>
      <c r="BX52" s="561"/>
      <c r="BY52" s="715"/>
      <c r="BZ52" s="713"/>
      <c r="CO52" s="824" t="s">
        <v>368</v>
      </c>
      <c r="CP52" s="825">
        <v>3.827</v>
      </c>
      <c r="CQ52" s="826"/>
      <c r="CR52" s="825">
        <v>3.885</v>
      </c>
      <c r="CS52" s="826"/>
      <c r="CT52" s="827">
        <f>(CR52-CP52)*1000</f>
        <v>57.99999999999983</v>
      </c>
      <c r="CU52" s="844"/>
      <c r="CV52" s="278"/>
      <c r="CW52" s="530" t="s">
        <v>419</v>
      </c>
      <c r="CX52" s="278"/>
      <c r="CY52" s="845"/>
      <c r="DA52" s="62"/>
      <c r="DB52" s="4"/>
      <c r="DC52" s="3" t="s">
        <v>365</v>
      </c>
      <c r="DD52" s="4"/>
      <c r="DE52" s="936"/>
      <c r="DF52" s="265"/>
      <c r="DG52" s="937" t="s">
        <v>420</v>
      </c>
      <c r="DH52" s="938"/>
      <c r="DI52" s="938"/>
      <c r="DJ52" s="939"/>
      <c r="DK52" s="940" t="s">
        <v>366</v>
      </c>
      <c r="DL52" s="938"/>
      <c r="DM52" s="938"/>
      <c r="DN52" s="941"/>
      <c r="DO52" s="11"/>
    </row>
    <row r="53" spans="3:119" ht="21" customHeight="1">
      <c r="C53" s="824" t="s">
        <v>368</v>
      </c>
      <c r="D53" s="825">
        <v>2.353</v>
      </c>
      <c r="E53" s="826"/>
      <c r="F53" s="825">
        <v>2.408</v>
      </c>
      <c r="G53" s="826"/>
      <c r="H53" s="827">
        <f>(F53-D53)*1000</f>
        <v>54.999999999999716</v>
      </c>
      <c r="I53" s="828"/>
      <c r="J53" s="19"/>
      <c r="K53" s="530"/>
      <c r="L53" s="19"/>
      <c r="M53" s="9"/>
      <c r="AB53" s="932"/>
      <c r="AC53" s="263"/>
      <c r="AD53" s="263"/>
      <c r="AE53" s="263"/>
      <c r="AF53" s="30"/>
      <c r="AG53" s="745" t="s">
        <v>407</v>
      </c>
      <c r="AH53" s="46">
        <v>2.408</v>
      </c>
      <c r="AI53" s="47">
        <v>51</v>
      </c>
      <c r="AJ53" s="48">
        <f>AH53+AI53*0.001</f>
        <v>2.459</v>
      </c>
      <c r="AK53" s="748" t="s">
        <v>347</v>
      </c>
      <c r="AL53" s="853" t="s">
        <v>370</v>
      </c>
      <c r="AM53" s="30"/>
      <c r="AN53" s="30"/>
      <c r="AO53" s="240"/>
      <c r="AP53" s="942"/>
      <c r="AQ53" s="746" t="s">
        <v>408</v>
      </c>
      <c r="AR53" s="46">
        <v>2.859</v>
      </c>
      <c r="AS53" s="47">
        <v>-51</v>
      </c>
      <c r="AT53" s="48">
        <f>AR53+AS53*0.001</f>
        <v>2.808</v>
      </c>
      <c r="AU53" s="748" t="s">
        <v>347</v>
      </c>
      <c r="AV53" s="853" t="s">
        <v>370</v>
      </c>
      <c r="AW53" s="30"/>
      <c r="AX53" s="30"/>
      <c r="AY53" s="241"/>
      <c r="BF53" s="713"/>
      <c r="BG53" s="11"/>
      <c r="BK53" s="750"/>
      <c r="BL53" s="713"/>
      <c r="BP53" s="838" t="s">
        <v>416</v>
      </c>
      <c r="BX53" s="713"/>
      <c r="BY53" s="715"/>
      <c r="BZ53" s="713"/>
      <c r="CO53" s="824"/>
      <c r="CP53" s="825"/>
      <c r="CQ53" s="826"/>
      <c r="CR53" s="825"/>
      <c r="CS53" s="826"/>
      <c r="CT53" s="827">
        <f>(CR53-CP53)*1000</f>
        <v>0</v>
      </c>
      <c r="CU53" s="828"/>
      <c r="CV53" s="19"/>
      <c r="CW53" s="943" t="s">
        <v>421</v>
      </c>
      <c r="CX53" s="19"/>
      <c r="CY53" s="9"/>
      <c r="DA53" s="747"/>
      <c r="DB53" s="46"/>
      <c r="DC53" s="47"/>
      <c r="DD53" s="48"/>
      <c r="DE53" s="320"/>
      <c r="DF53" s="265"/>
      <c r="DG53" s="944"/>
      <c r="DH53" s="945"/>
      <c r="DI53" s="21"/>
      <c r="DJ53" s="572"/>
      <c r="DK53" s="595"/>
      <c r="DL53" s="553"/>
      <c r="DM53" s="21"/>
      <c r="DN53" s="850"/>
      <c r="DO53" s="11"/>
    </row>
    <row r="54" spans="3:119" ht="21" customHeight="1">
      <c r="C54" s="824"/>
      <c r="D54" s="825"/>
      <c r="E54" s="826"/>
      <c r="F54" s="825"/>
      <c r="G54" s="826"/>
      <c r="H54" s="827"/>
      <c r="I54" s="828"/>
      <c r="J54" s="19"/>
      <c r="K54" s="860" t="s">
        <v>372</v>
      </c>
      <c r="L54" s="19"/>
      <c r="M54" s="9"/>
      <c r="AB54" s="932"/>
      <c r="AC54" s="265"/>
      <c r="AD54" s="265"/>
      <c r="AE54" s="263"/>
      <c r="AF54" s="30"/>
      <c r="AG54" s="744"/>
      <c r="AH54" s="43"/>
      <c r="AI54" s="47"/>
      <c r="AJ54" s="48"/>
      <c r="AK54" s="748"/>
      <c r="AL54" s="853" t="s">
        <v>422</v>
      </c>
      <c r="AM54" s="265"/>
      <c r="AN54" s="265"/>
      <c r="AO54" s="240"/>
      <c r="AP54" s="946"/>
      <c r="AQ54" s="742"/>
      <c r="AR54" s="43"/>
      <c r="AS54" s="47"/>
      <c r="AT54" s="48"/>
      <c r="AU54" s="748"/>
      <c r="AV54" s="853" t="s">
        <v>423</v>
      </c>
      <c r="AW54" s="265"/>
      <c r="AX54" s="265"/>
      <c r="AY54" s="241"/>
      <c r="BF54" s="713"/>
      <c r="BG54" s="11"/>
      <c r="BJ54" s="30"/>
      <c r="BK54" s="756"/>
      <c r="BL54" s="561"/>
      <c r="BX54" s="561"/>
      <c r="BY54" s="715"/>
      <c r="BZ54" s="713"/>
      <c r="CO54" s="824" t="s">
        <v>424</v>
      </c>
      <c r="CP54" s="825">
        <v>3.901</v>
      </c>
      <c r="CQ54" s="826"/>
      <c r="CR54" s="825">
        <v>3.942</v>
      </c>
      <c r="CS54" s="826"/>
      <c r="CT54" s="827">
        <f>(CR54-CP54)*1000</f>
        <v>41.00000000000037</v>
      </c>
      <c r="CU54" s="828"/>
      <c r="CV54" s="19"/>
      <c r="CW54" s="530" t="s">
        <v>425</v>
      </c>
      <c r="CX54" s="19"/>
      <c r="CY54" s="9"/>
      <c r="DA54" s="745" t="s">
        <v>409</v>
      </c>
      <c r="DB54" s="46">
        <v>3.942</v>
      </c>
      <c r="DC54" s="47">
        <v>51</v>
      </c>
      <c r="DD54" s="48">
        <f>DB54+DC54*0.001</f>
        <v>3.9930000000000003</v>
      </c>
      <c r="DE54" s="320" t="s">
        <v>237</v>
      </c>
      <c r="DF54" s="265"/>
      <c r="DG54" s="569" t="s">
        <v>410</v>
      </c>
      <c r="DH54" s="947">
        <v>3.45</v>
      </c>
      <c r="DI54" s="595" t="s">
        <v>411</v>
      </c>
      <c r="DJ54" s="607">
        <v>3.887</v>
      </c>
      <c r="DK54" s="595" t="s">
        <v>128</v>
      </c>
      <c r="DL54" s="586">
        <v>4</v>
      </c>
      <c r="DM54" s="21" t="s">
        <v>95</v>
      </c>
      <c r="DN54" s="850">
        <v>4.45</v>
      </c>
      <c r="DO54" s="11"/>
    </row>
    <row r="55" spans="3:119" ht="21" customHeight="1" thickBot="1">
      <c r="C55" s="864"/>
      <c r="D55" s="865"/>
      <c r="E55" s="866"/>
      <c r="F55" s="865"/>
      <c r="G55" s="866"/>
      <c r="H55" s="867"/>
      <c r="I55" s="868"/>
      <c r="J55" s="185"/>
      <c r="K55" s="869"/>
      <c r="L55" s="185"/>
      <c r="M55" s="29"/>
      <c r="AB55" s="265"/>
      <c r="AC55" s="263"/>
      <c r="AD55" s="263"/>
      <c r="AE55" s="263"/>
      <c r="AG55" s="55"/>
      <c r="AH55" s="56"/>
      <c r="AI55" s="57"/>
      <c r="AJ55" s="57"/>
      <c r="AK55" s="760"/>
      <c r="AL55" s="761"/>
      <c r="AM55" s="643"/>
      <c r="AN55" s="643"/>
      <c r="AO55" s="644"/>
      <c r="AP55" s="948"/>
      <c r="AQ55" s="60"/>
      <c r="AR55" s="56"/>
      <c r="AS55" s="57"/>
      <c r="AT55" s="57"/>
      <c r="AU55" s="760"/>
      <c r="AV55" s="761"/>
      <c r="AW55" s="643"/>
      <c r="AX55" s="643"/>
      <c r="AY55" s="762"/>
      <c r="BF55" s="265"/>
      <c r="BG55" s="763"/>
      <c r="BK55" s="763"/>
      <c r="BL55" s="266"/>
      <c r="BP55" s="838" t="s">
        <v>426</v>
      </c>
      <c r="BX55" s="266"/>
      <c r="BY55" s="11"/>
      <c r="BZ55" s="11"/>
      <c r="CO55" s="864"/>
      <c r="CP55" s="865"/>
      <c r="CQ55" s="866"/>
      <c r="CR55" s="865"/>
      <c r="CS55" s="866"/>
      <c r="CT55" s="867"/>
      <c r="CU55" s="868"/>
      <c r="CV55" s="185"/>
      <c r="CW55" s="869" t="s">
        <v>427</v>
      </c>
      <c r="CX55" s="185"/>
      <c r="CY55" s="29"/>
      <c r="DA55" s="55"/>
      <c r="DB55" s="56"/>
      <c r="DC55" s="57"/>
      <c r="DD55" s="57"/>
      <c r="DE55" s="949"/>
      <c r="DF55" s="265"/>
      <c r="DG55" s="258"/>
      <c r="DH55" s="615"/>
      <c r="DI55" s="950"/>
      <c r="DJ55" s="805"/>
      <c r="DK55" s="260"/>
      <c r="DL55" s="615"/>
      <c r="DM55" s="616"/>
      <c r="DN55" s="863"/>
      <c r="DO55" s="11"/>
    </row>
    <row r="56" spans="42:121" ht="12.75">
      <c r="AP56" s="574"/>
      <c r="AQ56" s="30"/>
      <c r="BV56" s="574"/>
      <c r="DP56" s="30"/>
      <c r="DQ56" s="30"/>
    </row>
    <row r="57" spans="31:121" ht="12.75">
      <c r="AE57" s="241"/>
      <c r="AF57" s="239"/>
      <c r="BI57" s="241"/>
      <c r="BJ57" s="239"/>
      <c r="BV57" s="574"/>
      <c r="CM57" s="241"/>
      <c r="CN57" s="239"/>
      <c r="DP57" s="30"/>
      <c r="DQ57" s="30"/>
    </row>
  </sheetData>
  <sheetProtection password="E755" sheet="1" objects="1" scenarios="1"/>
  <mergeCells count="2">
    <mergeCell ref="C2:F2"/>
    <mergeCell ref="C5:F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787832" r:id="rId1"/>
    <oleObject progId="Paint.Picture" shapeId="78783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3.75390625" style="175" customWidth="1"/>
    <col min="3" max="8" width="14.75390625" style="76" customWidth="1"/>
    <col min="9" max="9" width="13.75390625" style="76" customWidth="1"/>
    <col min="10" max="10" width="14.75390625" style="76" customWidth="1"/>
    <col min="11" max="11" width="13.75390625" style="76" customWidth="1"/>
    <col min="12" max="17" width="14.75390625" style="76" customWidth="1"/>
    <col min="18" max="18" width="13.75390625" style="76" customWidth="1"/>
    <col min="19" max="19" width="4.75390625" style="78" customWidth="1"/>
    <col min="20" max="20" width="2.75390625" style="78" customWidth="1"/>
    <col min="21" max="16384" width="9.125" style="76" customWidth="1"/>
  </cols>
  <sheetData>
    <row r="1" spans="1:20" s="952" customFormat="1" ht="9.75" customHeight="1">
      <c r="A1" s="76"/>
      <c r="B1" s="75"/>
      <c r="C1" s="951"/>
      <c r="D1" s="951"/>
      <c r="E1" s="951"/>
      <c r="F1" s="951"/>
      <c r="G1" s="951"/>
      <c r="H1" s="951"/>
      <c r="I1" s="951"/>
      <c r="J1" s="951"/>
      <c r="K1" s="951"/>
      <c r="L1" s="951"/>
      <c r="S1" s="74"/>
      <c r="T1" s="74"/>
    </row>
    <row r="2" spans="2:18" ht="36" customHeight="1">
      <c r="B2" s="76"/>
      <c r="D2" s="77"/>
      <c r="E2" s="77"/>
      <c r="F2" s="77"/>
      <c r="G2" s="77"/>
      <c r="H2" s="77"/>
      <c r="I2" s="77"/>
      <c r="J2" s="77"/>
      <c r="K2" s="77"/>
      <c r="L2" s="77"/>
      <c r="R2" s="953"/>
    </row>
    <row r="3" spans="2:12" s="78" customFormat="1" ht="12.75" customHeight="1">
      <c r="B3" s="79"/>
      <c r="C3" s="79"/>
      <c r="D3" s="79"/>
      <c r="J3" s="80"/>
      <c r="K3" s="79"/>
      <c r="L3" s="79"/>
    </row>
    <row r="4" spans="1:22" s="85" customFormat="1" ht="22.5" customHeight="1">
      <c r="A4" s="81"/>
      <c r="B4" s="87" t="s">
        <v>0</v>
      </c>
      <c r="C4" s="83" t="s">
        <v>428</v>
      </c>
      <c r="D4" s="84"/>
      <c r="E4" s="81"/>
      <c r="F4" s="81"/>
      <c r="G4" s="81"/>
      <c r="H4" s="81"/>
      <c r="I4" s="84"/>
      <c r="J4" s="6" t="s">
        <v>429</v>
      </c>
      <c r="K4" s="84"/>
      <c r="L4" s="954"/>
      <c r="M4" s="84"/>
      <c r="N4" s="84"/>
      <c r="O4" s="84"/>
      <c r="P4" s="84"/>
      <c r="Q4" s="955" t="s">
        <v>3</v>
      </c>
      <c r="R4" s="82">
        <v>732057</v>
      </c>
      <c r="S4" s="84"/>
      <c r="T4" s="84"/>
      <c r="U4" s="108"/>
      <c r="V4" s="108"/>
    </row>
    <row r="5" spans="2:22" s="88" customFormat="1" ht="10.5" customHeight="1" thickBot="1">
      <c r="B5" s="89"/>
      <c r="C5" s="90"/>
      <c r="D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956" customFormat="1" ht="25.5" customHeight="1">
      <c r="A6" s="93"/>
      <c r="B6" s="94"/>
      <c r="C6" s="95"/>
      <c r="D6" s="94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7"/>
      <c r="T6" s="80"/>
      <c r="U6" s="80"/>
      <c r="V6" s="80"/>
    </row>
    <row r="7" spans="1:21" ht="10.5" customHeight="1">
      <c r="A7" s="98"/>
      <c r="B7" s="957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9"/>
      <c r="S7" s="102"/>
      <c r="T7" s="79"/>
      <c r="U7" s="77"/>
    </row>
    <row r="8" spans="1:21" ht="21" customHeight="1">
      <c r="A8" s="98"/>
      <c r="B8" s="960"/>
      <c r="C8" s="961" t="s">
        <v>4</v>
      </c>
      <c r="D8" s="962"/>
      <c r="E8" s="962"/>
      <c r="F8" s="962"/>
      <c r="G8" s="962"/>
      <c r="M8" s="962"/>
      <c r="N8" s="962"/>
      <c r="O8" s="962"/>
      <c r="P8" s="962"/>
      <c r="Q8" s="962"/>
      <c r="R8" s="963"/>
      <c r="S8" s="102"/>
      <c r="T8" s="79"/>
      <c r="U8" s="77"/>
    </row>
    <row r="9" spans="1:21" ht="24" customHeight="1">
      <c r="A9" s="98"/>
      <c r="B9" s="960"/>
      <c r="C9" s="964" t="s">
        <v>6</v>
      </c>
      <c r="D9" s="962"/>
      <c r="E9" s="962"/>
      <c r="F9" s="962"/>
      <c r="G9" s="962"/>
      <c r="H9" s="965"/>
      <c r="I9" s="966"/>
      <c r="J9" s="105" t="s">
        <v>430</v>
      </c>
      <c r="K9" s="966"/>
      <c r="L9" s="965"/>
      <c r="M9" s="962"/>
      <c r="N9" s="962"/>
      <c r="O9" s="962"/>
      <c r="P9" s="962"/>
      <c r="Q9" s="962"/>
      <c r="R9" s="967"/>
      <c r="S9" s="102"/>
      <c r="T9" s="79"/>
      <c r="U9" s="77"/>
    </row>
    <row r="10" spans="1:21" ht="21" customHeight="1">
      <c r="A10" s="98"/>
      <c r="B10" s="960"/>
      <c r="C10" s="964" t="s">
        <v>9</v>
      </c>
      <c r="D10" s="962"/>
      <c r="E10" s="962"/>
      <c r="F10" s="962"/>
      <c r="G10" s="962"/>
      <c r="H10" s="962"/>
      <c r="I10" s="962"/>
      <c r="J10" s="230" t="s">
        <v>7</v>
      </c>
      <c r="K10" s="962"/>
      <c r="L10" s="962"/>
      <c r="M10" s="962"/>
      <c r="N10" s="962"/>
      <c r="O10" s="962"/>
      <c r="P10" s="968" t="s">
        <v>431</v>
      </c>
      <c r="Q10" s="968"/>
      <c r="R10" s="963"/>
      <c r="S10" s="102"/>
      <c r="T10" s="79"/>
      <c r="U10" s="77"/>
    </row>
    <row r="11" spans="1:21" ht="10.5" customHeight="1">
      <c r="A11" s="98"/>
      <c r="B11" s="969"/>
      <c r="C11" s="970"/>
      <c r="D11" s="970"/>
      <c r="E11" s="970"/>
      <c r="F11" s="970"/>
      <c r="G11" s="970"/>
      <c r="H11" s="970"/>
      <c r="I11" s="970"/>
      <c r="J11" s="971"/>
      <c r="K11" s="970"/>
      <c r="L11" s="970"/>
      <c r="M11" s="970"/>
      <c r="N11" s="970"/>
      <c r="O11" s="970"/>
      <c r="P11" s="972"/>
      <c r="Q11" s="972"/>
      <c r="R11" s="973"/>
      <c r="S11" s="102"/>
      <c r="T11" s="79"/>
      <c r="U11" s="77"/>
    </row>
    <row r="12" spans="1:21" ht="10.5" customHeight="1">
      <c r="A12" s="98"/>
      <c r="B12" s="960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3"/>
      <c r="S12" s="102"/>
      <c r="T12" s="79"/>
      <c r="U12" s="77"/>
    </row>
    <row r="13" spans="1:21" ht="21" customHeight="1">
      <c r="A13" s="98"/>
      <c r="B13" s="960"/>
      <c r="C13" s="974" t="s">
        <v>432</v>
      </c>
      <c r="D13" s="962"/>
      <c r="E13" s="975"/>
      <c r="F13" s="975"/>
      <c r="G13" s="976"/>
      <c r="H13" s="976" t="s">
        <v>433</v>
      </c>
      <c r="I13" s="975"/>
      <c r="J13" s="976"/>
      <c r="K13" s="976"/>
      <c r="L13" s="976" t="s">
        <v>14</v>
      </c>
      <c r="M13" s="976"/>
      <c r="O13" s="975"/>
      <c r="Q13" s="962"/>
      <c r="R13" s="963"/>
      <c r="S13" s="102"/>
      <c r="T13" s="79"/>
      <c r="U13" s="77"/>
    </row>
    <row r="14" spans="1:21" ht="21" customHeight="1">
      <c r="A14" s="98"/>
      <c r="B14" s="960"/>
      <c r="C14" s="860" t="s">
        <v>16</v>
      </c>
      <c r="D14" s="962"/>
      <c r="E14" s="977"/>
      <c r="F14" s="977"/>
      <c r="G14" s="977"/>
      <c r="H14" s="977">
        <v>86.884</v>
      </c>
      <c r="I14" s="977"/>
      <c r="J14" s="978"/>
      <c r="K14" s="978"/>
      <c r="L14" s="978">
        <v>87.009</v>
      </c>
      <c r="M14" s="977"/>
      <c r="O14" s="977"/>
      <c r="Q14" s="962"/>
      <c r="R14" s="963"/>
      <c r="S14" s="102"/>
      <c r="T14" s="79"/>
      <c r="U14" s="77"/>
    </row>
    <row r="15" spans="1:21" ht="21" customHeight="1">
      <c r="A15" s="98"/>
      <c r="B15" s="960"/>
      <c r="C15" s="860" t="s">
        <v>434</v>
      </c>
      <c r="D15" s="962"/>
      <c r="E15" s="962"/>
      <c r="F15" s="977"/>
      <c r="G15" s="962"/>
      <c r="H15" s="962"/>
      <c r="J15" s="979"/>
      <c r="K15" s="979"/>
      <c r="L15" s="979" t="s">
        <v>20</v>
      </c>
      <c r="M15" s="962"/>
      <c r="N15" s="962"/>
      <c r="O15" s="962"/>
      <c r="Q15" s="962"/>
      <c r="R15" s="963"/>
      <c r="S15" s="102"/>
      <c r="T15" s="79"/>
      <c r="U15" s="77"/>
    </row>
    <row r="16" spans="1:21" ht="21" customHeight="1">
      <c r="A16" s="98"/>
      <c r="B16" s="969"/>
      <c r="C16" s="970"/>
      <c r="D16" s="970"/>
      <c r="E16" s="970"/>
      <c r="F16" s="970"/>
      <c r="G16" s="970"/>
      <c r="H16" s="970"/>
      <c r="I16" s="970"/>
      <c r="J16" s="980"/>
      <c r="K16" s="980"/>
      <c r="L16" s="980" t="s">
        <v>435</v>
      </c>
      <c r="M16" s="970"/>
      <c r="N16" s="970"/>
      <c r="O16" s="970"/>
      <c r="P16" s="970"/>
      <c r="Q16" s="970"/>
      <c r="R16" s="973"/>
      <c r="S16" s="102"/>
      <c r="T16" s="79"/>
      <c r="U16" s="77"/>
    </row>
    <row r="17" spans="1:21" ht="12.75">
      <c r="A17" s="98"/>
      <c r="B17" s="960"/>
      <c r="C17" s="962"/>
      <c r="D17" s="962"/>
      <c r="E17" s="962"/>
      <c r="F17" s="962"/>
      <c r="G17" s="962"/>
      <c r="H17" s="962"/>
      <c r="I17" s="962"/>
      <c r="J17" s="962" t="s">
        <v>436</v>
      </c>
      <c r="K17" s="962"/>
      <c r="L17" s="962"/>
      <c r="M17" s="962"/>
      <c r="N17" s="962"/>
      <c r="O17" s="962"/>
      <c r="P17" s="962"/>
      <c r="Q17" s="962"/>
      <c r="R17" s="963"/>
      <c r="S17" s="102"/>
      <c r="T17" s="79"/>
      <c r="U17" s="77"/>
    </row>
    <row r="18" spans="1:21" ht="21" customHeight="1">
      <c r="A18" s="98"/>
      <c r="B18" s="960"/>
      <c r="C18" s="860" t="s">
        <v>30</v>
      </c>
      <c r="D18" s="962"/>
      <c r="E18" s="962"/>
      <c r="F18" s="962"/>
      <c r="G18" s="962"/>
      <c r="H18" s="962"/>
      <c r="J18" s="981" t="s">
        <v>437</v>
      </c>
      <c r="L18" s="962"/>
      <c r="M18" s="982"/>
      <c r="N18" s="982"/>
      <c r="O18" s="962"/>
      <c r="P18" s="968" t="s">
        <v>438</v>
      </c>
      <c r="Q18" s="968"/>
      <c r="R18" s="963"/>
      <c r="S18" s="102"/>
      <c r="T18" s="79"/>
      <c r="U18" s="77"/>
    </row>
    <row r="19" spans="1:21" ht="21" customHeight="1">
      <c r="A19" s="98"/>
      <c r="B19" s="960"/>
      <c r="C19" s="860" t="s">
        <v>35</v>
      </c>
      <c r="D19" s="962"/>
      <c r="E19" s="962"/>
      <c r="F19" s="962"/>
      <c r="G19" s="962"/>
      <c r="H19" s="962"/>
      <c r="J19" s="983" t="s">
        <v>36</v>
      </c>
      <c r="L19" s="962"/>
      <c r="M19" s="982"/>
      <c r="N19" s="982"/>
      <c r="O19" s="962"/>
      <c r="P19" s="968" t="s">
        <v>439</v>
      </c>
      <c r="Q19" s="968"/>
      <c r="R19" s="963"/>
      <c r="S19" s="102"/>
      <c r="T19" s="79"/>
      <c r="U19" s="77"/>
    </row>
    <row r="20" spans="1:21" ht="12.75">
      <c r="A20" s="98"/>
      <c r="B20" s="984"/>
      <c r="C20" s="985"/>
      <c r="D20" s="985"/>
      <c r="E20" s="985"/>
      <c r="F20" s="985"/>
      <c r="G20" s="985"/>
      <c r="H20" s="985"/>
      <c r="I20" s="985"/>
      <c r="J20" s="985"/>
      <c r="K20" s="985"/>
      <c r="L20" s="985"/>
      <c r="M20" s="985"/>
      <c r="N20" s="985"/>
      <c r="O20" s="985"/>
      <c r="P20" s="985"/>
      <c r="Q20" s="985"/>
      <c r="R20" s="986"/>
      <c r="S20" s="102"/>
      <c r="T20" s="79"/>
      <c r="U20" s="77"/>
    </row>
    <row r="21" spans="1:21" ht="19.5" customHeight="1">
      <c r="A21" s="98"/>
      <c r="B21" s="113"/>
      <c r="C21" s="114"/>
      <c r="D21" s="114"/>
      <c r="E21" s="115"/>
      <c r="F21" s="115"/>
      <c r="G21" s="115"/>
      <c r="H21" s="115"/>
      <c r="I21" s="114"/>
      <c r="J21" s="116"/>
      <c r="K21" s="114"/>
      <c r="L21" s="114"/>
      <c r="M21" s="114"/>
      <c r="N21" s="114"/>
      <c r="O21" s="114"/>
      <c r="P21" s="114"/>
      <c r="Q21" s="114"/>
      <c r="R21" s="114"/>
      <c r="S21" s="102"/>
      <c r="T21" s="79"/>
      <c r="U21" s="77"/>
    </row>
    <row r="22" spans="1:21" ht="10.5" customHeight="1">
      <c r="A22" s="98"/>
      <c r="B22" s="957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9"/>
      <c r="S22" s="102"/>
      <c r="T22" s="79"/>
      <c r="U22" s="77"/>
    </row>
    <row r="23" spans="1:21" ht="21" customHeight="1">
      <c r="A23" s="98"/>
      <c r="B23" s="960"/>
      <c r="C23" s="964" t="s">
        <v>22</v>
      </c>
      <c r="D23" s="962"/>
      <c r="E23" s="962"/>
      <c r="G23" s="987" t="s">
        <v>440</v>
      </c>
      <c r="M23" s="987" t="s">
        <v>441</v>
      </c>
      <c r="O23" s="962"/>
      <c r="P23" s="962"/>
      <c r="Q23" s="962"/>
      <c r="R23" s="963"/>
      <c r="S23" s="102"/>
      <c r="T23" s="79"/>
      <c r="U23" s="77"/>
    </row>
    <row r="24" spans="1:21" ht="24" customHeight="1">
      <c r="A24" s="98"/>
      <c r="B24" s="960"/>
      <c r="C24" s="964" t="s">
        <v>6</v>
      </c>
      <c r="D24" s="962"/>
      <c r="E24" s="962"/>
      <c r="F24" s="966"/>
      <c r="G24" s="105" t="s">
        <v>25</v>
      </c>
      <c r="H24" s="966"/>
      <c r="L24" s="966"/>
      <c r="M24" s="105" t="s">
        <v>442</v>
      </c>
      <c r="N24" s="966"/>
      <c r="O24" s="962"/>
      <c r="P24" s="962"/>
      <c r="Q24" s="962"/>
      <c r="R24" s="963"/>
      <c r="S24" s="102"/>
      <c r="T24" s="79"/>
      <c r="U24" s="77"/>
    </row>
    <row r="25" spans="1:21" ht="21" customHeight="1">
      <c r="A25" s="98"/>
      <c r="B25" s="960"/>
      <c r="C25" s="964" t="s">
        <v>9</v>
      </c>
      <c r="D25" s="962"/>
      <c r="E25" s="962"/>
      <c r="F25" s="962"/>
      <c r="G25" s="230" t="s">
        <v>443</v>
      </c>
      <c r="H25" s="962"/>
      <c r="L25" s="962"/>
      <c r="M25" s="230" t="s">
        <v>444</v>
      </c>
      <c r="N25" s="962"/>
      <c r="O25" s="962"/>
      <c r="P25" s="962"/>
      <c r="Q25" s="962"/>
      <c r="R25" s="963"/>
      <c r="S25" s="102"/>
      <c r="T25" s="79"/>
      <c r="U25" s="77"/>
    </row>
    <row r="26" spans="1:21" ht="10.5" customHeight="1">
      <c r="A26" s="98"/>
      <c r="B26" s="969"/>
      <c r="C26" s="970"/>
      <c r="D26" s="970"/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970"/>
      <c r="P26" s="970"/>
      <c r="Q26" s="970"/>
      <c r="R26" s="973"/>
      <c r="S26" s="102"/>
      <c r="T26" s="79"/>
      <c r="U26" s="77"/>
    </row>
    <row r="27" spans="1:21" ht="21" customHeight="1">
      <c r="A27" s="98"/>
      <c r="B27" s="988"/>
      <c r="C27" s="220" t="s">
        <v>29</v>
      </c>
      <c r="D27" s="989"/>
      <c r="E27" s="989"/>
      <c r="F27" s="970"/>
      <c r="G27" s="990">
        <v>10</v>
      </c>
      <c r="H27" s="970"/>
      <c r="I27" s="970"/>
      <c r="J27" s="970"/>
      <c r="K27" s="970"/>
      <c r="L27" s="970"/>
      <c r="M27" s="991">
        <v>14</v>
      </c>
      <c r="N27" s="970"/>
      <c r="O27" s="970"/>
      <c r="P27" s="970"/>
      <c r="Q27" s="970"/>
      <c r="R27" s="973"/>
      <c r="S27" s="102"/>
      <c r="T27" s="79"/>
      <c r="U27" s="77"/>
    </row>
    <row r="28" spans="1:21" ht="10.5" customHeight="1">
      <c r="A28" s="98"/>
      <c r="B28" s="960"/>
      <c r="C28" s="962"/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3"/>
      <c r="S28" s="102"/>
      <c r="T28" s="79"/>
      <c r="U28" s="77"/>
    </row>
    <row r="29" spans="1:21" ht="21" customHeight="1">
      <c r="A29" s="98"/>
      <c r="B29" s="960"/>
      <c r="C29" s="860" t="s">
        <v>30</v>
      </c>
      <c r="D29" s="962"/>
      <c r="E29" s="962"/>
      <c r="F29" s="981" t="s">
        <v>437</v>
      </c>
      <c r="G29" s="962"/>
      <c r="H29" s="860" t="s">
        <v>438</v>
      </c>
      <c r="J29" s="981"/>
      <c r="L29" s="981" t="s">
        <v>437</v>
      </c>
      <c r="M29" s="962"/>
      <c r="N29" s="860" t="s">
        <v>438</v>
      </c>
      <c r="O29" s="962"/>
      <c r="P29" s="860"/>
      <c r="Q29" s="860"/>
      <c r="R29" s="963"/>
      <c r="S29" s="102"/>
      <c r="T29" s="79"/>
      <c r="U29" s="77"/>
    </row>
    <row r="30" spans="1:21" ht="21" customHeight="1">
      <c r="A30" s="98"/>
      <c r="B30" s="960"/>
      <c r="C30" s="860" t="s">
        <v>35</v>
      </c>
      <c r="D30" s="962"/>
      <c r="E30" s="962"/>
      <c r="F30" s="983" t="s">
        <v>36</v>
      </c>
      <c r="G30" s="962"/>
      <c r="H30" s="860" t="s">
        <v>439</v>
      </c>
      <c r="J30" s="983"/>
      <c r="L30" s="983" t="s">
        <v>36</v>
      </c>
      <c r="M30" s="962"/>
      <c r="N30" s="860" t="s">
        <v>439</v>
      </c>
      <c r="O30" s="962"/>
      <c r="P30" s="860"/>
      <c r="Q30" s="860"/>
      <c r="R30" s="963"/>
      <c r="S30" s="102"/>
      <c r="T30" s="79"/>
      <c r="U30" s="77"/>
    </row>
    <row r="31" spans="1:21" ht="10.5" customHeight="1">
      <c r="A31" s="98"/>
      <c r="B31" s="984"/>
      <c r="C31" s="985"/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6"/>
      <c r="S31" s="102"/>
      <c r="T31" s="79"/>
      <c r="U31" s="77"/>
    </row>
    <row r="32" spans="1:21" ht="19.5" customHeight="1">
      <c r="A32" s="98"/>
      <c r="B32" s="992"/>
      <c r="C32" s="993"/>
      <c r="D32" s="993"/>
      <c r="E32" s="994"/>
      <c r="F32" s="994"/>
      <c r="G32" s="994"/>
      <c r="H32" s="994"/>
      <c r="I32" s="993"/>
      <c r="J32" s="995"/>
      <c r="K32" s="993"/>
      <c r="L32" s="993"/>
      <c r="M32" s="993"/>
      <c r="N32" s="993"/>
      <c r="O32" s="993"/>
      <c r="P32" s="993"/>
      <c r="Q32" s="993"/>
      <c r="R32" s="993"/>
      <c r="S32" s="102"/>
      <c r="T32" s="79"/>
      <c r="U32" s="77"/>
    </row>
    <row r="33" spans="1:19" ht="30" customHeight="1">
      <c r="A33" s="129"/>
      <c r="B33" s="996"/>
      <c r="C33" s="997"/>
      <c r="D33" s="998" t="s">
        <v>40</v>
      </c>
      <c r="E33" s="999"/>
      <c r="F33" s="999"/>
      <c r="G33" s="999"/>
      <c r="H33" s="997"/>
      <c r="I33" s="1000"/>
      <c r="J33" s="1001"/>
      <c r="K33" s="996"/>
      <c r="L33" s="997"/>
      <c r="M33" s="998" t="s">
        <v>60</v>
      </c>
      <c r="N33" s="998"/>
      <c r="O33" s="998"/>
      <c r="P33" s="998"/>
      <c r="Q33" s="997"/>
      <c r="R33" s="1000"/>
      <c r="S33" s="102"/>
    </row>
    <row r="34" spans="1:20" s="143" customFormat="1" ht="21" customHeight="1" thickBot="1">
      <c r="A34" s="135"/>
      <c r="B34" s="136" t="s">
        <v>41</v>
      </c>
      <c r="C34" s="137" t="s">
        <v>42</v>
      </c>
      <c r="D34" s="137" t="s">
        <v>43</v>
      </c>
      <c r="E34" s="138" t="s">
        <v>44</v>
      </c>
      <c r="F34" s="1002" t="s">
        <v>45</v>
      </c>
      <c r="G34" s="1003"/>
      <c r="H34" s="1003"/>
      <c r="I34" s="1004"/>
      <c r="J34" s="1001"/>
      <c r="K34" s="136" t="s">
        <v>41</v>
      </c>
      <c r="L34" s="137" t="s">
        <v>42</v>
      </c>
      <c r="M34" s="137" t="s">
        <v>43</v>
      </c>
      <c r="N34" s="138" t="s">
        <v>44</v>
      </c>
      <c r="O34" s="1002" t="s">
        <v>45</v>
      </c>
      <c r="P34" s="1003"/>
      <c r="Q34" s="1003"/>
      <c r="R34" s="1004"/>
      <c r="S34" s="1005"/>
      <c r="T34" s="78"/>
    </row>
    <row r="35" spans="1:20" s="1014" customFormat="1" ht="18" customHeight="1" thickTop="1">
      <c r="A35" s="98"/>
      <c r="B35" s="1006"/>
      <c r="C35" s="1007"/>
      <c r="D35" s="1008"/>
      <c r="E35" s="1009"/>
      <c r="F35" s="162"/>
      <c r="G35" s="1010"/>
      <c r="H35" s="1010"/>
      <c r="I35" s="1011"/>
      <c r="J35" s="1001"/>
      <c r="K35" s="1006"/>
      <c r="L35" s="1007"/>
      <c r="M35" s="1008"/>
      <c r="N35" s="1009"/>
      <c r="O35" s="162"/>
      <c r="P35" s="1010"/>
      <c r="Q35" s="1010"/>
      <c r="R35" s="1011"/>
      <c r="S35" s="1012"/>
      <c r="T35" s="1013"/>
    </row>
    <row r="36" spans="1:20" s="1014" customFormat="1" ht="21" customHeight="1">
      <c r="A36" s="98"/>
      <c r="B36" s="1015">
        <v>1</v>
      </c>
      <c r="C36" s="1016">
        <v>86.687</v>
      </c>
      <c r="D36" s="1016">
        <v>87.488</v>
      </c>
      <c r="E36" s="1017">
        <f>(D36-C36)*1000</f>
        <v>801.0000000000019</v>
      </c>
      <c r="F36" s="1018" t="s">
        <v>462</v>
      </c>
      <c r="G36" s="1019"/>
      <c r="H36" s="1019"/>
      <c r="I36" s="1020"/>
      <c r="J36" s="1001"/>
      <c r="K36" s="1015"/>
      <c r="L36" s="1016"/>
      <c r="M36" s="1016"/>
      <c r="N36" s="1017"/>
      <c r="O36" s="1021"/>
      <c r="P36" s="1022"/>
      <c r="Q36" s="1022"/>
      <c r="R36" s="1023"/>
      <c r="S36" s="1012"/>
      <c r="T36" s="1013"/>
    </row>
    <row r="37" spans="1:20" s="1014" customFormat="1" ht="21" customHeight="1">
      <c r="A37" s="98"/>
      <c r="B37" s="1015"/>
      <c r="C37" s="1024"/>
      <c r="D37" s="1024"/>
      <c r="E37" s="1017"/>
      <c r="F37" s="1025" t="s">
        <v>445</v>
      </c>
      <c r="G37" s="1026"/>
      <c r="H37" s="1026"/>
      <c r="I37" s="1027"/>
      <c r="J37" s="1001"/>
      <c r="K37" s="1015"/>
      <c r="L37" s="1016"/>
      <c r="M37" s="1016"/>
      <c r="N37" s="1017"/>
      <c r="O37" s="1028"/>
      <c r="P37" s="152"/>
      <c r="Q37" s="152"/>
      <c r="R37" s="401"/>
      <c r="S37" s="1012"/>
      <c r="T37" s="1013"/>
    </row>
    <row r="38" spans="1:20" s="1014" customFormat="1" ht="21" customHeight="1">
      <c r="A38" s="98"/>
      <c r="B38" s="1015"/>
      <c r="C38" s="1016"/>
      <c r="D38" s="1016"/>
      <c r="E38" s="1017"/>
      <c r="F38" s="1029"/>
      <c r="G38" s="1030"/>
      <c r="H38" s="1030"/>
      <c r="I38" s="1031"/>
      <c r="J38" s="1001"/>
      <c r="K38" s="1015" t="s">
        <v>446</v>
      </c>
      <c r="L38" s="1016">
        <v>86.844</v>
      </c>
      <c r="M38" s="1016">
        <v>87.146</v>
      </c>
      <c r="N38" s="1017">
        <f>(M38-L38)*1000</f>
        <v>302.0000000000067</v>
      </c>
      <c r="O38" s="1032" t="s">
        <v>447</v>
      </c>
      <c r="P38" s="1033"/>
      <c r="Q38" s="1033"/>
      <c r="R38" s="1034"/>
      <c r="S38" s="1012"/>
      <c r="T38" s="1013"/>
    </row>
    <row r="39" spans="1:20" s="1014" customFormat="1" ht="21" customHeight="1">
      <c r="A39" s="98"/>
      <c r="B39" s="1015">
        <v>2</v>
      </c>
      <c r="C39" s="1016">
        <v>86.742</v>
      </c>
      <c r="D39" s="1016">
        <v>87.488</v>
      </c>
      <c r="E39" s="1017">
        <f>(D39-C39)*1000</f>
        <v>745.9999999999951</v>
      </c>
      <c r="F39" s="1018" t="s">
        <v>462</v>
      </c>
      <c r="G39" s="1019"/>
      <c r="H39" s="1019"/>
      <c r="I39" s="1020"/>
      <c r="J39" s="1001"/>
      <c r="K39" s="1015"/>
      <c r="L39" s="1016"/>
      <c r="M39" s="1016"/>
      <c r="N39" s="1017"/>
      <c r="O39" s="1035" t="s">
        <v>448</v>
      </c>
      <c r="P39" s="1036"/>
      <c r="Q39" s="1036"/>
      <c r="R39" s="1037"/>
      <c r="S39" s="1012"/>
      <c r="T39" s="1013"/>
    </row>
    <row r="40" spans="1:20" s="1014" customFormat="1" ht="21" customHeight="1">
      <c r="A40" s="98"/>
      <c r="B40" s="1015"/>
      <c r="C40" s="1016"/>
      <c r="D40" s="1016"/>
      <c r="E40" s="1017"/>
      <c r="F40" s="1025" t="s">
        <v>449</v>
      </c>
      <c r="G40" s="1026"/>
      <c r="H40" s="1026"/>
      <c r="I40" s="1027"/>
      <c r="J40" s="1001"/>
      <c r="K40" s="1015"/>
      <c r="L40" s="1016"/>
      <c r="M40" s="1016"/>
      <c r="N40" s="1017"/>
      <c r="O40" s="1028"/>
      <c r="P40" s="152"/>
      <c r="Q40" s="152"/>
      <c r="R40" s="401"/>
      <c r="S40" s="1012"/>
      <c r="T40" s="1013"/>
    </row>
    <row r="41" spans="1:20" s="1014" customFormat="1" ht="21" customHeight="1">
      <c r="A41" s="98"/>
      <c r="B41" s="1015"/>
      <c r="C41" s="1016"/>
      <c r="D41" s="1016"/>
      <c r="E41" s="1017"/>
      <c r="F41" s="1029"/>
      <c r="G41" s="1030"/>
      <c r="H41" s="1030"/>
      <c r="I41" s="1031"/>
      <c r="J41" s="1001"/>
      <c r="K41" s="1015"/>
      <c r="L41" s="1016"/>
      <c r="M41" s="1016"/>
      <c r="N41" s="1017"/>
      <c r="O41" s="1028"/>
      <c r="P41" s="152"/>
      <c r="Q41" s="152"/>
      <c r="R41" s="401"/>
      <c r="S41" s="1012"/>
      <c r="T41" s="1013"/>
    </row>
    <row r="42" spans="1:20" s="1014" customFormat="1" ht="21" customHeight="1">
      <c r="A42" s="98"/>
      <c r="B42" s="177" t="s">
        <v>450</v>
      </c>
      <c r="C42" s="1016">
        <v>86.823</v>
      </c>
      <c r="D42" s="1016">
        <v>86.968</v>
      </c>
      <c r="E42" s="1017">
        <f>(D42-C42)*1000</f>
        <v>145.00000000001023</v>
      </c>
      <c r="F42" s="1018" t="s">
        <v>462</v>
      </c>
      <c r="G42" s="1019"/>
      <c r="H42" s="1019"/>
      <c r="I42" s="1020"/>
      <c r="J42" s="1001"/>
      <c r="K42" s="1015"/>
      <c r="L42" s="1016"/>
      <c r="M42" s="1016"/>
      <c r="N42" s="1017"/>
      <c r="O42" s="1028"/>
      <c r="P42" s="152"/>
      <c r="Q42" s="152"/>
      <c r="R42" s="401"/>
      <c r="S42" s="1012"/>
      <c r="T42" s="1013"/>
    </row>
    <row r="43" spans="1:20" s="1014" customFormat="1" ht="21" customHeight="1">
      <c r="A43" s="98"/>
      <c r="B43" s="1015"/>
      <c r="C43" s="1038"/>
      <c r="D43" s="1024"/>
      <c r="E43" s="1017"/>
      <c r="F43" s="1025" t="s">
        <v>451</v>
      </c>
      <c r="G43" s="1026"/>
      <c r="H43" s="1026"/>
      <c r="I43" s="1027"/>
      <c r="J43" s="1001"/>
      <c r="K43" s="1015" t="s">
        <v>452</v>
      </c>
      <c r="L43" s="1016">
        <v>86.833</v>
      </c>
      <c r="M43" s="1016">
        <v>87.131</v>
      </c>
      <c r="N43" s="1017">
        <f>(M43-L43)*1000</f>
        <v>298.0000000000018</v>
      </c>
      <c r="O43" s="1032" t="s">
        <v>453</v>
      </c>
      <c r="P43" s="1033"/>
      <c r="Q43" s="1033"/>
      <c r="R43" s="1034"/>
      <c r="S43" s="1012"/>
      <c r="T43" s="1013"/>
    </row>
    <row r="44" spans="1:20" s="1014" customFormat="1" ht="21" customHeight="1">
      <c r="A44" s="98"/>
      <c r="B44" s="1015">
        <v>3</v>
      </c>
      <c r="C44" s="1016">
        <v>86.995</v>
      </c>
      <c r="D44" s="1016">
        <v>87.454</v>
      </c>
      <c r="E44" s="1017">
        <f>(D44-C44)*1000</f>
        <v>458.999999999989</v>
      </c>
      <c r="F44" s="1039" t="s">
        <v>454</v>
      </c>
      <c r="G44" s="1040"/>
      <c r="H44" s="1040"/>
      <c r="I44" s="1041"/>
      <c r="J44" s="1001"/>
      <c r="K44" s="1015"/>
      <c r="L44" s="1016"/>
      <c r="M44" s="1016"/>
      <c r="N44" s="1017"/>
      <c r="O44" s="1035" t="s">
        <v>448</v>
      </c>
      <c r="P44" s="1036"/>
      <c r="Q44" s="1036"/>
      <c r="R44" s="1037"/>
      <c r="S44" s="1012"/>
      <c r="T44" s="1013"/>
    </row>
    <row r="45" spans="1:20" s="1014" customFormat="1" ht="21" customHeight="1">
      <c r="A45" s="98"/>
      <c r="B45" s="1015"/>
      <c r="C45" s="1016"/>
      <c r="D45" s="1016"/>
      <c r="E45" s="1017"/>
      <c r="F45" s="1025" t="s">
        <v>455</v>
      </c>
      <c r="G45" s="1026"/>
      <c r="H45" s="1026"/>
      <c r="I45" s="1027"/>
      <c r="J45" s="1001"/>
      <c r="K45" s="1015"/>
      <c r="L45" s="1016"/>
      <c r="M45" s="1016"/>
      <c r="N45" s="1017"/>
      <c r="O45" s="1028"/>
      <c r="P45" s="152"/>
      <c r="Q45" s="152"/>
      <c r="R45" s="401"/>
      <c r="S45" s="1012"/>
      <c r="T45" s="1013"/>
    </row>
    <row r="46" spans="1:20" s="1014" customFormat="1" ht="21" customHeight="1">
      <c r="A46" s="98"/>
      <c r="B46" s="1015" t="s">
        <v>456</v>
      </c>
      <c r="C46" s="1024">
        <v>86.51</v>
      </c>
      <c r="D46" s="1024">
        <v>86.682</v>
      </c>
      <c r="E46" s="1017">
        <f>(D46-C46)*1000</f>
        <v>171.99999999999704</v>
      </c>
      <c r="F46" s="1039" t="s">
        <v>457</v>
      </c>
      <c r="G46" s="1040"/>
      <c r="H46" s="1040"/>
      <c r="I46" s="1041"/>
      <c r="J46" s="1001"/>
      <c r="K46" s="1006"/>
      <c r="L46" s="1007"/>
      <c r="M46" s="1008"/>
      <c r="N46" s="1009"/>
      <c r="O46" s="1028"/>
      <c r="P46" s="152"/>
      <c r="Q46" s="152"/>
      <c r="R46" s="401"/>
      <c r="S46" s="1012"/>
      <c r="T46" s="1013"/>
    </row>
    <row r="47" spans="1:20" s="1014" customFormat="1" ht="21" customHeight="1">
      <c r="A47" s="98"/>
      <c r="B47" s="1015"/>
      <c r="C47" s="1024"/>
      <c r="D47" s="1024"/>
      <c r="E47" s="1017">
        <f>(D47-C47)*1000</f>
        <v>0</v>
      </c>
      <c r="F47" s="1025" t="s">
        <v>451</v>
      </c>
      <c r="G47" s="1026"/>
      <c r="H47" s="1026"/>
      <c r="I47" s="1027"/>
      <c r="J47" s="1001"/>
      <c r="K47" s="1006"/>
      <c r="L47" s="1007"/>
      <c r="M47" s="1008"/>
      <c r="N47" s="1009"/>
      <c r="O47" s="1028"/>
      <c r="P47" s="152"/>
      <c r="Q47" s="152"/>
      <c r="R47" s="401"/>
      <c r="S47" s="1012"/>
      <c r="T47" s="1013"/>
    </row>
    <row r="48" spans="1:20" s="1014" customFormat="1" ht="21" customHeight="1">
      <c r="A48" s="98"/>
      <c r="B48" s="1015">
        <v>4</v>
      </c>
      <c r="C48" s="1016">
        <v>86.777</v>
      </c>
      <c r="D48" s="1016">
        <v>87.437</v>
      </c>
      <c r="E48" s="1017">
        <f>(D48-C48)*1000</f>
        <v>659.9999999999966</v>
      </c>
      <c r="F48" s="1039" t="s">
        <v>454</v>
      </c>
      <c r="G48" s="1040"/>
      <c r="H48" s="1040"/>
      <c r="I48" s="1041"/>
      <c r="J48" s="1001"/>
      <c r="K48" s="1015">
        <v>6</v>
      </c>
      <c r="L48" s="1016">
        <v>87.042</v>
      </c>
      <c r="M48" s="1016">
        <v>87.154</v>
      </c>
      <c r="N48" s="1017">
        <f>(M48-L48)*1000</f>
        <v>111.99999999999477</v>
      </c>
      <c r="O48" s="1032" t="s">
        <v>458</v>
      </c>
      <c r="P48" s="1033"/>
      <c r="Q48" s="1033"/>
      <c r="R48" s="1034"/>
      <c r="S48" s="1012"/>
      <c r="T48" s="1013"/>
    </row>
    <row r="49" spans="1:20" s="1014" customFormat="1" ht="21" customHeight="1">
      <c r="A49" s="98"/>
      <c r="B49" s="1015">
        <v>5</v>
      </c>
      <c r="C49" s="1016">
        <v>86.858</v>
      </c>
      <c r="D49" s="1016">
        <v>87.46</v>
      </c>
      <c r="E49" s="1017">
        <f>(D49-C49)*1000</f>
        <v>601.9999999999897</v>
      </c>
      <c r="F49" s="1039" t="s">
        <v>454</v>
      </c>
      <c r="G49" s="1040"/>
      <c r="H49" s="1040"/>
      <c r="I49" s="1041"/>
      <c r="J49" s="1001"/>
      <c r="K49" s="1015"/>
      <c r="L49" s="1016"/>
      <c r="M49" s="1016"/>
      <c r="N49" s="1017"/>
      <c r="O49" s="1035" t="s">
        <v>459</v>
      </c>
      <c r="P49" s="1036"/>
      <c r="Q49" s="1036"/>
      <c r="R49" s="1037"/>
      <c r="S49" s="1012"/>
      <c r="T49" s="1013"/>
    </row>
    <row r="50" spans="1:20" s="1014" customFormat="1" ht="21" customHeight="1">
      <c r="A50" s="98"/>
      <c r="B50" s="1015">
        <v>6</v>
      </c>
      <c r="C50" s="1016">
        <v>87.041</v>
      </c>
      <c r="D50" s="1016">
        <v>87.437</v>
      </c>
      <c r="E50" s="1017">
        <f>(D50-C50)*1000</f>
        <v>396.0000000000008</v>
      </c>
      <c r="F50" s="1039" t="s">
        <v>460</v>
      </c>
      <c r="G50" s="1040"/>
      <c r="H50" s="1040"/>
      <c r="I50" s="1041"/>
      <c r="J50" s="1001"/>
      <c r="K50" s="1015"/>
      <c r="L50" s="1016"/>
      <c r="M50" s="1016"/>
      <c r="N50" s="1017"/>
      <c r="O50" s="1028"/>
      <c r="P50" s="152"/>
      <c r="Q50" s="152"/>
      <c r="R50" s="401"/>
      <c r="S50" s="1012"/>
      <c r="T50" s="1013"/>
    </row>
    <row r="51" spans="1:20" s="1014" customFormat="1" ht="21" customHeight="1">
      <c r="A51" s="98"/>
      <c r="B51" s="1015"/>
      <c r="C51" s="1016"/>
      <c r="D51" s="1016"/>
      <c r="E51" s="1017"/>
      <c r="F51" s="1025" t="s">
        <v>461</v>
      </c>
      <c r="G51" s="1026"/>
      <c r="H51" s="1026"/>
      <c r="I51" s="1027"/>
      <c r="J51" s="1001"/>
      <c r="K51" s="1042"/>
      <c r="L51" s="1043"/>
      <c r="M51" s="1043"/>
      <c r="N51" s="1044"/>
      <c r="O51" s="1028"/>
      <c r="P51" s="152"/>
      <c r="Q51" s="152"/>
      <c r="R51" s="401"/>
      <c r="S51" s="1012"/>
      <c r="T51" s="1013"/>
    </row>
    <row r="52" spans="1:20" s="1046" customFormat="1" ht="18" customHeight="1">
      <c r="A52" s="98"/>
      <c r="B52" s="166"/>
      <c r="C52" s="167"/>
      <c r="D52" s="168"/>
      <c r="E52" s="169"/>
      <c r="F52" s="170"/>
      <c r="G52" s="171"/>
      <c r="H52" s="171"/>
      <c r="I52" s="1045"/>
      <c r="J52" s="1001"/>
      <c r="K52" s="166"/>
      <c r="L52" s="167"/>
      <c r="M52" s="168"/>
      <c r="N52" s="169"/>
      <c r="O52" s="170"/>
      <c r="P52" s="171"/>
      <c r="Q52" s="171"/>
      <c r="R52" s="1045"/>
      <c r="S52" s="1012"/>
      <c r="T52" s="1013"/>
    </row>
    <row r="53" spans="1:19" ht="25.5" customHeight="1" thickBot="1">
      <c r="A53" s="1047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4"/>
    </row>
  </sheetData>
  <sheetProtection password="E755" sheet="1" objects="1" scenarios="1"/>
  <mergeCells count="27">
    <mergeCell ref="P19:Q19"/>
    <mergeCell ref="F47:I47"/>
    <mergeCell ref="F45:I45"/>
    <mergeCell ref="F46:I46"/>
    <mergeCell ref="F44:I44"/>
    <mergeCell ref="D33:G33"/>
    <mergeCell ref="M33:P33"/>
    <mergeCell ref="P10:Q10"/>
    <mergeCell ref="F49:I49"/>
    <mergeCell ref="F34:I34"/>
    <mergeCell ref="O34:R34"/>
    <mergeCell ref="F36:I36"/>
    <mergeCell ref="F40:I40"/>
    <mergeCell ref="F37:I37"/>
    <mergeCell ref="F43:I43"/>
    <mergeCell ref="F48:I48"/>
    <mergeCell ref="P18:Q18"/>
    <mergeCell ref="F51:I51"/>
    <mergeCell ref="O38:R38"/>
    <mergeCell ref="O43:R43"/>
    <mergeCell ref="O48:R48"/>
    <mergeCell ref="O44:R44"/>
    <mergeCell ref="O39:R39"/>
    <mergeCell ref="O49:R49"/>
    <mergeCell ref="F50:I50"/>
    <mergeCell ref="F42:I42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2004-11-18T10:32:38Z</cp:lastPrinted>
  <dcterms:created xsi:type="dcterms:W3CDTF">2003-01-20T12:54:27Z</dcterms:created>
  <dcterms:modified xsi:type="dcterms:W3CDTF">2010-03-19T10:22:44Z</dcterms:modified>
  <cp:category/>
  <cp:version/>
  <cp:contentType/>
  <cp:contentStatus/>
</cp:coreProperties>
</file>