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Sušice" sheetId="2" r:id="rId2"/>
  </sheets>
  <definedNames/>
  <calcPr fullCalcOnLoad="1"/>
</workbook>
</file>

<file path=xl/sharedStrings.xml><?xml version="1.0" encoding="utf-8"?>
<sst xmlns="http://schemas.openxmlformats.org/spreadsheetml/2006/main" count="191" uniqueCount="110">
  <si>
    <t>S 3</t>
  </si>
  <si>
    <t>S 1</t>
  </si>
  <si>
    <t>L 1</t>
  </si>
  <si>
    <t>L 3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</si>
  <si>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</si>
  <si>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</si>
  <si>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</si>
  <si>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</si>
  <si>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</si>
  <si>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</si>
  <si>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</si>
  <si>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</si>
  <si>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</si>
  <si>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</si>
  <si>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</si>
  <si>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</si>
  <si>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</si>
  <si>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</si>
  <si>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</si>
  <si>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</si>
  <si>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</si>
  <si>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</si>
  <si>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</si>
  <si>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</si>
  <si>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</si>
  <si>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</si>
  <si>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</si>
  <si>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</si>
  <si>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</si>
  <si>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</si>
  <si>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</si>
  <si>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</si>
  <si>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</si>
  <si>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</si>
  <si>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</si>
  <si>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</si>
  <si>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</si>
  <si>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</si>
  <si>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</si>
  <si>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</si>
  <si>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</si>
  <si>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</si>
  <si>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</si>
  <si>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</si>
  <si>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</si>
  <si>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</si>
  <si>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</si>
  <si>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</si>
  <si>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</si>
  <si>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</si>
  <si>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I.  /  2010</t>
  </si>
  <si>
    <t>JTom</t>
  </si>
  <si>
    <t>Hlavní  staniční  kolej</t>
  </si>
  <si>
    <t>Vjezd - odjezd - průjezd</t>
  </si>
  <si>
    <t>Telefonické  dorozumívání</t>
  </si>
  <si>
    <t>Kód : 1</t>
  </si>
  <si>
    <t>provoz podle D - 2</t>
  </si>
  <si>
    <t>20</t>
  </si>
  <si>
    <t>10</t>
  </si>
  <si>
    <t>Elektromechanické</t>
  </si>
  <si>
    <t>2. kategorie</t>
  </si>
  <si>
    <t>zast. - 20</t>
  </si>
  <si>
    <t>proj. - 10</t>
  </si>
  <si>
    <t>p/z</t>
  </si>
  <si>
    <t>poznámka</t>
  </si>
  <si>
    <t>Obvod  posunu</t>
  </si>
  <si>
    <t>Směr  :  Hrádek u Sušice</t>
  </si>
  <si>
    <t>vlečka Proagro</t>
  </si>
  <si>
    <t>Se 1</t>
  </si>
  <si>
    <t>Se 2</t>
  </si>
  <si>
    <t>St.1</t>
  </si>
  <si>
    <t>St.2</t>
  </si>
  <si>
    <t>T1</t>
  </si>
  <si>
    <t>Se 3</t>
  </si>
  <si>
    <t>S 2</t>
  </si>
  <si>
    <t>L 2</t>
  </si>
  <si>
    <t>=</t>
  </si>
  <si>
    <t>Km  19,069</t>
  </si>
  <si>
    <t>Kód :  5</t>
  </si>
  <si>
    <t>závislá stavědla St.1 a St.2</t>
  </si>
  <si>
    <t>signalista hlásí obsluhou</t>
  </si>
  <si>
    <t>Lc 2</t>
  </si>
  <si>
    <t>2 a</t>
  </si>
  <si>
    <t>( 2 + 2a = 622 m )</t>
  </si>
  <si>
    <t>č. I,  úrovňové, vnější</t>
  </si>
  <si>
    <t>konstrukce - jiná</t>
  </si>
  <si>
    <t>SUDOP T + desky K150 - přístup od DK</t>
  </si>
  <si>
    <t>č. III,  úrovňové, jednostranné vnitřní</t>
  </si>
  <si>
    <t>Směr  :  Žichovice</t>
  </si>
  <si>
    <t>Kód : 4</t>
  </si>
  <si>
    <t>Reléový  poloautoblok</t>
  </si>
  <si>
    <t>bez kontroly volnosti tratě</t>
  </si>
  <si>
    <t>Obvod  signalisty  St.2</t>
  </si>
  <si>
    <t>Obvod  signalisty  St.1</t>
  </si>
  <si>
    <t>Cestová</t>
  </si>
  <si>
    <t>ručně</t>
  </si>
  <si>
    <t xml:space="preserve">  bez zabezpečení</t>
  </si>
  <si>
    <t xml:space="preserve">  výměnový zámek, klíč uložen na St.1</t>
  </si>
  <si>
    <t xml:space="preserve">  výměnový zámek, klíč Vk2/8 v ŘP</t>
  </si>
  <si>
    <t>páka</t>
  </si>
  <si>
    <t>6     7</t>
  </si>
  <si>
    <t>Vk 1</t>
  </si>
  <si>
    <t>KVk1</t>
  </si>
  <si>
    <t>vlečka ZKD t.č. mimo provoz</t>
  </si>
  <si>
    <t>Vk 2</t>
  </si>
  <si>
    <t>vlečka ACHP</t>
  </si>
  <si>
    <t>SVk1</t>
  </si>
  <si>
    <t>AVk1</t>
  </si>
  <si>
    <t>vlečka Solo</t>
  </si>
  <si>
    <t>Signalista  - 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</si>
</sst>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2"/>
      <color indexed="12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i/>
      <sz val="14"/>
      <name val="Times New Roman CE"/>
      <family val="0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9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49" fontId="17" fillId="0" borderId="0" xfId="21" applyNumberFormat="1" applyFont="1" applyBorder="1" applyAlignment="1">
      <alignment horizontal="center" vertical="center"/>
      <protection/>
    </xf>
    <xf numFmtId="0" fontId="4" fillId="6" borderId="42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4" xfId="21" applyFont="1" applyFill="1" applyBorder="1" applyAlignment="1" quotePrefix="1">
      <alignment vertical="center"/>
      <protection/>
    </xf>
    <xf numFmtId="164" fontId="0" fillId="5" borderId="44" xfId="21" applyNumberFormat="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2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5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5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0" fillId="0" borderId="37" xfId="21" applyNumberFormat="1" applyFont="1" applyBorder="1" applyAlignment="1">
      <alignment horizontal="center" vertical="center"/>
      <protection/>
    </xf>
    <xf numFmtId="164" fontId="41" fillId="0" borderId="4" xfId="21" applyNumberFormat="1" applyFont="1" applyBorder="1" applyAlignment="1">
      <alignment horizontal="center" vertical="center"/>
      <protection/>
    </xf>
    <xf numFmtId="1" fontId="41" fillId="0" borderId="5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51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1" applyNumberFormat="1" applyFont="1" applyFill="1" applyBorder="1" applyAlignment="1">
      <alignment horizontal="center" vertical="center"/>
      <protection/>
    </xf>
    <xf numFmtId="1" fontId="41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1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7" xfId="0" applyNumberFormat="1" applyFont="1" applyBorder="1" applyAlignment="1">
      <alignment horizontal="centerContinuous" vertical="center"/>
    </xf>
    <xf numFmtId="44" fontId="2" fillId="3" borderId="60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49" fontId="46" fillId="0" borderId="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6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4" borderId="70" xfId="0" applyFont="1" applyFill="1" applyBorder="1" applyAlignment="1">
      <alignment horizontal="centerContinuous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7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9" fontId="40" fillId="0" borderId="37" xfId="21" applyNumberFormat="1" applyFont="1" applyBorder="1" applyAlignment="1">
      <alignment horizontal="center" vertical="center"/>
      <protection/>
    </xf>
    <xf numFmtId="164" fontId="49" fillId="0" borderId="4" xfId="21" applyNumberFormat="1" applyFont="1" applyBorder="1" applyAlignment="1">
      <alignment horizontal="center" vertical="center"/>
      <protection/>
    </xf>
    <xf numFmtId="44" fontId="2" fillId="3" borderId="20" xfId="18" applyFont="1" applyFill="1" applyBorder="1" applyAlignment="1">
      <alignment horizontal="centerContinuous" vertical="center"/>
    </xf>
    <xf numFmtId="0" fontId="50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0" fillId="4" borderId="21" xfId="0" applyFont="1" applyFill="1" applyBorder="1" applyAlignment="1">
      <alignment horizontal="centerContinuous" vertical="center"/>
    </xf>
    <xf numFmtId="0" fontId="4" fillId="0" borderId="5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>
      <alignment horizontal="center" vertical="center"/>
      <protection/>
    </xf>
    <xf numFmtId="0" fontId="16" fillId="6" borderId="53" xfId="21" applyFont="1" applyFill="1" applyBorder="1" applyAlignment="1" quotePrefix="1">
      <alignment horizontal="center" vertical="center"/>
      <protection/>
    </xf>
    <xf numFmtId="0" fontId="4" fillId="6" borderId="74" xfId="21" applyFont="1" applyFill="1" applyBorder="1" applyAlignment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60" xfId="18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6429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Sušice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447675</xdr:colOff>
      <xdr:row>19</xdr:row>
      <xdr:rowOff>0</xdr:rowOff>
    </xdr:from>
    <xdr:to>
      <xdr:col>44</xdr:col>
      <xdr:colOff>57150</xdr:colOff>
      <xdr:row>21</xdr:row>
      <xdr:rowOff>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94375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7" name="Line 38"/>
        <xdr:cNvSpPr>
          <a:spLocks/>
        </xdr:cNvSpPr>
      </xdr:nvSpPr>
      <xdr:spPr>
        <a:xfrm flipV="1">
          <a:off x="13458825" y="7800975"/>
          <a:ext cx="1894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276225</xdr:colOff>
      <xdr:row>31</xdr:row>
      <xdr:rowOff>114300</xdr:rowOff>
    </xdr:to>
    <xdr:sp>
      <xdr:nvSpPr>
        <xdr:cNvPr id="28" name="Line 39"/>
        <xdr:cNvSpPr>
          <a:spLocks/>
        </xdr:cNvSpPr>
      </xdr:nvSpPr>
      <xdr:spPr>
        <a:xfrm flipV="1">
          <a:off x="33337500" y="7800975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657225</xdr:colOff>
      <xdr:row>20</xdr:row>
      <xdr:rowOff>133350</xdr:rowOff>
    </xdr:from>
    <xdr:to>
      <xdr:col>25</xdr:col>
      <xdr:colOff>152400</xdr:colOff>
      <xdr:row>22</xdr:row>
      <xdr:rowOff>114300</xdr:rowOff>
    </xdr:to>
    <xdr:sp>
      <xdr:nvSpPr>
        <xdr:cNvPr id="32" name="Line 48"/>
        <xdr:cNvSpPr>
          <a:spLocks/>
        </xdr:cNvSpPr>
      </xdr:nvSpPr>
      <xdr:spPr>
        <a:xfrm flipH="1">
          <a:off x="16544925" y="53054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381000</xdr:colOff>
      <xdr:row>19</xdr:row>
      <xdr:rowOff>152400</xdr:rowOff>
    </xdr:from>
    <xdr:to>
      <xdr:col>27</xdr:col>
      <xdr:colOff>152400</xdr:colOff>
      <xdr:row>20</xdr:row>
      <xdr:rowOff>0</xdr:rowOff>
    </xdr:to>
    <xdr:sp>
      <xdr:nvSpPr>
        <xdr:cNvPr id="46" name="Line 512"/>
        <xdr:cNvSpPr>
          <a:spLocks/>
        </xdr:cNvSpPr>
      </xdr:nvSpPr>
      <xdr:spPr>
        <a:xfrm flipV="1">
          <a:off x="192405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19</xdr:row>
      <xdr:rowOff>114300</xdr:rowOff>
    </xdr:from>
    <xdr:to>
      <xdr:col>28</xdr:col>
      <xdr:colOff>381000</xdr:colOff>
      <xdr:row>19</xdr:row>
      <xdr:rowOff>152400</xdr:rowOff>
    </xdr:to>
    <xdr:sp>
      <xdr:nvSpPr>
        <xdr:cNvPr id="47" name="Line 513"/>
        <xdr:cNvSpPr>
          <a:spLocks/>
        </xdr:cNvSpPr>
      </xdr:nvSpPr>
      <xdr:spPr>
        <a:xfrm flipV="1">
          <a:off x="199834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48" name="Line 521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49" name="Line 522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152400</xdr:colOff>
      <xdr:row>20</xdr:row>
      <xdr:rowOff>0</xdr:rowOff>
    </xdr:from>
    <xdr:to>
      <xdr:col>26</xdr:col>
      <xdr:colOff>381000</xdr:colOff>
      <xdr:row>20</xdr:row>
      <xdr:rowOff>133350</xdr:rowOff>
    </xdr:to>
    <xdr:sp>
      <xdr:nvSpPr>
        <xdr:cNvPr id="50" name="Line 542"/>
        <xdr:cNvSpPr>
          <a:spLocks/>
        </xdr:cNvSpPr>
      </xdr:nvSpPr>
      <xdr:spPr>
        <a:xfrm flipH="1">
          <a:off x="18497550" y="51720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29</xdr:row>
      <xdr:rowOff>47625</xdr:rowOff>
    </xdr:from>
    <xdr:to>
      <xdr:col>66</xdr:col>
      <xdr:colOff>619125</xdr:colOff>
      <xdr:row>29</xdr:row>
      <xdr:rowOff>161925</xdr:rowOff>
    </xdr:to>
    <xdr:grpSp>
      <xdr:nvGrpSpPr>
        <xdr:cNvPr id="51" name="Group 664"/>
        <xdr:cNvGrpSpPr>
          <a:grpSpLocks noChangeAspect="1"/>
        </xdr:cNvGrpSpPr>
      </xdr:nvGrpSpPr>
      <xdr:grpSpPr>
        <a:xfrm>
          <a:off x="48929925" y="7277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2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138874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58" name="Group 737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61" name="Group 740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32</xdr:row>
      <xdr:rowOff>114300</xdr:rowOff>
    </xdr:from>
    <xdr:to>
      <xdr:col>17</xdr:col>
      <xdr:colOff>409575</xdr:colOff>
      <xdr:row>34</xdr:row>
      <xdr:rowOff>28575</xdr:rowOff>
    </xdr:to>
    <xdr:grpSp>
      <xdr:nvGrpSpPr>
        <xdr:cNvPr id="64" name="Group 750"/>
        <xdr:cNvGrpSpPr>
          <a:grpSpLocks/>
        </xdr:cNvGrpSpPr>
      </xdr:nvGrpSpPr>
      <xdr:grpSpPr>
        <a:xfrm>
          <a:off x="124968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32</xdr:row>
      <xdr:rowOff>114300</xdr:rowOff>
    </xdr:from>
    <xdr:to>
      <xdr:col>19</xdr:col>
      <xdr:colOff>314325</xdr:colOff>
      <xdr:row>33</xdr:row>
      <xdr:rowOff>123825</xdr:rowOff>
    </xdr:to>
    <xdr:sp>
      <xdr:nvSpPr>
        <xdr:cNvPr id="67" name="Line 753"/>
        <xdr:cNvSpPr>
          <a:spLocks/>
        </xdr:cNvSpPr>
      </xdr:nvSpPr>
      <xdr:spPr>
        <a:xfrm flipH="1" flipV="1">
          <a:off x="12649200" y="8029575"/>
          <a:ext cx="1552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523875</xdr:colOff>
      <xdr:row>34</xdr:row>
      <xdr:rowOff>85725</xdr:rowOff>
    </xdr:from>
    <xdr:to>
      <xdr:col>20</xdr:col>
      <xdr:colOff>571500</xdr:colOff>
      <xdr:row>35</xdr:row>
      <xdr:rowOff>85725</xdr:rowOff>
    </xdr:to>
    <xdr:grpSp>
      <xdr:nvGrpSpPr>
        <xdr:cNvPr id="68" name="Group 754"/>
        <xdr:cNvGrpSpPr>
          <a:grpSpLocks/>
        </xdr:cNvGrpSpPr>
      </xdr:nvGrpSpPr>
      <xdr:grpSpPr>
        <a:xfrm>
          <a:off x="14925675" y="8458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72" name="Group 776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52</xdr:col>
      <xdr:colOff>476250</xdr:colOff>
      <xdr:row>34</xdr:row>
      <xdr:rowOff>114300</xdr:rowOff>
    </xdr:to>
    <xdr:sp>
      <xdr:nvSpPr>
        <xdr:cNvPr id="75" name="Line 800"/>
        <xdr:cNvSpPr>
          <a:spLocks/>
        </xdr:cNvSpPr>
      </xdr:nvSpPr>
      <xdr:spPr>
        <a:xfrm flipV="1">
          <a:off x="16392525" y="8486775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114300</xdr:rowOff>
    </xdr:from>
    <xdr:to>
      <xdr:col>57</xdr:col>
      <xdr:colOff>266700</xdr:colOff>
      <xdr:row>34</xdr:row>
      <xdr:rowOff>114300</xdr:rowOff>
    </xdr:to>
    <xdr:sp>
      <xdr:nvSpPr>
        <xdr:cNvPr id="76" name="Line 821"/>
        <xdr:cNvSpPr>
          <a:spLocks/>
        </xdr:cNvSpPr>
      </xdr:nvSpPr>
      <xdr:spPr>
        <a:xfrm flipV="1">
          <a:off x="38957250" y="78009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19</xdr:row>
      <xdr:rowOff>219075</xdr:rowOff>
    </xdr:from>
    <xdr:to>
      <xdr:col>58</xdr:col>
      <xdr:colOff>238125</xdr:colOff>
      <xdr:row>37</xdr:row>
      <xdr:rowOff>0</xdr:rowOff>
    </xdr:to>
    <xdr:sp>
      <xdr:nvSpPr>
        <xdr:cNvPr id="77" name="Line 854"/>
        <xdr:cNvSpPr>
          <a:spLocks/>
        </xdr:cNvSpPr>
      </xdr:nvSpPr>
      <xdr:spPr>
        <a:xfrm>
          <a:off x="43176825" y="5162550"/>
          <a:ext cx="0" cy="3895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72</xdr:col>
      <xdr:colOff>495300</xdr:colOff>
      <xdr:row>26</xdr:row>
      <xdr:rowOff>114300</xdr:rowOff>
    </xdr:from>
    <xdr:to>
      <xdr:col>75</xdr:col>
      <xdr:colOff>266700</xdr:colOff>
      <xdr:row>28</xdr:row>
      <xdr:rowOff>114300</xdr:rowOff>
    </xdr:to>
    <xdr:sp>
      <xdr:nvSpPr>
        <xdr:cNvPr id="79" name="Line 871"/>
        <xdr:cNvSpPr>
          <a:spLocks/>
        </xdr:cNvSpPr>
      </xdr:nvSpPr>
      <xdr:spPr>
        <a:xfrm flipH="1" flipV="1">
          <a:off x="5383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80" name="Line 876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81" name="Line 877"/>
        <xdr:cNvSpPr>
          <a:spLocks/>
        </xdr:cNvSpPr>
      </xdr:nvSpPr>
      <xdr:spPr>
        <a:xfrm flipH="1" flipV="1">
          <a:off x="515874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495300</xdr:colOff>
      <xdr:row>26</xdr:row>
      <xdr:rowOff>114300</xdr:rowOff>
    </xdr:to>
    <xdr:sp>
      <xdr:nvSpPr>
        <xdr:cNvPr id="82" name="Line 878"/>
        <xdr:cNvSpPr>
          <a:spLocks/>
        </xdr:cNvSpPr>
      </xdr:nvSpPr>
      <xdr:spPr>
        <a:xfrm flipH="1" flipV="1">
          <a:off x="530733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276225</xdr:colOff>
      <xdr:row>39</xdr:row>
      <xdr:rowOff>0</xdr:rowOff>
    </xdr:from>
    <xdr:ext cx="3448050" cy="228600"/>
    <xdr:sp>
      <xdr:nvSpPr>
        <xdr:cNvPr id="83" name="text 348"/>
        <xdr:cNvSpPr txBox="1">
          <a:spLocks noChangeArrowheads="1"/>
        </xdr:cNvSpPr>
      </xdr:nvSpPr>
      <xdr:spPr>
        <a:xfrm>
          <a:off x="37271325" y="9515475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19,203 v.č.9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ACHP</a:t>
          </a:r>
        </a:p>
      </xdr:txBody>
    </xdr:sp>
    <xdr:clientData/>
  </xdr:oneCellAnchor>
  <xdr:twoCellAnchor editAs="absolute">
    <xdr:from>
      <xdr:col>66</xdr:col>
      <xdr:colOff>371475</xdr:colOff>
      <xdr:row>32</xdr:row>
      <xdr:rowOff>66675</xdr:rowOff>
    </xdr:from>
    <xdr:to>
      <xdr:col>67</xdr:col>
      <xdr:colOff>95250</xdr:colOff>
      <xdr:row>32</xdr:row>
      <xdr:rowOff>180975</xdr:rowOff>
    </xdr:to>
    <xdr:grpSp>
      <xdr:nvGrpSpPr>
        <xdr:cNvPr id="84" name="Group 884"/>
        <xdr:cNvGrpSpPr>
          <a:grpSpLocks noChangeAspect="1"/>
        </xdr:cNvGrpSpPr>
      </xdr:nvGrpSpPr>
      <xdr:grpSpPr>
        <a:xfrm>
          <a:off x="49253775" y="7981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26</xdr:row>
      <xdr:rowOff>57150</xdr:rowOff>
    </xdr:from>
    <xdr:to>
      <xdr:col>66</xdr:col>
      <xdr:colOff>742950</xdr:colOff>
      <xdr:row>26</xdr:row>
      <xdr:rowOff>171450</xdr:rowOff>
    </xdr:to>
    <xdr:grpSp>
      <xdr:nvGrpSpPr>
        <xdr:cNvPr id="91" name="Group 891"/>
        <xdr:cNvGrpSpPr>
          <a:grpSpLocks noChangeAspect="1"/>
        </xdr:cNvGrpSpPr>
      </xdr:nvGrpSpPr>
      <xdr:grpSpPr>
        <a:xfrm>
          <a:off x="489299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2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34</xdr:row>
      <xdr:rowOff>152400</xdr:rowOff>
    </xdr:from>
    <xdr:to>
      <xdr:col>67</xdr:col>
      <xdr:colOff>19050</xdr:colOff>
      <xdr:row>35</xdr:row>
      <xdr:rowOff>0</xdr:rowOff>
    </xdr:to>
    <xdr:sp>
      <xdr:nvSpPr>
        <xdr:cNvPr id="98" name="Line 898"/>
        <xdr:cNvSpPr>
          <a:spLocks/>
        </xdr:cNvSpPr>
      </xdr:nvSpPr>
      <xdr:spPr>
        <a:xfrm flipH="1" flipV="1">
          <a:off x="4912995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34</xdr:row>
      <xdr:rowOff>114300</xdr:rowOff>
    </xdr:from>
    <xdr:to>
      <xdr:col>66</xdr:col>
      <xdr:colOff>247650</xdr:colOff>
      <xdr:row>34</xdr:row>
      <xdr:rowOff>152400</xdr:rowOff>
    </xdr:to>
    <xdr:sp>
      <xdr:nvSpPr>
        <xdr:cNvPr id="99" name="Line 899"/>
        <xdr:cNvSpPr>
          <a:spLocks/>
        </xdr:cNvSpPr>
      </xdr:nvSpPr>
      <xdr:spPr>
        <a:xfrm flipH="1" flipV="1">
          <a:off x="4838700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35</xdr:row>
      <xdr:rowOff>0</xdr:rowOff>
    </xdr:from>
    <xdr:to>
      <xdr:col>68</xdr:col>
      <xdr:colOff>962025</xdr:colOff>
      <xdr:row>35</xdr:row>
      <xdr:rowOff>219075</xdr:rowOff>
    </xdr:to>
    <xdr:sp>
      <xdr:nvSpPr>
        <xdr:cNvPr id="100" name="Line 900"/>
        <xdr:cNvSpPr>
          <a:spLocks/>
        </xdr:cNvSpPr>
      </xdr:nvSpPr>
      <xdr:spPr>
        <a:xfrm flipH="1" flipV="1">
          <a:off x="49872900" y="8601075"/>
          <a:ext cx="14573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19050</xdr:colOff>
      <xdr:row>21</xdr:row>
      <xdr:rowOff>219075</xdr:rowOff>
    </xdr:from>
    <xdr:ext cx="3457575" cy="228600"/>
    <xdr:sp>
      <xdr:nvSpPr>
        <xdr:cNvPr id="101" name="text 348"/>
        <xdr:cNvSpPr txBox="1">
          <a:spLocks noChangeArrowheads="1"/>
        </xdr:cNvSpPr>
      </xdr:nvSpPr>
      <xdr:spPr>
        <a:xfrm>
          <a:off x="39471600" y="561975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19,239 v.č.10 = 0,000 vlečky Solo</a:t>
          </a:r>
        </a:p>
      </xdr:txBody>
    </xdr:sp>
    <xdr:clientData/>
  </xdr:oneCellAnchor>
  <xdr:twoCellAnchor>
    <xdr:from>
      <xdr:col>14</xdr:col>
      <xdr:colOff>695325</xdr:colOff>
      <xdr:row>22</xdr:row>
      <xdr:rowOff>114300</xdr:rowOff>
    </xdr:from>
    <xdr:to>
      <xdr:col>34</xdr:col>
      <xdr:colOff>504825</xdr:colOff>
      <xdr:row>22</xdr:row>
      <xdr:rowOff>114300</xdr:rowOff>
    </xdr:to>
    <xdr:sp>
      <xdr:nvSpPr>
        <xdr:cNvPr id="102" name="Line 902"/>
        <xdr:cNvSpPr>
          <a:spLocks/>
        </xdr:cNvSpPr>
      </xdr:nvSpPr>
      <xdr:spPr>
        <a:xfrm flipV="1">
          <a:off x="10639425" y="5743575"/>
          <a:ext cx="1466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381000</xdr:colOff>
      <xdr:row>19</xdr:row>
      <xdr:rowOff>114300</xdr:rowOff>
    </xdr:from>
    <xdr:to>
      <xdr:col>28</xdr:col>
      <xdr:colOff>771525</xdr:colOff>
      <xdr:row>19</xdr:row>
      <xdr:rowOff>114300</xdr:rowOff>
    </xdr:to>
    <xdr:sp>
      <xdr:nvSpPr>
        <xdr:cNvPr id="103" name="Line 904"/>
        <xdr:cNvSpPr>
          <a:spLocks/>
        </xdr:cNvSpPr>
      </xdr:nvSpPr>
      <xdr:spPr>
        <a:xfrm flipV="1">
          <a:off x="20726400" y="50577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19831050" y="4943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05" name="Group 906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9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113" name="Group 914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14" name="Line 9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23</xdr:row>
      <xdr:rowOff>85725</xdr:rowOff>
    </xdr:from>
    <xdr:to>
      <xdr:col>49</xdr:col>
      <xdr:colOff>285750</xdr:colOff>
      <xdr:row>24</xdr:row>
      <xdr:rowOff>161925</xdr:rowOff>
    </xdr:to>
    <xdr:grpSp>
      <xdr:nvGrpSpPr>
        <xdr:cNvPr id="121" name="Group 922"/>
        <xdr:cNvGrpSpPr>
          <a:grpSpLocks/>
        </xdr:cNvGrpSpPr>
      </xdr:nvGrpSpPr>
      <xdr:grpSpPr>
        <a:xfrm>
          <a:off x="29718000" y="5943600"/>
          <a:ext cx="7048500" cy="304800"/>
          <a:chOff x="89" y="287"/>
          <a:chExt cx="863" cy="32"/>
        </a:xfrm>
        <a:solidFill>
          <a:srgbClr val="FFFFFF"/>
        </a:solidFill>
      </xdr:grpSpPr>
      <xdr:sp>
        <xdr:nvSpPr>
          <xdr:cNvPr id="122" name="Rectangle 92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2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26</xdr:row>
      <xdr:rowOff>76200</xdr:rowOff>
    </xdr:from>
    <xdr:to>
      <xdr:col>47</xdr:col>
      <xdr:colOff>266700</xdr:colOff>
      <xdr:row>27</xdr:row>
      <xdr:rowOff>152400</xdr:rowOff>
    </xdr:to>
    <xdr:grpSp>
      <xdr:nvGrpSpPr>
        <xdr:cNvPr id="131" name="Group 932"/>
        <xdr:cNvGrpSpPr>
          <a:grpSpLocks/>
        </xdr:cNvGrpSpPr>
      </xdr:nvGrpSpPr>
      <xdr:grpSpPr>
        <a:xfrm>
          <a:off x="30232350" y="6619875"/>
          <a:ext cx="5029200" cy="304800"/>
          <a:chOff x="89" y="144"/>
          <a:chExt cx="408" cy="32"/>
        </a:xfrm>
        <a:solidFill>
          <a:srgbClr val="FFFFFF"/>
        </a:solidFill>
      </xdr:grpSpPr>
      <xdr:sp>
        <xdr:nvSpPr>
          <xdr:cNvPr id="132" name="Rectangle 93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23</xdr:row>
      <xdr:rowOff>0</xdr:rowOff>
    </xdr:from>
    <xdr:ext cx="1047750" cy="685800"/>
    <xdr:sp>
      <xdr:nvSpPr>
        <xdr:cNvPr id="139" name="text 774"/>
        <xdr:cNvSpPr txBox="1">
          <a:spLocks noChangeArrowheads="1"/>
        </xdr:cNvSpPr>
      </xdr:nvSpPr>
      <xdr:spPr>
        <a:xfrm>
          <a:off x="6457950" y="58578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18,557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St.1</a:t>
          </a:r>
        </a:p>
      </xdr:txBody>
    </xdr:sp>
    <xdr:clientData/>
  </xdr:oneCellAnchor>
  <xdr:twoCellAnchor>
    <xdr:from>
      <xdr:col>10</xdr:col>
      <xdr:colOff>9525</xdr:colOff>
      <xdr:row>26</xdr:row>
      <xdr:rowOff>9525</xdr:rowOff>
    </xdr:from>
    <xdr:to>
      <xdr:col>10</xdr:col>
      <xdr:colOff>9525</xdr:colOff>
      <xdr:row>31</xdr:row>
      <xdr:rowOff>0</xdr:rowOff>
    </xdr:to>
    <xdr:sp>
      <xdr:nvSpPr>
        <xdr:cNvPr id="140" name="Line 941"/>
        <xdr:cNvSpPr>
          <a:spLocks/>
        </xdr:cNvSpPr>
      </xdr:nvSpPr>
      <xdr:spPr>
        <a:xfrm>
          <a:off x="69818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41" name="Group 943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27</xdr:row>
      <xdr:rowOff>57150</xdr:rowOff>
    </xdr:from>
    <xdr:to>
      <xdr:col>20</xdr:col>
      <xdr:colOff>923925</xdr:colOff>
      <xdr:row>27</xdr:row>
      <xdr:rowOff>171450</xdr:rowOff>
    </xdr:to>
    <xdr:grpSp>
      <xdr:nvGrpSpPr>
        <xdr:cNvPr id="144" name="Group 946"/>
        <xdr:cNvGrpSpPr>
          <a:grpSpLocks noChangeAspect="1"/>
        </xdr:cNvGrpSpPr>
      </xdr:nvGrpSpPr>
      <xdr:grpSpPr>
        <a:xfrm>
          <a:off x="147542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5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209550</xdr:colOff>
      <xdr:row>30</xdr:row>
      <xdr:rowOff>57150</xdr:rowOff>
    </xdr:from>
    <xdr:to>
      <xdr:col>20</xdr:col>
      <xdr:colOff>904875</xdr:colOff>
      <xdr:row>30</xdr:row>
      <xdr:rowOff>171450</xdr:rowOff>
    </xdr:to>
    <xdr:grpSp>
      <xdr:nvGrpSpPr>
        <xdr:cNvPr id="150" name="Group 953"/>
        <xdr:cNvGrpSpPr>
          <a:grpSpLocks noChangeAspect="1"/>
        </xdr:cNvGrpSpPr>
      </xdr:nvGrpSpPr>
      <xdr:grpSpPr>
        <a:xfrm>
          <a:off x="146113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1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104775</xdr:rowOff>
    </xdr:from>
    <xdr:to>
      <xdr:col>20</xdr:col>
      <xdr:colOff>952500</xdr:colOff>
      <xdr:row>36</xdr:row>
      <xdr:rowOff>57150</xdr:rowOff>
    </xdr:to>
    <xdr:sp>
      <xdr:nvSpPr>
        <xdr:cNvPr id="157" name="Line 969"/>
        <xdr:cNvSpPr>
          <a:spLocks/>
        </xdr:cNvSpPr>
      </xdr:nvSpPr>
      <xdr:spPr>
        <a:xfrm>
          <a:off x="11182350" y="7562850"/>
          <a:ext cx="4171950" cy="1323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15</xdr:col>
      <xdr:colOff>266700</xdr:colOff>
      <xdr:row>30</xdr:row>
      <xdr:rowOff>104775</xdr:rowOff>
    </xdr:to>
    <xdr:sp>
      <xdr:nvSpPr>
        <xdr:cNvPr id="158" name="Line 970"/>
        <xdr:cNvSpPr>
          <a:spLocks/>
        </xdr:cNvSpPr>
      </xdr:nvSpPr>
      <xdr:spPr>
        <a:xfrm flipH="1" flipV="1">
          <a:off x="9696450" y="7115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33</xdr:row>
      <xdr:rowOff>114300</xdr:rowOff>
    </xdr:from>
    <xdr:to>
      <xdr:col>20</xdr:col>
      <xdr:colOff>504825</xdr:colOff>
      <xdr:row>34</xdr:row>
      <xdr:rowOff>0</xdr:rowOff>
    </xdr:to>
    <xdr:sp>
      <xdr:nvSpPr>
        <xdr:cNvPr id="159" name="Line 971"/>
        <xdr:cNvSpPr>
          <a:spLocks/>
        </xdr:cNvSpPr>
      </xdr:nvSpPr>
      <xdr:spPr>
        <a:xfrm flipH="1" flipV="1">
          <a:off x="14163675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31</xdr:row>
      <xdr:rowOff>0</xdr:rowOff>
    </xdr:from>
    <xdr:to>
      <xdr:col>17</xdr:col>
      <xdr:colOff>352425</xdr:colOff>
      <xdr:row>31</xdr:row>
      <xdr:rowOff>76200</xdr:rowOff>
    </xdr:to>
    <xdr:sp>
      <xdr:nvSpPr>
        <xdr:cNvPr id="160" name="Line 972"/>
        <xdr:cNvSpPr>
          <a:spLocks/>
        </xdr:cNvSpPr>
      </xdr:nvSpPr>
      <xdr:spPr>
        <a:xfrm>
          <a:off x="120110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76200</xdr:rowOff>
    </xdr:from>
    <xdr:to>
      <xdr:col>18</xdr:col>
      <xdr:colOff>581025</xdr:colOff>
      <xdr:row>31</xdr:row>
      <xdr:rowOff>114300</xdr:rowOff>
    </xdr:to>
    <xdr:sp>
      <xdr:nvSpPr>
        <xdr:cNvPr id="161" name="Line 973"/>
        <xdr:cNvSpPr>
          <a:spLocks/>
        </xdr:cNvSpPr>
      </xdr:nvSpPr>
      <xdr:spPr>
        <a:xfrm>
          <a:off x="127539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34</xdr:row>
      <xdr:rowOff>0</xdr:rowOff>
    </xdr:from>
    <xdr:to>
      <xdr:col>21</xdr:col>
      <xdr:colOff>276225</xdr:colOff>
      <xdr:row>34</xdr:row>
      <xdr:rowOff>76200</xdr:rowOff>
    </xdr:to>
    <xdr:sp>
      <xdr:nvSpPr>
        <xdr:cNvPr id="162" name="Line 974"/>
        <xdr:cNvSpPr>
          <a:spLocks/>
        </xdr:cNvSpPr>
      </xdr:nvSpPr>
      <xdr:spPr>
        <a:xfrm>
          <a:off x="149066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34</xdr:row>
      <xdr:rowOff>76200</xdr:rowOff>
    </xdr:from>
    <xdr:to>
      <xdr:col>22</xdr:col>
      <xdr:colOff>504825</xdr:colOff>
      <xdr:row>34</xdr:row>
      <xdr:rowOff>114300</xdr:rowOff>
    </xdr:to>
    <xdr:sp>
      <xdr:nvSpPr>
        <xdr:cNvPr id="163" name="Line 975"/>
        <xdr:cNvSpPr>
          <a:spLocks/>
        </xdr:cNvSpPr>
      </xdr:nvSpPr>
      <xdr:spPr>
        <a:xfrm>
          <a:off x="15649575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104775</xdr:rowOff>
    </xdr:from>
    <xdr:to>
      <xdr:col>16</xdr:col>
      <xdr:colOff>581025</xdr:colOff>
      <xdr:row>31</xdr:row>
      <xdr:rowOff>0</xdr:rowOff>
    </xdr:to>
    <xdr:sp>
      <xdr:nvSpPr>
        <xdr:cNvPr id="164" name="Line 976"/>
        <xdr:cNvSpPr>
          <a:spLocks/>
        </xdr:cNvSpPr>
      </xdr:nvSpPr>
      <xdr:spPr>
        <a:xfrm flipH="1" flipV="1">
          <a:off x="11182350" y="75628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65" name="Group 978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161925</xdr:colOff>
      <xdr:row>20</xdr:row>
      <xdr:rowOff>209550</xdr:rowOff>
    </xdr:from>
    <xdr:to>
      <xdr:col>22</xdr:col>
      <xdr:colOff>466725</xdr:colOff>
      <xdr:row>22</xdr:row>
      <xdr:rowOff>114300</xdr:rowOff>
    </xdr:to>
    <xdr:grpSp>
      <xdr:nvGrpSpPr>
        <xdr:cNvPr id="168" name="Group 984"/>
        <xdr:cNvGrpSpPr>
          <a:grpSpLocks noChangeAspect="1"/>
        </xdr:cNvGrpSpPr>
      </xdr:nvGrpSpPr>
      <xdr:grpSpPr>
        <a:xfrm>
          <a:off x="16049625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" name="Line 9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20</xdr:row>
      <xdr:rowOff>209550</xdr:rowOff>
    </xdr:from>
    <xdr:to>
      <xdr:col>22</xdr:col>
      <xdr:colOff>800100</xdr:colOff>
      <xdr:row>22</xdr:row>
      <xdr:rowOff>114300</xdr:rowOff>
    </xdr:to>
    <xdr:grpSp>
      <xdr:nvGrpSpPr>
        <xdr:cNvPr id="171" name="Group 987"/>
        <xdr:cNvGrpSpPr>
          <a:grpSpLocks noChangeAspect="1"/>
        </xdr:cNvGrpSpPr>
      </xdr:nvGrpSpPr>
      <xdr:grpSpPr>
        <a:xfrm>
          <a:off x="16383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2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22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1165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17</xdr:col>
      <xdr:colOff>266700</xdr:colOff>
      <xdr:row>22</xdr:row>
      <xdr:rowOff>114300</xdr:rowOff>
    </xdr:from>
    <xdr:to>
      <xdr:col>22</xdr:col>
      <xdr:colOff>314325</xdr:colOff>
      <xdr:row>26</xdr:row>
      <xdr:rowOff>114300</xdr:rowOff>
    </xdr:to>
    <xdr:sp>
      <xdr:nvSpPr>
        <xdr:cNvPr id="175" name="Line 992"/>
        <xdr:cNvSpPr>
          <a:spLocks/>
        </xdr:cNvSpPr>
      </xdr:nvSpPr>
      <xdr:spPr>
        <a:xfrm flipH="1">
          <a:off x="12668250" y="5743575"/>
          <a:ext cx="35337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409575</xdr:colOff>
      <xdr:row>20</xdr:row>
      <xdr:rowOff>209550</xdr:rowOff>
    </xdr:from>
    <xdr:to>
      <xdr:col>25</xdr:col>
      <xdr:colOff>457200</xdr:colOff>
      <xdr:row>21</xdr:row>
      <xdr:rowOff>209550</xdr:rowOff>
    </xdr:to>
    <xdr:grpSp>
      <xdr:nvGrpSpPr>
        <xdr:cNvPr id="176" name="Group 994"/>
        <xdr:cNvGrpSpPr>
          <a:grpSpLocks/>
        </xdr:cNvGrpSpPr>
      </xdr:nvGrpSpPr>
      <xdr:grpSpPr>
        <a:xfrm>
          <a:off x="18754725" y="538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7" name="Rectangle 9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23</xdr:row>
      <xdr:rowOff>38100</xdr:rowOff>
    </xdr:from>
    <xdr:to>
      <xdr:col>19</xdr:col>
      <xdr:colOff>266700</xdr:colOff>
      <xdr:row>24</xdr:row>
      <xdr:rowOff>38100</xdr:rowOff>
    </xdr:to>
    <xdr:grpSp>
      <xdr:nvGrpSpPr>
        <xdr:cNvPr id="180" name="Group 998"/>
        <xdr:cNvGrpSpPr>
          <a:grpSpLocks/>
        </xdr:cNvGrpSpPr>
      </xdr:nvGrpSpPr>
      <xdr:grpSpPr>
        <a:xfrm>
          <a:off x="14106525" y="5895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1" name="Rectangle 9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0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34</xdr:row>
      <xdr:rowOff>142875</xdr:rowOff>
    </xdr:from>
    <xdr:to>
      <xdr:col>21</xdr:col>
      <xdr:colOff>381000</xdr:colOff>
      <xdr:row>35</xdr:row>
      <xdr:rowOff>38100</xdr:rowOff>
    </xdr:to>
    <xdr:sp>
      <xdr:nvSpPr>
        <xdr:cNvPr id="184" name="kreslení 427"/>
        <xdr:cNvSpPr>
          <a:spLocks/>
        </xdr:cNvSpPr>
      </xdr:nvSpPr>
      <xdr:spPr>
        <a:xfrm>
          <a:off x="1540192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185" name="Group 1003"/>
        <xdr:cNvGrpSpPr>
          <a:grpSpLocks noChangeAspect="1"/>
        </xdr:cNvGrpSpPr>
      </xdr:nvGrpSpPr>
      <xdr:grpSpPr>
        <a:xfrm>
          <a:off x="176974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10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942975</xdr:colOff>
      <xdr:row>36</xdr:row>
      <xdr:rowOff>57150</xdr:rowOff>
    </xdr:from>
    <xdr:to>
      <xdr:col>22</xdr:col>
      <xdr:colOff>476250</xdr:colOff>
      <xdr:row>36</xdr:row>
      <xdr:rowOff>219075</xdr:rowOff>
    </xdr:to>
    <xdr:sp>
      <xdr:nvSpPr>
        <xdr:cNvPr id="188" name="Line 1007"/>
        <xdr:cNvSpPr>
          <a:spLocks/>
        </xdr:cNvSpPr>
      </xdr:nvSpPr>
      <xdr:spPr>
        <a:xfrm flipH="1" flipV="1">
          <a:off x="15344775" y="8886825"/>
          <a:ext cx="10191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219075</xdr:rowOff>
    </xdr:from>
    <xdr:to>
      <xdr:col>23</xdr:col>
      <xdr:colOff>247650</xdr:colOff>
      <xdr:row>37</xdr:row>
      <xdr:rowOff>76200</xdr:rowOff>
    </xdr:to>
    <xdr:sp>
      <xdr:nvSpPr>
        <xdr:cNvPr id="189" name="Line 1008"/>
        <xdr:cNvSpPr>
          <a:spLocks/>
        </xdr:cNvSpPr>
      </xdr:nvSpPr>
      <xdr:spPr>
        <a:xfrm>
          <a:off x="16363950" y="9048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190" name="Line 1009"/>
        <xdr:cNvSpPr>
          <a:spLocks/>
        </xdr:cNvSpPr>
      </xdr:nvSpPr>
      <xdr:spPr>
        <a:xfrm>
          <a:off x="1710690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36</xdr:row>
      <xdr:rowOff>66675</xdr:rowOff>
    </xdr:from>
    <xdr:to>
      <xdr:col>20</xdr:col>
      <xdr:colOff>666750</xdr:colOff>
      <xdr:row>36</xdr:row>
      <xdr:rowOff>190500</xdr:rowOff>
    </xdr:to>
    <xdr:sp>
      <xdr:nvSpPr>
        <xdr:cNvPr id="191" name="kreslení 427"/>
        <xdr:cNvSpPr>
          <a:spLocks/>
        </xdr:cNvSpPr>
      </xdr:nvSpPr>
      <xdr:spPr>
        <a:xfrm>
          <a:off x="147161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114300</xdr:rowOff>
    </xdr:from>
    <xdr:to>
      <xdr:col>26</xdr:col>
      <xdr:colOff>904875</xdr:colOff>
      <xdr:row>37</xdr:row>
      <xdr:rowOff>114300</xdr:rowOff>
    </xdr:to>
    <xdr:sp>
      <xdr:nvSpPr>
        <xdr:cNvPr id="192" name="Line 1012"/>
        <xdr:cNvSpPr>
          <a:spLocks/>
        </xdr:cNvSpPr>
      </xdr:nvSpPr>
      <xdr:spPr>
        <a:xfrm flipV="1">
          <a:off x="15373350" y="91725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</xdr:colOff>
      <xdr:row>36</xdr:row>
      <xdr:rowOff>95250</xdr:rowOff>
    </xdr:from>
    <xdr:to>
      <xdr:col>21</xdr:col>
      <xdr:colOff>57150</xdr:colOff>
      <xdr:row>37</xdr:row>
      <xdr:rowOff>95250</xdr:rowOff>
    </xdr:to>
    <xdr:grpSp>
      <xdr:nvGrpSpPr>
        <xdr:cNvPr id="193" name="Group 1013"/>
        <xdr:cNvGrpSpPr>
          <a:grpSpLocks/>
        </xdr:cNvGrpSpPr>
      </xdr:nvGrpSpPr>
      <xdr:grpSpPr>
        <a:xfrm>
          <a:off x="15382875" y="8924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94" name="Rectangle 10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0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371475</xdr:colOff>
      <xdr:row>23</xdr:row>
      <xdr:rowOff>219075</xdr:rowOff>
    </xdr:from>
    <xdr:to>
      <xdr:col>22</xdr:col>
      <xdr:colOff>285750</xdr:colOff>
      <xdr:row>24</xdr:row>
      <xdr:rowOff>219075</xdr:rowOff>
    </xdr:to>
    <xdr:grpSp>
      <xdr:nvGrpSpPr>
        <xdr:cNvPr id="197" name="Group 1017"/>
        <xdr:cNvGrpSpPr>
          <a:grpSpLocks/>
        </xdr:cNvGrpSpPr>
      </xdr:nvGrpSpPr>
      <xdr:grpSpPr>
        <a:xfrm>
          <a:off x="15744825" y="607695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98" name="Group 1018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99" name="Oval 1019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Oval 1020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Oval 1021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1022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Rectangle 1023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4" name="Group 0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05" name="Oval 1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Line 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7" name="Line 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56</xdr:col>
      <xdr:colOff>142875</xdr:colOff>
      <xdr:row>37</xdr:row>
      <xdr:rowOff>0</xdr:rowOff>
    </xdr:from>
    <xdr:to>
      <xdr:col>56</xdr:col>
      <xdr:colOff>866775</xdr:colOff>
      <xdr:row>38</xdr:row>
      <xdr:rowOff>133350</xdr:rowOff>
    </xdr:to>
    <xdr:grpSp>
      <xdr:nvGrpSpPr>
        <xdr:cNvPr id="208" name="Group 4"/>
        <xdr:cNvGrpSpPr>
          <a:grpSpLocks/>
        </xdr:cNvGrpSpPr>
      </xdr:nvGrpSpPr>
      <xdr:grpSpPr>
        <a:xfrm>
          <a:off x="41595675" y="90582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209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14</xdr:col>
      <xdr:colOff>142875</xdr:colOff>
      <xdr:row>33</xdr:row>
      <xdr:rowOff>104775</xdr:rowOff>
    </xdr:from>
    <xdr:to>
      <xdr:col>14</xdr:col>
      <xdr:colOff>866775</xdr:colOff>
      <xdr:row>35</xdr:row>
      <xdr:rowOff>9525</xdr:rowOff>
    </xdr:to>
    <xdr:grpSp>
      <xdr:nvGrpSpPr>
        <xdr:cNvPr id="211" name="Group 7"/>
        <xdr:cNvGrpSpPr>
          <a:grpSpLocks/>
        </xdr:cNvGrpSpPr>
      </xdr:nvGrpSpPr>
      <xdr:grpSpPr>
        <a:xfrm>
          <a:off x="10086975" y="824865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212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114300</xdr:rowOff>
    </xdr:from>
    <xdr:to>
      <xdr:col>40</xdr:col>
      <xdr:colOff>495300</xdr:colOff>
      <xdr:row>25</xdr:row>
      <xdr:rowOff>114300</xdr:rowOff>
    </xdr:to>
    <xdr:sp>
      <xdr:nvSpPr>
        <xdr:cNvPr id="214" name="Line 13"/>
        <xdr:cNvSpPr>
          <a:spLocks/>
        </xdr:cNvSpPr>
      </xdr:nvSpPr>
      <xdr:spPr>
        <a:xfrm flipH="1" flipV="1">
          <a:off x="275272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22</xdr:row>
      <xdr:rowOff>152400</xdr:rowOff>
    </xdr:from>
    <xdr:to>
      <xdr:col>36</xdr:col>
      <xdr:colOff>466725</xdr:colOff>
      <xdr:row>23</xdr:row>
      <xdr:rowOff>0</xdr:rowOff>
    </xdr:to>
    <xdr:sp>
      <xdr:nvSpPr>
        <xdr:cNvPr id="215" name="Line 14"/>
        <xdr:cNvSpPr>
          <a:spLocks/>
        </xdr:cNvSpPr>
      </xdr:nvSpPr>
      <xdr:spPr>
        <a:xfrm flipH="1" flipV="1">
          <a:off x="260127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22</xdr:row>
      <xdr:rowOff>114300</xdr:rowOff>
    </xdr:from>
    <xdr:to>
      <xdr:col>35</xdr:col>
      <xdr:colOff>238125</xdr:colOff>
      <xdr:row>22</xdr:row>
      <xdr:rowOff>152400</xdr:rowOff>
    </xdr:to>
    <xdr:sp>
      <xdr:nvSpPr>
        <xdr:cNvPr id="216" name="Line 15"/>
        <xdr:cNvSpPr>
          <a:spLocks/>
        </xdr:cNvSpPr>
      </xdr:nvSpPr>
      <xdr:spPr>
        <a:xfrm flipH="1" flipV="1">
          <a:off x="25269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23</xdr:row>
      <xdr:rowOff>0</xdr:rowOff>
    </xdr:from>
    <xdr:to>
      <xdr:col>37</xdr:col>
      <xdr:colOff>266700</xdr:colOff>
      <xdr:row>23</xdr:row>
      <xdr:rowOff>114300</xdr:rowOff>
    </xdr:to>
    <xdr:sp>
      <xdr:nvSpPr>
        <xdr:cNvPr id="217" name="Line 16"/>
        <xdr:cNvSpPr>
          <a:spLocks/>
        </xdr:cNvSpPr>
      </xdr:nvSpPr>
      <xdr:spPr>
        <a:xfrm flipH="1" flipV="1">
          <a:off x="267652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33400" cy="228600"/>
    <xdr:sp>
      <xdr:nvSpPr>
        <xdr:cNvPr id="218" name="text 7125"/>
        <xdr:cNvSpPr txBox="1">
          <a:spLocks noChangeArrowheads="1"/>
        </xdr:cNvSpPr>
      </xdr:nvSpPr>
      <xdr:spPr>
        <a:xfrm>
          <a:off x="220599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37</xdr:col>
      <xdr:colOff>466725</xdr:colOff>
      <xdr:row>24</xdr:row>
      <xdr:rowOff>19050</xdr:rowOff>
    </xdr:from>
    <xdr:to>
      <xdr:col>38</xdr:col>
      <xdr:colOff>0</xdr:colOff>
      <xdr:row>25</xdr:row>
      <xdr:rowOff>19050</xdr:rowOff>
    </xdr:to>
    <xdr:grpSp>
      <xdr:nvGrpSpPr>
        <xdr:cNvPr id="219" name="Group 22"/>
        <xdr:cNvGrpSpPr>
          <a:grpSpLocks/>
        </xdr:cNvGrpSpPr>
      </xdr:nvGrpSpPr>
      <xdr:grpSpPr>
        <a:xfrm>
          <a:off x="27727275" y="610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22</xdr:row>
      <xdr:rowOff>47625</xdr:rowOff>
    </xdr:from>
    <xdr:to>
      <xdr:col>37</xdr:col>
      <xdr:colOff>428625</xdr:colOff>
      <xdr:row>22</xdr:row>
      <xdr:rowOff>171450</xdr:rowOff>
    </xdr:to>
    <xdr:sp>
      <xdr:nvSpPr>
        <xdr:cNvPr id="223" name="kreslení 12"/>
        <xdr:cNvSpPr>
          <a:spLocks/>
        </xdr:cNvSpPr>
      </xdr:nvSpPr>
      <xdr:spPr>
        <a:xfrm>
          <a:off x="27336750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114300</xdr:rowOff>
    </xdr:from>
    <xdr:to>
      <xdr:col>40</xdr:col>
      <xdr:colOff>647700</xdr:colOff>
      <xdr:row>27</xdr:row>
      <xdr:rowOff>28575</xdr:rowOff>
    </xdr:to>
    <xdr:grpSp>
      <xdr:nvGrpSpPr>
        <xdr:cNvPr id="224" name="Group 27"/>
        <xdr:cNvGrpSpPr>
          <a:grpSpLocks noChangeAspect="1"/>
        </xdr:cNvGrpSpPr>
      </xdr:nvGrpSpPr>
      <xdr:grpSpPr>
        <a:xfrm>
          <a:off x="29603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227" name="Group 30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8" name="Line 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28</xdr:row>
      <xdr:rowOff>114300</xdr:rowOff>
    </xdr:from>
    <xdr:to>
      <xdr:col>71</xdr:col>
      <xdr:colOff>266700</xdr:colOff>
      <xdr:row>31</xdr:row>
      <xdr:rowOff>0</xdr:rowOff>
    </xdr:to>
    <xdr:sp>
      <xdr:nvSpPr>
        <xdr:cNvPr id="230" name="Line 33"/>
        <xdr:cNvSpPr>
          <a:spLocks/>
        </xdr:cNvSpPr>
      </xdr:nvSpPr>
      <xdr:spPr>
        <a:xfrm flipV="1">
          <a:off x="50091975" y="7115175"/>
          <a:ext cx="3000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231" name="Line 34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31</xdr:row>
      <xdr:rowOff>0</xdr:rowOff>
    </xdr:from>
    <xdr:to>
      <xdr:col>67</xdr:col>
      <xdr:colOff>238125</xdr:colOff>
      <xdr:row>31</xdr:row>
      <xdr:rowOff>76200</xdr:rowOff>
    </xdr:to>
    <xdr:sp>
      <xdr:nvSpPr>
        <xdr:cNvPr id="232" name="Line 35"/>
        <xdr:cNvSpPr>
          <a:spLocks/>
        </xdr:cNvSpPr>
      </xdr:nvSpPr>
      <xdr:spPr>
        <a:xfrm flipV="1">
          <a:off x="493490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233" name="Group 36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23</xdr:row>
      <xdr:rowOff>219075</xdr:rowOff>
    </xdr:from>
    <xdr:to>
      <xdr:col>55</xdr:col>
      <xdr:colOff>419100</xdr:colOff>
      <xdr:row>25</xdr:row>
      <xdr:rowOff>114300</xdr:rowOff>
    </xdr:to>
    <xdr:grpSp>
      <xdr:nvGrpSpPr>
        <xdr:cNvPr id="236" name="Group 39"/>
        <xdr:cNvGrpSpPr>
          <a:grpSpLocks noChangeAspect="1"/>
        </xdr:cNvGrpSpPr>
      </xdr:nvGrpSpPr>
      <xdr:grpSpPr>
        <a:xfrm>
          <a:off x="41043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114300</xdr:rowOff>
    </xdr:from>
    <xdr:to>
      <xdr:col>52</xdr:col>
      <xdr:colOff>628650</xdr:colOff>
      <xdr:row>36</xdr:row>
      <xdr:rowOff>28575</xdr:rowOff>
    </xdr:to>
    <xdr:grpSp>
      <xdr:nvGrpSpPr>
        <xdr:cNvPr id="239" name="Group 42"/>
        <xdr:cNvGrpSpPr>
          <a:grpSpLocks noChangeAspect="1"/>
        </xdr:cNvGrpSpPr>
      </xdr:nvGrpSpPr>
      <xdr:grpSpPr>
        <a:xfrm>
          <a:off x="388048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47</xdr:col>
      <xdr:colOff>266700</xdr:colOff>
      <xdr:row>30</xdr:row>
      <xdr:rowOff>152400</xdr:rowOff>
    </xdr:to>
    <xdr:grpSp>
      <xdr:nvGrpSpPr>
        <xdr:cNvPr id="242" name="Group 45"/>
        <xdr:cNvGrpSpPr>
          <a:grpSpLocks/>
        </xdr:cNvGrpSpPr>
      </xdr:nvGrpSpPr>
      <xdr:grpSpPr>
        <a:xfrm>
          <a:off x="30232350" y="7305675"/>
          <a:ext cx="5029200" cy="304800"/>
          <a:chOff x="89" y="144"/>
          <a:chExt cx="408" cy="32"/>
        </a:xfrm>
        <a:solidFill>
          <a:srgbClr val="FFFFFF"/>
        </a:solidFill>
      </xdr:grpSpPr>
      <xdr:sp>
        <xdr:nvSpPr>
          <xdr:cNvPr id="243" name="Rectangle 4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228600</xdr:colOff>
      <xdr:row>17</xdr:row>
      <xdr:rowOff>0</xdr:rowOff>
    </xdr:from>
    <xdr:ext cx="1047750" cy="685800"/>
    <xdr:sp>
      <xdr:nvSpPr>
        <xdr:cNvPr id="250" name="text 774"/>
        <xdr:cNvSpPr txBox="1">
          <a:spLocks noChangeArrowheads="1"/>
        </xdr:cNvSpPr>
      </xdr:nvSpPr>
      <xdr:spPr>
        <a:xfrm>
          <a:off x="42652950" y="44862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19,278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55</xdr:col>
      <xdr:colOff>266700</xdr:colOff>
      <xdr:row>23</xdr:row>
      <xdr:rowOff>133350</xdr:rowOff>
    </xdr:from>
    <xdr:to>
      <xdr:col>58</xdr:col>
      <xdr:colOff>219075</xdr:colOff>
      <xdr:row>25</xdr:row>
      <xdr:rowOff>114300</xdr:rowOff>
    </xdr:to>
    <xdr:sp>
      <xdr:nvSpPr>
        <xdr:cNvPr id="251" name="Line 54"/>
        <xdr:cNvSpPr>
          <a:spLocks/>
        </xdr:cNvSpPr>
      </xdr:nvSpPr>
      <xdr:spPr>
        <a:xfrm flipH="1">
          <a:off x="41205150" y="59912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22</xdr:row>
      <xdr:rowOff>152400</xdr:rowOff>
    </xdr:from>
    <xdr:to>
      <xdr:col>60</xdr:col>
      <xdr:colOff>219075</xdr:colOff>
      <xdr:row>23</xdr:row>
      <xdr:rowOff>0</xdr:rowOff>
    </xdr:to>
    <xdr:sp>
      <xdr:nvSpPr>
        <xdr:cNvPr id="252" name="Line 55"/>
        <xdr:cNvSpPr>
          <a:spLocks/>
        </xdr:cNvSpPr>
      </xdr:nvSpPr>
      <xdr:spPr>
        <a:xfrm flipV="1">
          <a:off x="43900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22</xdr:row>
      <xdr:rowOff>114300</xdr:rowOff>
    </xdr:from>
    <xdr:to>
      <xdr:col>60</xdr:col>
      <xdr:colOff>962025</xdr:colOff>
      <xdr:row>22</xdr:row>
      <xdr:rowOff>152400</xdr:rowOff>
    </xdr:to>
    <xdr:sp>
      <xdr:nvSpPr>
        <xdr:cNvPr id="253" name="Line 56"/>
        <xdr:cNvSpPr>
          <a:spLocks/>
        </xdr:cNvSpPr>
      </xdr:nvSpPr>
      <xdr:spPr>
        <a:xfrm flipV="1">
          <a:off x="44643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219075</xdr:colOff>
      <xdr:row>23</xdr:row>
      <xdr:rowOff>0</xdr:rowOff>
    </xdr:from>
    <xdr:to>
      <xdr:col>58</xdr:col>
      <xdr:colOff>962025</xdr:colOff>
      <xdr:row>23</xdr:row>
      <xdr:rowOff>133350</xdr:rowOff>
    </xdr:to>
    <xdr:sp>
      <xdr:nvSpPr>
        <xdr:cNvPr id="254" name="Line 57"/>
        <xdr:cNvSpPr>
          <a:spLocks/>
        </xdr:cNvSpPr>
      </xdr:nvSpPr>
      <xdr:spPr>
        <a:xfrm flipH="1">
          <a:off x="4315777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61</xdr:col>
      <xdr:colOff>390525</xdr:colOff>
      <xdr:row>22</xdr:row>
      <xdr:rowOff>114300</xdr:rowOff>
    </xdr:to>
    <xdr:sp>
      <xdr:nvSpPr>
        <xdr:cNvPr id="255" name="Line 58"/>
        <xdr:cNvSpPr>
          <a:spLocks/>
        </xdr:cNvSpPr>
      </xdr:nvSpPr>
      <xdr:spPr>
        <a:xfrm flipV="1">
          <a:off x="45396150" y="5743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256" name="Line 59"/>
        <xdr:cNvSpPr>
          <a:spLocks/>
        </xdr:cNvSpPr>
      </xdr:nvSpPr>
      <xdr:spPr>
        <a:xfrm flipV="1">
          <a:off x="38976300" y="848677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31</xdr:row>
      <xdr:rowOff>0</xdr:rowOff>
    </xdr:from>
    <xdr:ext cx="514350" cy="228600"/>
    <xdr:sp>
      <xdr:nvSpPr>
        <xdr:cNvPr id="257" name="text 7166"/>
        <xdr:cNvSpPr txBox="1">
          <a:spLocks noChangeArrowheads="1"/>
        </xdr:cNvSpPr>
      </xdr:nvSpPr>
      <xdr:spPr>
        <a:xfrm>
          <a:off x="45396150" y="7686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 editAs="absolute">
    <xdr:from>
      <xdr:col>59</xdr:col>
      <xdr:colOff>28575</xdr:colOff>
      <xdr:row>23</xdr:row>
      <xdr:rowOff>66675</xdr:rowOff>
    </xdr:from>
    <xdr:to>
      <xdr:col>59</xdr:col>
      <xdr:colOff>381000</xdr:colOff>
      <xdr:row>23</xdr:row>
      <xdr:rowOff>190500</xdr:rowOff>
    </xdr:to>
    <xdr:sp>
      <xdr:nvSpPr>
        <xdr:cNvPr id="258" name="kreslení 427"/>
        <xdr:cNvSpPr>
          <a:spLocks/>
        </xdr:cNvSpPr>
      </xdr:nvSpPr>
      <xdr:spPr>
        <a:xfrm>
          <a:off x="43938825" y="5924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590550</xdr:colOff>
      <xdr:row>35</xdr:row>
      <xdr:rowOff>66675</xdr:rowOff>
    </xdr:from>
    <xdr:to>
      <xdr:col>58</xdr:col>
      <xdr:colOff>942975</xdr:colOff>
      <xdr:row>35</xdr:row>
      <xdr:rowOff>190500</xdr:rowOff>
    </xdr:to>
    <xdr:sp>
      <xdr:nvSpPr>
        <xdr:cNvPr id="259" name="kreslení 427"/>
        <xdr:cNvSpPr>
          <a:spLocks/>
        </xdr:cNvSpPr>
      </xdr:nvSpPr>
      <xdr:spPr>
        <a:xfrm>
          <a:off x="43529250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33</xdr:row>
      <xdr:rowOff>57150</xdr:rowOff>
    </xdr:from>
    <xdr:to>
      <xdr:col>20</xdr:col>
      <xdr:colOff>933450</xdr:colOff>
      <xdr:row>33</xdr:row>
      <xdr:rowOff>171450</xdr:rowOff>
    </xdr:to>
    <xdr:grpSp>
      <xdr:nvGrpSpPr>
        <xdr:cNvPr id="260" name="Group 63"/>
        <xdr:cNvGrpSpPr>
          <a:grpSpLocks noChangeAspect="1"/>
        </xdr:cNvGrpSpPr>
      </xdr:nvGrpSpPr>
      <xdr:grpSpPr>
        <a:xfrm>
          <a:off x="14897100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36</xdr:row>
      <xdr:rowOff>76200</xdr:rowOff>
    </xdr:from>
    <xdr:to>
      <xdr:col>52</xdr:col>
      <xdr:colOff>809625</xdr:colOff>
      <xdr:row>36</xdr:row>
      <xdr:rowOff>190500</xdr:rowOff>
    </xdr:to>
    <xdr:grpSp>
      <xdr:nvGrpSpPr>
        <xdr:cNvPr id="265" name="Group 68"/>
        <xdr:cNvGrpSpPr>
          <a:grpSpLocks noChangeAspect="1"/>
        </xdr:cNvGrpSpPr>
      </xdr:nvGrpSpPr>
      <xdr:grpSpPr>
        <a:xfrm>
          <a:off x="38852475" y="8905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342900</xdr:colOff>
      <xdr:row>32</xdr:row>
      <xdr:rowOff>66675</xdr:rowOff>
    </xdr:from>
    <xdr:to>
      <xdr:col>53</xdr:col>
      <xdr:colOff>66675</xdr:colOff>
      <xdr:row>32</xdr:row>
      <xdr:rowOff>180975</xdr:rowOff>
    </xdr:to>
    <xdr:grpSp>
      <xdr:nvGrpSpPr>
        <xdr:cNvPr id="270" name="Group 73"/>
        <xdr:cNvGrpSpPr>
          <a:grpSpLocks noChangeAspect="1"/>
        </xdr:cNvGrpSpPr>
      </xdr:nvGrpSpPr>
      <xdr:grpSpPr>
        <a:xfrm>
          <a:off x="38823900" y="7981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1" name="Line 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219075</xdr:colOff>
      <xdr:row>33</xdr:row>
      <xdr:rowOff>28575</xdr:rowOff>
    </xdr:from>
    <xdr:to>
      <xdr:col>55</xdr:col>
      <xdr:colOff>266700</xdr:colOff>
      <xdr:row>34</xdr:row>
      <xdr:rowOff>28575</xdr:rowOff>
    </xdr:to>
    <xdr:grpSp>
      <xdr:nvGrpSpPr>
        <xdr:cNvPr id="277" name="Group 80"/>
        <xdr:cNvGrpSpPr>
          <a:grpSpLocks/>
        </xdr:cNvGrpSpPr>
      </xdr:nvGrpSpPr>
      <xdr:grpSpPr>
        <a:xfrm>
          <a:off x="41157525" y="8172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8" name="Rectangle 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24</xdr:row>
      <xdr:rowOff>38100</xdr:rowOff>
    </xdr:from>
    <xdr:to>
      <xdr:col>58</xdr:col>
      <xdr:colOff>152400</xdr:colOff>
      <xdr:row>25</xdr:row>
      <xdr:rowOff>38100</xdr:rowOff>
    </xdr:to>
    <xdr:grpSp>
      <xdr:nvGrpSpPr>
        <xdr:cNvPr id="281" name="Group 84"/>
        <xdr:cNvGrpSpPr>
          <a:grpSpLocks/>
        </xdr:cNvGrpSpPr>
      </xdr:nvGrpSpPr>
      <xdr:grpSpPr>
        <a:xfrm>
          <a:off x="43043475" y="6124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19</xdr:row>
      <xdr:rowOff>114300</xdr:rowOff>
    </xdr:from>
    <xdr:to>
      <xdr:col>67</xdr:col>
      <xdr:colOff>390525</xdr:colOff>
      <xdr:row>22</xdr:row>
      <xdr:rowOff>0</xdr:rowOff>
    </xdr:to>
    <xdr:sp>
      <xdr:nvSpPr>
        <xdr:cNvPr id="285" name="Line 88"/>
        <xdr:cNvSpPr>
          <a:spLocks/>
        </xdr:cNvSpPr>
      </xdr:nvSpPr>
      <xdr:spPr>
        <a:xfrm flipV="1">
          <a:off x="47224950" y="5057775"/>
          <a:ext cx="3019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381000</xdr:colOff>
      <xdr:row>22</xdr:row>
      <xdr:rowOff>76200</xdr:rowOff>
    </xdr:from>
    <xdr:to>
      <xdr:col>62</xdr:col>
      <xdr:colOff>609600</xdr:colOff>
      <xdr:row>22</xdr:row>
      <xdr:rowOff>114300</xdr:rowOff>
    </xdr:to>
    <xdr:sp>
      <xdr:nvSpPr>
        <xdr:cNvPr id="286" name="Line 89"/>
        <xdr:cNvSpPr>
          <a:spLocks/>
        </xdr:cNvSpPr>
      </xdr:nvSpPr>
      <xdr:spPr>
        <a:xfrm flipV="1">
          <a:off x="45777150" y="5705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22</xdr:row>
      <xdr:rowOff>0</xdr:rowOff>
    </xdr:from>
    <xdr:to>
      <xdr:col>63</xdr:col>
      <xdr:colOff>342900</xdr:colOff>
      <xdr:row>22</xdr:row>
      <xdr:rowOff>76200</xdr:rowOff>
    </xdr:to>
    <xdr:sp>
      <xdr:nvSpPr>
        <xdr:cNvPr id="287" name="Line 90"/>
        <xdr:cNvSpPr>
          <a:spLocks/>
        </xdr:cNvSpPr>
      </xdr:nvSpPr>
      <xdr:spPr>
        <a:xfrm flipV="1">
          <a:off x="46510575" y="5629275"/>
          <a:ext cx="7143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504825</xdr:colOff>
      <xdr:row>21</xdr:row>
      <xdr:rowOff>57150</xdr:rowOff>
    </xdr:from>
    <xdr:to>
      <xdr:col>62</xdr:col>
      <xdr:colOff>942975</xdr:colOff>
      <xdr:row>21</xdr:row>
      <xdr:rowOff>171450</xdr:rowOff>
    </xdr:to>
    <xdr:grpSp>
      <xdr:nvGrpSpPr>
        <xdr:cNvPr id="288" name="Group 91"/>
        <xdr:cNvGrpSpPr>
          <a:grpSpLocks noChangeAspect="1"/>
        </xdr:cNvGrpSpPr>
      </xdr:nvGrpSpPr>
      <xdr:grpSpPr>
        <a:xfrm>
          <a:off x="464153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2" customWidth="1"/>
    <col min="2" max="2" width="11.25390625" style="213" customWidth="1"/>
    <col min="3" max="18" width="11.25390625" style="133" customWidth="1"/>
    <col min="19" max="19" width="4.75390625" style="132" customWidth="1"/>
    <col min="20" max="20" width="1.75390625" style="132" customWidth="1"/>
    <col min="21" max="16384" width="9.125" style="133" customWidth="1"/>
  </cols>
  <sheetData>
    <row r="1" spans="1:20" s="131" customFormat="1" ht="9.75" customHeight="1">
      <c r="A1" s="128"/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S1" s="128"/>
      <c r="T1" s="128"/>
    </row>
    <row r="2" spans="2:18" ht="36" customHeight="1">
      <c r="B2" s="133"/>
      <c r="D2" s="134"/>
      <c r="E2" s="134"/>
      <c r="F2" s="134"/>
      <c r="G2" s="134"/>
      <c r="H2" s="134"/>
      <c r="I2" s="134"/>
      <c r="J2" s="134"/>
      <c r="K2" s="134"/>
      <c r="L2" s="134"/>
      <c r="R2" s="135"/>
    </row>
    <row r="3" spans="2:12" s="132" customFormat="1" ht="18" customHeight="1">
      <c r="B3" s="136"/>
      <c r="C3" s="136"/>
      <c r="D3" s="136"/>
      <c r="J3" s="137"/>
      <c r="K3" s="136"/>
      <c r="L3" s="136"/>
    </row>
    <row r="4" spans="1:22" s="145" customFormat="1" ht="22.5" customHeight="1">
      <c r="A4" s="138"/>
      <c r="B4" s="49" t="s">
        <v>44</v>
      </c>
      <c r="C4" s="139">
        <v>710</v>
      </c>
      <c r="D4" s="140"/>
      <c r="E4" s="138"/>
      <c r="F4" s="138"/>
      <c r="G4" s="138"/>
      <c r="H4" s="138"/>
      <c r="I4" s="140"/>
      <c r="J4" s="126" t="s">
        <v>77</v>
      </c>
      <c r="K4" s="140"/>
      <c r="L4" s="141"/>
      <c r="M4" s="140"/>
      <c r="N4" s="140"/>
      <c r="O4" s="140"/>
      <c r="P4" s="140"/>
      <c r="Q4" s="142" t="s">
        <v>45</v>
      </c>
      <c r="R4" s="143">
        <v>736355</v>
      </c>
      <c r="S4" s="140"/>
      <c r="T4" s="140"/>
      <c r="U4" s="144"/>
      <c r="V4" s="144"/>
    </row>
    <row r="5" spans="2:22" s="146" customFormat="1" ht="18" customHeight="1" thickBot="1">
      <c r="B5" s="147"/>
      <c r="C5" s="148"/>
      <c r="D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s="154" customFormat="1" ht="21" customHeight="1">
      <c r="A6" s="149"/>
      <c r="B6" s="150"/>
      <c r="C6" s="151"/>
      <c r="D6" s="150"/>
      <c r="E6" s="152"/>
      <c r="F6" s="152"/>
      <c r="G6" s="152"/>
      <c r="H6" s="152"/>
      <c r="I6" s="152"/>
      <c r="J6" s="150"/>
      <c r="K6" s="150"/>
      <c r="L6" s="150"/>
      <c r="M6" s="150"/>
      <c r="N6" s="150"/>
      <c r="O6" s="150"/>
      <c r="P6" s="150"/>
      <c r="Q6" s="150"/>
      <c r="R6" s="150"/>
      <c r="S6" s="153"/>
      <c r="T6" s="137"/>
      <c r="U6" s="137"/>
      <c r="V6" s="137"/>
    </row>
    <row r="7" spans="1:21" ht="21" customHeight="1">
      <c r="A7" s="15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S7" s="159"/>
      <c r="T7" s="136"/>
      <c r="U7" s="134"/>
    </row>
    <row r="8" spans="1:21" ht="24.75" customHeight="1">
      <c r="A8" s="155"/>
      <c r="B8" s="160"/>
      <c r="C8" s="161" t="s">
        <v>13</v>
      </c>
      <c r="D8" s="162"/>
      <c r="E8" s="162"/>
      <c r="F8" s="162"/>
      <c r="G8" s="162"/>
      <c r="H8" s="163"/>
      <c r="I8" s="164"/>
      <c r="J8" s="72" t="s">
        <v>59</v>
      </c>
      <c r="K8" s="164"/>
      <c r="L8" s="163"/>
      <c r="M8" s="162"/>
      <c r="N8" s="162"/>
      <c r="O8" s="162"/>
      <c r="P8" s="162"/>
      <c r="Q8" s="162"/>
      <c r="R8" s="165"/>
      <c r="S8" s="159"/>
      <c r="T8" s="136"/>
      <c r="U8" s="134"/>
    </row>
    <row r="9" spans="1:21" ht="24.75" customHeight="1">
      <c r="A9" s="155"/>
      <c r="B9" s="160"/>
      <c r="C9" s="71" t="s">
        <v>12</v>
      </c>
      <c r="D9" s="162"/>
      <c r="E9" s="162"/>
      <c r="F9" s="162"/>
      <c r="G9" s="162"/>
      <c r="H9" s="162"/>
      <c r="I9" s="162"/>
      <c r="J9" s="166" t="s">
        <v>60</v>
      </c>
      <c r="K9" s="162"/>
      <c r="L9" s="162"/>
      <c r="M9" s="162"/>
      <c r="N9" s="162"/>
      <c r="O9" s="162"/>
      <c r="P9" s="321" t="s">
        <v>78</v>
      </c>
      <c r="Q9" s="321"/>
      <c r="R9" s="167"/>
      <c r="S9" s="159"/>
      <c r="T9" s="136"/>
      <c r="U9" s="134"/>
    </row>
    <row r="10" spans="1:21" ht="24.75" customHeight="1">
      <c r="A10" s="155"/>
      <c r="B10" s="160"/>
      <c r="C10" s="71" t="s">
        <v>14</v>
      </c>
      <c r="D10" s="162"/>
      <c r="E10" s="162"/>
      <c r="F10" s="162"/>
      <c r="G10" s="162"/>
      <c r="H10" s="162"/>
      <c r="I10" s="162"/>
      <c r="J10" s="166" t="s">
        <v>79</v>
      </c>
      <c r="K10" s="162"/>
      <c r="L10" s="162"/>
      <c r="M10" s="162"/>
      <c r="N10" s="162"/>
      <c r="O10" s="162"/>
      <c r="P10" s="162"/>
      <c r="Q10" s="162"/>
      <c r="R10" s="165"/>
      <c r="S10" s="159"/>
      <c r="T10" s="136"/>
      <c r="U10" s="134"/>
    </row>
    <row r="11" spans="1:21" ht="21" customHeight="1">
      <c r="A11" s="155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  <c r="S11" s="159"/>
      <c r="T11" s="136"/>
      <c r="U11" s="134"/>
    </row>
    <row r="12" spans="1:21" ht="21" customHeight="1">
      <c r="A12" s="155"/>
      <c r="B12" s="160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5"/>
      <c r="S12" s="159"/>
      <c r="T12" s="136"/>
      <c r="U12" s="134"/>
    </row>
    <row r="13" spans="1:21" ht="21" customHeight="1">
      <c r="A13" s="155"/>
      <c r="B13" s="160"/>
      <c r="C13" s="84" t="s">
        <v>20</v>
      </c>
      <c r="D13" s="162"/>
      <c r="E13" s="162"/>
      <c r="F13" s="162"/>
      <c r="G13" s="171" t="s">
        <v>70</v>
      </c>
      <c r="H13" s="171"/>
      <c r="J13" s="171" t="s">
        <v>21</v>
      </c>
      <c r="L13" s="171"/>
      <c r="M13" s="171" t="s">
        <v>71</v>
      </c>
      <c r="N13" s="172"/>
      <c r="O13" s="172"/>
      <c r="P13" s="172"/>
      <c r="Q13" s="162"/>
      <c r="R13" s="165"/>
      <c r="S13" s="159"/>
      <c r="T13" s="136"/>
      <c r="U13" s="134"/>
    </row>
    <row r="14" spans="1:21" ht="21" customHeight="1">
      <c r="A14" s="155"/>
      <c r="B14" s="160"/>
      <c r="C14" s="82" t="s">
        <v>22</v>
      </c>
      <c r="D14" s="162"/>
      <c r="E14" s="162"/>
      <c r="F14" s="162"/>
      <c r="G14" s="234">
        <v>18.685</v>
      </c>
      <c r="H14" s="234"/>
      <c r="J14" s="173">
        <v>19.069</v>
      </c>
      <c r="L14" s="173"/>
      <c r="M14" s="234">
        <v>19.253</v>
      </c>
      <c r="N14" s="172"/>
      <c r="O14" s="172"/>
      <c r="P14" s="172"/>
      <c r="Q14" s="162"/>
      <c r="R14" s="165"/>
      <c r="S14" s="159"/>
      <c r="T14" s="136"/>
      <c r="U14" s="134"/>
    </row>
    <row r="15" spans="1:21" ht="21" customHeight="1">
      <c r="A15" s="155"/>
      <c r="B15" s="160"/>
      <c r="C15" s="82" t="s">
        <v>23</v>
      </c>
      <c r="D15" s="162"/>
      <c r="E15" s="162"/>
      <c r="F15" s="162"/>
      <c r="G15" s="227" t="s">
        <v>109</v>
      </c>
      <c r="H15" s="227"/>
      <c r="J15" s="101" t="s">
        <v>24</v>
      </c>
      <c r="L15" s="101"/>
      <c r="M15" s="227" t="s">
        <v>109</v>
      </c>
      <c r="N15" s="162"/>
      <c r="O15" s="227"/>
      <c r="P15" s="162"/>
      <c r="Q15" s="162"/>
      <c r="R15" s="165"/>
      <c r="S15" s="159"/>
      <c r="T15" s="136"/>
      <c r="U15" s="134"/>
    </row>
    <row r="16" spans="1:21" ht="21" customHeight="1">
      <c r="A16" s="155"/>
      <c r="B16" s="168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  <c r="S16" s="159"/>
      <c r="T16" s="136"/>
      <c r="U16" s="134"/>
    </row>
    <row r="17" spans="1:21" ht="21" customHeight="1">
      <c r="A17" s="155"/>
      <c r="B17" s="160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5"/>
      <c r="S17" s="159"/>
      <c r="T17" s="136"/>
      <c r="U17" s="134"/>
    </row>
    <row r="18" spans="1:21" ht="21" customHeight="1">
      <c r="A18" s="155"/>
      <c r="B18" s="160"/>
      <c r="C18" s="82" t="s">
        <v>46</v>
      </c>
      <c r="D18" s="162"/>
      <c r="E18" s="162"/>
      <c r="F18" s="162"/>
      <c r="G18" s="162"/>
      <c r="H18" s="162"/>
      <c r="J18" s="174" t="s">
        <v>80</v>
      </c>
      <c r="L18" s="162"/>
      <c r="M18" s="172"/>
      <c r="N18" s="172"/>
      <c r="O18" s="162"/>
      <c r="P18" s="321" t="s">
        <v>61</v>
      </c>
      <c r="Q18" s="321"/>
      <c r="R18" s="165"/>
      <c r="S18" s="159"/>
      <c r="T18" s="136"/>
      <c r="U18" s="134"/>
    </row>
    <row r="19" spans="1:21" ht="21" customHeight="1">
      <c r="A19" s="155"/>
      <c r="B19" s="160"/>
      <c r="C19" s="82" t="s">
        <v>47</v>
      </c>
      <c r="D19" s="162"/>
      <c r="E19" s="162"/>
      <c r="F19" s="162"/>
      <c r="G19" s="162"/>
      <c r="H19" s="162"/>
      <c r="J19" s="175" t="s">
        <v>18</v>
      </c>
      <c r="L19" s="162"/>
      <c r="M19" s="172"/>
      <c r="N19" s="172"/>
      <c r="O19" s="162"/>
      <c r="P19" s="321" t="s">
        <v>62</v>
      </c>
      <c r="Q19" s="321"/>
      <c r="R19" s="165"/>
      <c r="S19" s="159"/>
      <c r="T19" s="136"/>
      <c r="U19" s="134"/>
    </row>
    <row r="20" spans="1:21" ht="21" customHeight="1">
      <c r="A20" s="155"/>
      <c r="B20" s="176"/>
      <c r="C20" s="177"/>
      <c r="D20" s="177"/>
      <c r="E20" s="177"/>
      <c r="F20" s="177"/>
      <c r="G20" s="177"/>
      <c r="H20" s="177"/>
      <c r="I20" s="177"/>
      <c r="J20" s="235"/>
      <c r="K20" s="177"/>
      <c r="L20" s="177"/>
      <c r="M20" s="177"/>
      <c r="N20" s="177"/>
      <c r="O20" s="177"/>
      <c r="P20" s="177"/>
      <c r="Q20" s="177"/>
      <c r="R20" s="178"/>
      <c r="S20" s="159"/>
      <c r="T20" s="136"/>
      <c r="U20" s="134"/>
    </row>
    <row r="21" spans="1:21" ht="21" customHeight="1">
      <c r="A21" s="155"/>
      <c r="B21" s="179"/>
      <c r="C21" s="180"/>
      <c r="D21" s="180"/>
      <c r="E21" s="181"/>
      <c r="F21" s="181"/>
      <c r="G21" s="181"/>
      <c r="H21" s="181"/>
      <c r="I21" s="180"/>
      <c r="J21" s="182"/>
      <c r="K21" s="180"/>
      <c r="L21" s="180"/>
      <c r="M21" s="180"/>
      <c r="N21" s="180"/>
      <c r="O21" s="180"/>
      <c r="P21" s="180"/>
      <c r="Q21" s="180"/>
      <c r="R21" s="180"/>
      <c r="S21" s="159"/>
      <c r="T21" s="136"/>
      <c r="U21" s="134"/>
    </row>
    <row r="22" spans="1:19" ht="30" customHeight="1">
      <c r="A22" s="183"/>
      <c r="B22" s="184"/>
      <c r="C22" s="185"/>
      <c r="D22" s="322" t="s">
        <v>48</v>
      </c>
      <c r="E22" s="323"/>
      <c r="F22" s="323"/>
      <c r="G22" s="323"/>
      <c r="H22" s="185"/>
      <c r="I22" s="186"/>
      <c r="J22" s="187"/>
      <c r="K22" s="184"/>
      <c r="L22" s="185"/>
      <c r="M22" s="322" t="s">
        <v>49</v>
      </c>
      <c r="N22" s="322"/>
      <c r="O22" s="322"/>
      <c r="P22" s="322"/>
      <c r="Q22" s="185"/>
      <c r="R22" s="186"/>
      <c r="S22" s="159"/>
    </row>
    <row r="23" spans="1:20" s="192" customFormat="1" ht="21" customHeight="1" thickBot="1">
      <c r="A23" s="188"/>
      <c r="B23" s="189" t="s">
        <v>29</v>
      </c>
      <c r="C23" s="127" t="s">
        <v>30</v>
      </c>
      <c r="D23" s="127" t="s">
        <v>31</v>
      </c>
      <c r="E23" s="190" t="s">
        <v>32</v>
      </c>
      <c r="F23" s="324" t="s">
        <v>33</v>
      </c>
      <c r="G23" s="325"/>
      <c r="H23" s="325"/>
      <c r="I23" s="326"/>
      <c r="J23" s="187"/>
      <c r="K23" s="189" t="s">
        <v>29</v>
      </c>
      <c r="L23" s="127" t="s">
        <v>30</v>
      </c>
      <c r="M23" s="127" t="s">
        <v>31</v>
      </c>
      <c r="N23" s="190" t="s">
        <v>32</v>
      </c>
      <c r="O23" s="324" t="s">
        <v>33</v>
      </c>
      <c r="P23" s="325"/>
      <c r="Q23" s="325"/>
      <c r="R23" s="326"/>
      <c r="S23" s="191"/>
      <c r="T23" s="132"/>
    </row>
    <row r="24" spans="1:20" s="145" customFormat="1" ht="21" customHeight="1" thickTop="1">
      <c r="A24" s="183"/>
      <c r="B24" s="193"/>
      <c r="C24" s="194"/>
      <c r="D24" s="195"/>
      <c r="E24" s="196"/>
      <c r="F24" s="197"/>
      <c r="G24" s="198"/>
      <c r="H24" s="198"/>
      <c r="I24" s="199"/>
      <c r="J24" s="187"/>
      <c r="K24" s="193"/>
      <c r="L24" s="194"/>
      <c r="M24" s="195"/>
      <c r="N24" s="196"/>
      <c r="O24" s="197"/>
      <c r="P24" s="198"/>
      <c r="Q24" s="198"/>
      <c r="R24" s="199"/>
      <c r="S24" s="159"/>
      <c r="T24" s="132"/>
    </row>
    <row r="25" spans="1:20" s="145" customFormat="1" ht="21" customHeight="1">
      <c r="A25" s="183"/>
      <c r="B25" s="200">
        <v>1</v>
      </c>
      <c r="C25" s="201">
        <v>18.77</v>
      </c>
      <c r="D25" s="201">
        <v>19.383</v>
      </c>
      <c r="E25" s="202">
        <f>(D25-C25)*1000</f>
        <v>612.9999999999995</v>
      </c>
      <c r="F25" s="312" t="s">
        <v>52</v>
      </c>
      <c r="G25" s="313"/>
      <c r="H25" s="313"/>
      <c r="I25" s="314"/>
      <c r="J25" s="187"/>
      <c r="K25" s="200">
        <v>1</v>
      </c>
      <c r="L25" s="218">
        <v>19.04</v>
      </c>
      <c r="M25" s="218">
        <v>19.134</v>
      </c>
      <c r="N25" s="219">
        <f>(M25-L25)*1000</f>
        <v>94.0000000000012</v>
      </c>
      <c r="O25" s="315" t="s">
        <v>42</v>
      </c>
      <c r="P25" s="316"/>
      <c r="Q25" s="316"/>
      <c r="R25" s="317"/>
      <c r="S25" s="159"/>
      <c r="T25" s="132"/>
    </row>
    <row r="26" spans="1:20" s="145" customFormat="1" ht="21" customHeight="1">
      <c r="A26" s="183"/>
      <c r="B26" s="193"/>
      <c r="C26" s="194"/>
      <c r="D26" s="195"/>
      <c r="E26" s="196"/>
      <c r="F26" s="197"/>
      <c r="G26" s="198"/>
      <c r="H26" s="198"/>
      <c r="I26" s="199"/>
      <c r="J26" s="187"/>
      <c r="K26" s="200"/>
      <c r="L26" s="218"/>
      <c r="M26" s="218"/>
      <c r="N26" s="219">
        <f>(L26-M26)*1000</f>
        <v>0</v>
      </c>
      <c r="O26" s="318" t="s">
        <v>86</v>
      </c>
      <c r="P26" s="319"/>
      <c r="Q26" s="319"/>
      <c r="R26" s="320"/>
      <c r="S26" s="159"/>
      <c r="T26" s="132"/>
    </row>
    <row r="27" spans="1:20" s="145" customFormat="1" ht="21" customHeight="1">
      <c r="A27" s="183"/>
      <c r="B27" s="200">
        <v>2</v>
      </c>
      <c r="C27" s="201">
        <v>18.77</v>
      </c>
      <c r="D27" s="201">
        <v>19.207</v>
      </c>
      <c r="E27" s="202">
        <f>(D27-C27)*1000</f>
        <v>437.00000000000114</v>
      </c>
      <c r="F27" s="315" t="s">
        <v>53</v>
      </c>
      <c r="G27" s="316"/>
      <c r="H27" s="316"/>
      <c r="I27" s="317"/>
      <c r="J27" s="187"/>
      <c r="K27" s="200">
        <v>2</v>
      </c>
      <c r="L27" s="218">
        <v>19.04</v>
      </c>
      <c r="M27" s="218">
        <v>19.134</v>
      </c>
      <c r="N27" s="219">
        <f>(M27-L27)*1000</f>
        <v>94.0000000000012</v>
      </c>
      <c r="O27" s="315" t="s">
        <v>87</v>
      </c>
      <c r="P27" s="316"/>
      <c r="Q27" s="316"/>
      <c r="R27" s="317"/>
      <c r="S27" s="159"/>
      <c r="T27" s="132"/>
    </row>
    <row r="28" spans="1:20" s="145" customFormat="1" ht="21" customHeight="1">
      <c r="A28" s="183"/>
      <c r="B28" s="279" t="s">
        <v>82</v>
      </c>
      <c r="C28" s="280">
        <v>19.268</v>
      </c>
      <c r="D28" s="201">
        <v>19.392</v>
      </c>
      <c r="E28" s="202">
        <f>(D28-C28)*1000</f>
        <v>123.99999999999878</v>
      </c>
      <c r="F28" s="309" t="s">
        <v>83</v>
      </c>
      <c r="G28" s="310"/>
      <c r="H28" s="310"/>
      <c r="I28" s="311"/>
      <c r="J28" s="187"/>
      <c r="K28" s="193"/>
      <c r="L28" s="194"/>
      <c r="M28" s="195"/>
      <c r="N28" s="196"/>
      <c r="O28" s="318" t="s">
        <v>86</v>
      </c>
      <c r="P28" s="319"/>
      <c r="Q28" s="319"/>
      <c r="R28" s="320"/>
      <c r="S28" s="159"/>
      <c r="T28" s="132"/>
    </row>
    <row r="29" spans="1:20" s="145" customFormat="1" ht="21" customHeight="1">
      <c r="A29" s="183"/>
      <c r="B29" s="200">
        <v>3</v>
      </c>
      <c r="C29" s="201">
        <v>18.782</v>
      </c>
      <c r="D29" s="201">
        <v>19.383</v>
      </c>
      <c r="E29" s="202">
        <f>(D29-C29)*1000</f>
        <v>600.9999999999991</v>
      </c>
      <c r="F29" s="315" t="s">
        <v>53</v>
      </c>
      <c r="G29" s="316"/>
      <c r="H29" s="316"/>
      <c r="I29" s="317"/>
      <c r="J29" s="187"/>
      <c r="K29" s="200">
        <v>3</v>
      </c>
      <c r="L29" s="218">
        <v>19.03</v>
      </c>
      <c r="M29" s="218">
        <v>19.16</v>
      </c>
      <c r="N29" s="219">
        <f>(M29-L29)*1000</f>
        <v>129.999999999999</v>
      </c>
      <c r="O29" s="315" t="s">
        <v>84</v>
      </c>
      <c r="P29" s="316"/>
      <c r="Q29" s="316"/>
      <c r="R29" s="317"/>
      <c r="S29" s="159"/>
      <c r="T29" s="132"/>
    </row>
    <row r="30" spans="1:20" s="138" customFormat="1" ht="21" customHeight="1">
      <c r="A30" s="183"/>
      <c r="B30" s="203"/>
      <c r="C30" s="204"/>
      <c r="D30" s="205"/>
      <c r="E30" s="206"/>
      <c r="F30" s="207"/>
      <c r="G30" s="208"/>
      <c r="H30" s="208"/>
      <c r="I30" s="209"/>
      <c r="J30" s="187"/>
      <c r="K30" s="203"/>
      <c r="L30" s="204"/>
      <c r="M30" s="205"/>
      <c r="N30" s="206"/>
      <c r="O30" s="306" t="s">
        <v>85</v>
      </c>
      <c r="P30" s="307"/>
      <c r="Q30" s="307"/>
      <c r="R30" s="308"/>
      <c r="S30" s="159"/>
      <c r="T30" s="132"/>
    </row>
    <row r="31" spans="1:19" ht="21" customHeight="1" thickBot="1">
      <c r="A31" s="210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</row>
  </sheetData>
  <sheetProtection password="E755" sheet="1" objects="1" scenarios="1"/>
  <mergeCells count="17">
    <mergeCell ref="P9:Q9"/>
    <mergeCell ref="D22:G22"/>
    <mergeCell ref="M22:P22"/>
    <mergeCell ref="F23:I23"/>
    <mergeCell ref="O23:R23"/>
    <mergeCell ref="P18:Q18"/>
    <mergeCell ref="P19:Q19"/>
    <mergeCell ref="O30:R30"/>
    <mergeCell ref="F28:I28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21"/>
      <c r="C2" s="222"/>
      <c r="D2" s="222"/>
      <c r="E2" s="222"/>
      <c r="F2" s="222"/>
      <c r="G2" s="125" t="s">
        <v>88</v>
      </c>
      <c r="H2" s="222"/>
      <c r="I2" s="222"/>
      <c r="J2" s="222"/>
      <c r="K2" s="222"/>
      <c r="L2" s="223"/>
      <c r="R2" s="44"/>
      <c r="S2" s="45"/>
      <c r="T2" s="45"/>
      <c r="U2" s="45"/>
      <c r="V2" s="327" t="s">
        <v>8</v>
      </c>
      <c r="W2" s="327"/>
      <c r="X2" s="327"/>
      <c r="Y2" s="327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27" t="s">
        <v>8</v>
      </c>
      <c r="BO2" s="327"/>
      <c r="BP2" s="327"/>
      <c r="BQ2" s="327"/>
      <c r="BR2" s="45"/>
      <c r="BS2" s="45"/>
      <c r="BT2" s="45"/>
      <c r="BU2" s="46"/>
      <c r="BY2" s="41"/>
      <c r="BZ2" s="221"/>
      <c r="CA2" s="222"/>
      <c r="CB2" s="222"/>
      <c r="CC2" s="222"/>
      <c r="CD2" s="222"/>
      <c r="CE2" s="125" t="s">
        <v>66</v>
      </c>
      <c r="CF2" s="222"/>
      <c r="CG2" s="222"/>
      <c r="CH2" s="222"/>
      <c r="CI2" s="222"/>
      <c r="CJ2" s="223"/>
    </row>
    <row r="3" spans="18:77" ht="21" customHeight="1" thickBot="1" thickTop="1">
      <c r="R3" s="331" t="s">
        <v>9</v>
      </c>
      <c r="S3" s="332"/>
      <c r="T3" s="47"/>
      <c r="U3" s="48"/>
      <c r="V3" s="328" t="s">
        <v>40</v>
      </c>
      <c r="W3" s="329"/>
      <c r="X3" s="329"/>
      <c r="Y3" s="330"/>
      <c r="Z3" s="47"/>
      <c r="AA3" s="48"/>
      <c r="AB3" s="336" t="s">
        <v>10</v>
      </c>
      <c r="AC3" s="337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38" t="s">
        <v>10</v>
      </c>
      <c r="BK3" s="339"/>
      <c r="BL3" s="281" t="s">
        <v>94</v>
      </c>
      <c r="BM3" s="232"/>
      <c r="BN3" s="328" t="s">
        <v>40</v>
      </c>
      <c r="BO3" s="329"/>
      <c r="BP3" s="329"/>
      <c r="BQ3" s="330"/>
      <c r="BR3" s="50"/>
      <c r="BS3" s="51"/>
      <c r="BT3" s="334" t="s">
        <v>9</v>
      </c>
      <c r="BU3" s="335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33" t="s">
        <v>93</v>
      </c>
      <c r="W4" s="333"/>
      <c r="X4" s="333"/>
      <c r="Y4" s="333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6" t="s">
        <v>77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33" t="s">
        <v>92</v>
      </c>
      <c r="BO4" s="333"/>
      <c r="BP4" s="333"/>
      <c r="BQ4" s="333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11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7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11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12</v>
      </c>
      <c r="D6" s="61"/>
      <c r="E6" s="62"/>
      <c r="F6" s="62"/>
      <c r="G6" s="69" t="s">
        <v>90</v>
      </c>
      <c r="H6" s="62"/>
      <c r="I6" s="62"/>
      <c r="J6" s="63"/>
      <c r="K6" s="70" t="s">
        <v>89</v>
      </c>
      <c r="L6" s="64"/>
      <c r="Q6" s="245"/>
      <c r="R6" s="263" t="s">
        <v>7</v>
      </c>
      <c r="S6" s="228">
        <v>17.645</v>
      </c>
      <c r="T6" s="8"/>
      <c r="U6" s="12"/>
      <c r="V6" s="9"/>
      <c r="W6" s="10"/>
      <c r="X6" s="11" t="s">
        <v>74</v>
      </c>
      <c r="Y6" s="38">
        <v>18.77</v>
      </c>
      <c r="Z6" s="8"/>
      <c r="AA6" s="12"/>
      <c r="AB6" s="230"/>
      <c r="AC6" s="23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24" t="s">
        <v>39</v>
      </c>
      <c r="AS6" s="99" t="s">
        <v>34</v>
      </c>
      <c r="AT6" s="225" t="s">
        <v>51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84" t="s">
        <v>69</v>
      </c>
      <c r="BK6" s="262">
        <v>19.207</v>
      </c>
      <c r="BL6" s="13"/>
      <c r="BM6" s="233"/>
      <c r="BN6" s="14"/>
      <c r="BO6" s="33"/>
      <c r="BP6" s="11" t="s">
        <v>75</v>
      </c>
      <c r="BQ6" s="38">
        <v>19.392</v>
      </c>
      <c r="BR6" s="8"/>
      <c r="BS6" s="12"/>
      <c r="BT6" s="26" t="s">
        <v>6</v>
      </c>
      <c r="BU6" s="36">
        <v>20.459</v>
      </c>
      <c r="BY6" s="41"/>
      <c r="BZ6" s="59"/>
      <c r="CA6" s="60" t="s">
        <v>12</v>
      </c>
      <c r="CB6" s="61"/>
      <c r="CC6" s="62"/>
      <c r="CD6" s="62"/>
      <c r="CE6" s="69" t="s">
        <v>54</v>
      </c>
      <c r="CF6" s="62"/>
      <c r="CG6" s="62"/>
      <c r="CH6" s="63"/>
      <c r="CI6" s="70" t="s">
        <v>55</v>
      </c>
      <c r="CJ6" s="64"/>
    </row>
    <row r="7" spans="2:88" ht="21" customHeight="1">
      <c r="B7" s="59"/>
      <c r="C7" s="60" t="s">
        <v>14</v>
      </c>
      <c r="D7" s="61"/>
      <c r="E7" s="62"/>
      <c r="F7" s="62"/>
      <c r="G7" s="74" t="s">
        <v>91</v>
      </c>
      <c r="H7" s="62"/>
      <c r="I7" s="62"/>
      <c r="J7" s="61"/>
      <c r="K7" s="61"/>
      <c r="L7" s="73"/>
      <c r="Q7" s="245"/>
      <c r="R7" s="26"/>
      <c r="S7" s="262"/>
      <c r="T7" s="8"/>
      <c r="U7" s="12"/>
      <c r="V7" s="16" t="s">
        <v>1</v>
      </c>
      <c r="W7" s="18">
        <v>18.77</v>
      </c>
      <c r="X7" s="8"/>
      <c r="Y7" s="12"/>
      <c r="Z7" s="8"/>
      <c r="AA7" s="12"/>
      <c r="AB7" s="282" t="s">
        <v>68</v>
      </c>
      <c r="AC7" s="283">
        <v>18.77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84" t="s">
        <v>73</v>
      </c>
      <c r="BK7" s="262">
        <v>0.106</v>
      </c>
      <c r="BL7" s="11" t="s">
        <v>81</v>
      </c>
      <c r="BM7" s="38">
        <v>19.207</v>
      </c>
      <c r="BN7" s="16" t="s">
        <v>2</v>
      </c>
      <c r="BO7" s="18">
        <v>19.383</v>
      </c>
      <c r="BP7" s="8"/>
      <c r="BQ7" s="12"/>
      <c r="BR7" s="8"/>
      <c r="BS7" s="12"/>
      <c r="BT7" s="8"/>
      <c r="BU7" s="25"/>
      <c r="BY7" s="41"/>
      <c r="BZ7" s="59"/>
      <c r="CA7" s="60" t="s">
        <v>14</v>
      </c>
      <c r="CB7" s="61"/>
      <c r="CC7" s="62"/>
      <c r="CD7" s="62"/>
      <c r="CE7" s="74" t="s">
        <v>56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Q8" s="245"/>
      <c r="R8" s="19" t="s">
        <v>4</v>
      </c>
      <c r="S8" s="23">
        <v>18.35</v>
      </c>
      <c r="T8" s="8"/>
      <c r="U8" s="12"/>
      <c r="V8" s="9"/>
      <c r="W8" s="10"/>
      <c r="X8" s="11" t="s">
        <v>0</v>
      </c>
      <c r="Y8" s="38">
        <v>18.782</v>
      </c>
      <c r="Z8" s="8"/>
      <c r="AA8" s="12"/>
      <c r="AB8" s="230"/>
      <c r="AC8" s="23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5" t="s">
        <v>50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84" t="s">
        <v>76</v>
      </c>
      <c r="BK8" s="262">
        <v>19.345</v>
      </c>
      <c r="BL8" s="11"/>
      <c r="BM8" s="38"/>
      <c r="BN8" s="9"/>
      <c r="BO8" s="10"/>
      <c r="BP8" s="11" t="s">
        <v>3</v>
      </c>
      <c r="BQ8" s="38">
        <v>19.383</v>
      </c>
      <c r="BR8" s="8"/>
      <c r="BS8" s="12"/>
      <c r="BT8" s="19" t="s">
        <v>5</v>
      </c>
      <c r="BU8" s="20">
        <v>19.721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39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15</v>
      </c>
      <c r="D10" s="61"/>
      <c r="E10" s="61"/>
      <c r="F10" s="63"/>
      <c r="G10" s="81" t="s">
        <v>80</v>
      </c>
      <c r="H10" s="61"/>
      <c r="I10" s="61"/>
      <c r="J10" s="82" t="s">
        <v>16</v>
      </c>
      <c r="K10" s="220" t="s">
        <v>57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90" t="s">
        <v>25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15</v>
      </c>
      <c r="CB10" s="61"/>
      <c r="CC10" s="61"/>
      <c r="CD10" s="63"/>
      <c r="CE10" s="81" t="s">
        <v>80</v>
      </c>
      <c r="CF10" s="61"/>
      <c r="CG10" s="61"/>
      <c r="CH10" s="82" t="s">
        <v>16</v>
      </c>
      <c r="CI10" s="83" t="s">
        <v>57</v>
      </c>
      <c r="CJ10" s="64"/>
    </row>
    <row r="11" spans="2:88" ht="21" customHeight="1">
      <c r="B11" s="59"/>
      <c r="C11" s="80" t="s">
        <v>17</v>
      </c>
      <c r="D11" s="61"/>
      <c r="E11" s="61"/>
      <c r="F11" s="63"/>
      <c r="G11" s="81" t="s">
        <v>18</v>
      </c>
      <c r="H11" s="61"/>
      <c r="I11" s="13"/>
      <c r="J11" s="82" t="s">
        <v>19</v>
      </c>
      <c r="K11" s="220" t="s">
        <v>58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S11" s="91" t="s">
        <v>26</v>
      </c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17</v>
      </c>
      <c r="CB11" s="61"/>
      <c r="CC11" s="61"/>
      <c r="CD11" s="63"/>
      <c r="CE11" s="81" t="s">
        <v>18</v>
      </c>
      <c r="CF11" s="61"/>
      <c r="CG11" s="13"/>
      <c r="CH11" s="82" t="s">
        <v>19</v>
      </c>
      <c r="CI11" s="83" t="s">
        <v>58</v>
      </c>
      <c r="CJ11" s="64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1" t="s">
        <v>27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9"/>
      <c r="AS13" s="89"/>
      <c r="AT13" s="89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8"/>
      <c r="Q14" s="88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9"/>
      <c r="AS14" s="89"/>
      <c r="AT14" s="89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8"/>
      <c r="BW14" s="88"/>
      <c r="BX14" s="88"/>
      <c r="BY14" s="89"/>
      <c r="BZ14" s="89"/>
      <c r="CA14" s="89"/>
      <c r="CB14" s="256"/>
      <c r="CC14" s="256"/>
      <c r="CD14" s="256"/>
      <c r="CE14" s="256"/>
      <c r="CF14" s="256"/>
      <c r="CG14" s="256"/>
      <c r="CH14" s="89"/>
      <c r="CI14" s="89"/>
      <c r="CJ14" s="89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8"/>
      <c r="BW15" s="88"/>
      <c r="BX15" s="88"/>
      <c r="BY15" s="89"/>
      <c r="BZ15" s="89"/>
      <c r="CA15" s="89"/>
      <c r="CB15" s="256"/>
      <c r="CC15" s="256"/>
      <c r="CD15" s="256"/>
      <c r="CE15" s="256"/>
      <c r="CF15" s="256"/>
      <c r="CG15" s="256"/>
      <c r="CH15" s="89"/>
      <c r="CI15" s="89"/>
      <c r="CJ15" s="89"/>
    </row>
    <row r="16" spans="79:88" ht="18" customHeight="1">
      <c r="CA16" s="89"/>
      <c r="CB16" s="256"/>
      <c r="CC16" s="256"/>
      <c r="CD16" s="256"/>
      <c r="CE16" s="256"/>
      <c r="CF16" s="256"/>
      <c r="CG16" s="256"/>
      <c r="CH16" s="89"/>
      <c r="CI16" s="89"/>
      <c r="CJ16" s="89"/>
    </row>
    <row r="17" spans="79:88" ht="18" customHeight="1">
      <c r="CA17" s="89"/>
      <c r="CB17" s="264"/>
      <c r="CC17" s="264"/>
      <c r="CD17" s="264"/>
      <c r="CE17" s="264"/>
      <c r="CF17" s="264"/>
      <c r="CG17" s="264"/>
      <c r="CH17" s="89"/>
      <c r="CI17" s="89"/>
      <c r="CJ17" s="89"/>
    </row>
    <row r="18" spans="53:88" ht="18" customHeight="1">
      <c r="BA18" s="41"/>
      <c r="BE18" s="41"/>
      <c r="CA18" s="89"/>
      <c r="CB18" s="70"/>
      <c r="CC18" s="70"/>
      <c r="CD18" s="80"/>
      <c r="CE18" s="80"/>
      <c r="CF18" s="70"/>
      <c r="CG18" s="70"/>
      <c r="CH18" s="89"/>
      <c r="CI18" s="89"/>
      <c r="CJ18" s="89"/>
    </row>
    <row r="19" spans="29:85" ht="18" customHeight="1">
      <c r="AC19" s="294">
        <v>18.869</v>
      </c>
      <c r="BQ19" s="277" t="s">
        <v>108</v>
      </c>
      <c r="CB19" s="9"/>
      <c r="CC19" s="265"/>
      <c r="CD19" s="63"/>
      <c r="CE19" s="63"/>
      <c r="CF19" s="9"/>
      <c r="CG19" s="265"/>
    </row>
    <row r="20" spans="31:85" ht="18" customHeight="1">
      <c r="AE20" s="41"/>
      <c r="BF20" s="41"/>
      <c r="BG20" s="41"/>
      <c r="BQ20" s="277" t="s">
        <v>67</v>
      </c>
      <c r="CB20" s="266"/>
      <c r="CC20" s="267"/>
      <c r="CD20" s="63"/>
      <c r="CE20" s="63"/>
      <c r="CF20" s="266"/>
      <c r="CG20" s="267"/>
    </row>
    <row r="21" spans="63:85" ht="18" customHeight="1">
      <c r="BK21" s="302" t="s">
        <v>73</v>
      </c>
      <c r="CB21" s="9"/>
      <c r="CC21" s="265"/>
      <c r="CD21" s="63"/>
      <c r="CE21" s="63"/>
      <c r="CF21" s="9"/>
      <c r="CG21" s="268"/>
    </row>
    <row r="22" spans="15:85" ht="18" customHeight="1">
      <c r="O22" s="294">
        <v>18.685</v>
      </c>
      <c r="W22" s="260" t="s">
        <v>100</v>
      </c>
      <c r="Y22" s="260"/>
      <c r="AL22" s="297" t="s">
        <v>104</v>
      </c>
      <c r="AO22" s="260"/>
      <c r="AZ22" s="41"/>
      <c r="BO22" s="41"/>
      <c r="BP22" s="41"/>
      <c r="CB22" s="269"/>
      <c r="CC22" s="270"/>
      <c r="CD22" s="63"/>
      <c r="CE22" s="63"/>
      <c r="CF22" s="269"/>
      <c r="CG22" s="270"/>
    </row>
    <row r="23" spans="17:85" ht="18" customHeight="1">
      <c r="Q23" s="41"/>
      <c r="W23" s="41"/>
      <c r="Y23" s="41"/>
      <c r="Z23" s="41"/>
      <c r="AE23" s="41"/>
      <c r="AI23" s="41"/>
      <c r="AO23" s="41"/>
      <c r="AU23" s="41"/>
      <c r="AV23" s="41"/>
      <c r="AW23" s="41"/>
      <c r="AX23" s="41"/>
      <c r="AY23" s="41"/>
      <c r="CB23" s="63"/>
      <c r="CC23" s="63"/>
      <c r="CD23" s="63"/>
      <c r="CE23" s="63"/>
      <c r="CF23" s="63"/>
      <c r="CG23" s="63"/>
    </row>
    <row r="24" spans="17:23" ht="18" customHeight="1">
      <c r="Q24" s="275"/>
      <c r="W24" s="299" t="s">
        <v>0</v>
      </c>
    </row>
    <row r="25" spans="41:60" ht="18" customHeight="1">
      <c r="AO25" s="226"/>
      <c r="AT25" s="226"/>
      <c r="AV25" s="41"/>
      <c r="BD25" s="226">
        <v>10</v>
      </c>
      <c r="BH25" s="259" t="s">
        <v>106</v>
      </c>
    </row>
    <row r="26" spans="16:88" ht="18" customHeight="1">
      <c r="P26" s="41"/>
      <c r="Q26" s="41"/>
      <c r="R26" s="226">
        <v>4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24"/>
      <c r="CE26" s="89"/>
      <c r="CF26" s="89"/>
      <c r="CG26" s="89"/>
      <c r="CH26" s="89"/>
      <c r="CI26" s="89"/>
      <c r="CJ26" s="89"/>
    </row>
    <row r="27" spans="18:88" ht="18" customHeight="1">
      <c r="R27" s="41"/>
      <c r="S27" s="41"/>
      <c r="U27" s="276" t="s">
        <v>1</v>
      </c>
      <c r="AA27" s="9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O27" s="226">
        <v>8</v>
      </c>
      <c r="AY27" s="41"/>
      <c r="BP27" s="92"/>
      <c r="BR27" s="41"/>
      <c r="BS27" s="41"/>
      <c r="BT27" s="41"/>
      <c r="BV27" s="41"/>
      <c r="BZ27" s="41"/>
      <c r="CA27" s="41"/>
      <c r="CC27" s="89"/>
      <c r="CD27" s="89"/>
      <c r="CE27" s="89"/>
      <c r="CF27" s="89"/>
      <c r="CG27" s="89"/>
      <c r="CH27" s="95" t="s">
        <v>5</v>
      </c>
      <c r="CI27" s="89"/>
      <c r="CJ27" s="89"/>
    </row>
    <row r="28" spans="14:88" ht="18" customHeight="1">
      <c r="N28" s="226">
        <v>1</v>
      </c>
      <c r="P28" s="226">
        <v>2</v>
      </c>
      <c r="S28" s="41"/>
      <c r="T28" s="41"/>
      <c r="U28" s="41"/>
      <c r="AA28" s="93"/>
      <c r="AE28" s="41"/>
      <c r="AG28" s="41"/>
      <c r="AI28" s="41"/>
      <c r="AJ28" s="41"/>
      <c r="AK28" s="41"/>
      <c r="AL28" s="41"/>
      <c r="AZ28" s="41"/>
      <c r="BA28" s="41"/>
      <c r="BB28" s="92"/>
      <c r="BD28" s="41"/>
      <c r="BE28" s="41"/>
      <c r="BF28" s="41"/>
      <c r="BG28" s="41"/>
      <c r="BO28" s="304" t="s">
        <v>3</v>
      </c>
      <c r="BS28" s="41"/>
      <c r="BW28" s="226"/>
      <c r="BX28" s="226">
        <v>13</v>
      </c>
      <c r="BZ28" s="41"/>
      <c r="CA28" s="41"/>
      <c r="CB28" s="89"/>
      <c r="CC28" s="261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B29" s="94"/>
      <c r="C29" s="41"/>
      <c r="H29" s="41"/>
      <c r="L29" s="226"/>
      <c r="M29" s="226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S29" s="92"/>
      <c r="AX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X29" s="41"/>
      <c r="BY29" s="226"/>
      <c r="BZ29" s="41"/>
      <c r="CA29" s="41"/>
      <c r="CF29" s="41"/>
      <c r="CJ29" s="94"/>
      <c r="CK29" s="94"/>
    </row>
    <row r="30" spans="1:85" ht="18" customHeight="1">
      <c r="A30" s="94"/>
      <c r="L30" s="41"/>
      <c r="M30" s="41"/>
      <c r="N30" s="41"/>
      <c r="P30" s="41"/>
      <c r="U30" s="276" t="s">
        <v>74</v>
      </c>
      <c r="AA30" s="41"/>
      <c r="AD30" s="41"/>
      <c r="AE30" s="41"/>
      <c r="AF30" s="41"/>
      <c r="AG30" s="41"/>
      <c r="AH30" s="41"/>
      <c r="AI30" s="41"/>
      <c r="AJ30" s="41"/>
      <c r="AK30" s="41"/>
      <c r="AL30" s="41"/>
      <c r="AV30" s="93"/>
      <c r="AX30" s="226"/>
      <c r="AZ30" s="41"/>
      <c r="BA30" s="41"/>
      <c r="BB30" s="41"/>
      <c r="BD30" s="41"/>
      <c r="BE30" s="41"/>
      <c r="BF30" s="41"/>
      <c r="BG30" s="41"/>
      <c r="BO30" s="41"/>
      <c r="BS30" s="41"/>
      <c r="BT30" s="226">
        <v>12</v>
      </c>
      <c r="BW30" s="41"/>
      <c r="BX30" s="41"/>
      <c r="BY30" s="41"/>
      <c r="BZ30" s="41"/>
      <c r="CC30" s="41"/>
      <c r="CG30" s="41"/>
    </row>
    <row r="31" spans="1:89" ht="18" customHeight="1">
      <c r="A31" s="94"/>
      <c r="D31" s="97" t="s">
        <v>4</v>
      </c>
      <c r="K31" s="226"/>
      <c r="P31" s="41"/>
      <c r="X31" s="93"/>
      <c r="AD31" s="41"/>
      <c r="AE31" s="41"/>
      <c r="AF31" s="41"/>
      <c r="AG31" s="41"/>
      <c r="AH31" s="41"/>
      <c r="AI31" s="41"/>
      <c r="AJ31" s="41"/>
      <c r="AK31" s="41"/>
      <c r="AL31" s="41"/>
      <c r="AW31" s="41"/>
      <c r="AX31" s="41"/>
      <c r="AZ31" s="41"/>
      <c r="BA31" s="41"/>
      <c r="BB31" s="41"/>
      <c r="BD31" s="41"/>
      <c r="BE31" s="41"/>
      <c r="BF31" s="41"/>
      <c r="BO31" s="300" t="s">
        <v>2</v>
      </c>
      <c r="CA31" s="226"/>
      <c r="CK31" s="94"/>
    </row>
    <row r="32" spans="11:85" ht="18" customHeight="1">
      <c r="K32" s="41"/>
      <c r="N32" s="41"/>
      <c r="O32" s="41"/>
      <c r="P32" s="226">
        <v>3</v>
      </c>
      <c r="Q32" s="41"/>
      <c r="R32" s="41"/>
      <c r="U32" s="41"/>
      <c r="W32" s="41"/>
      <c r="Y32" s="41"/>
      <c r="AA32" s="41"/>
      <c r="AD32" s="41"/>
      <c r="AE32" s="41"/>
      <c r="AF32" s="41"/>
      <c r="AG32" s="41"/>
      <c r="AH32" s="41"/>
      <c r="AI32" s="41"/>
      <c r="AJ32" s="41"/>
      <c r="AK32" s="41"/>
      <c r="AL32" s="41"/>
      <c r="AR32" s="41"/>
      <c r="AS32" s="41"/>
      <c r="AW32" s="41"/>
      <c r="AY32" s="41"/>
      <c r="AZ32" s="41"/>
      <c r="BA32" s="41"/>
      <c r="BB32" s="41"/>
      <c r="BC32" s="41"/>
      <c r="BD32" s="41"/>
      <c r="BE32" s="41"/>
      <c r="BF32" s="41"/>
      <c r="BK32" s="41"/>
      <c r="BN32" s="41"/>
      <c r="BO32" s="41"/>
      <c r="BP32" s="41"/>
      <c r="BR32" s="41"/>
      <c r="BS32" s="96"/>
      <c r="BT32" s="41"/>
      <c r="BU32" s="41"/>
      <c r="BW32" s="41"/>
      <c r="BX32" s="41"/>
      <c r="BZ32" s="41"/>
      <c r="CA32" s="41"/>
      <c r="CD32" s="41"/>
      <c r="CG32" s="41"/>
    </row>
    <row r="33" spans="18:76" ht="18" customHeight="1">
      <c r="R33" s="41"/>
      <c r="U33" s="302" t="s">
        <v>68</v>
      </c>
      <c r="AD33" s="41"/>
      <c r="AE33" s="41"/>
      <c r="AF33" s="41"/>
      <c r="AG33" s="41"/>
      <c r="AH33" s="41"/>
      <c r="AI33" s="41"/>
      <c r="AJ33" s="41"/>
      <c r="AK33" s="41"/>
      <c r="AL33" s="41"/>
      <c r="AY33" s="226"/>
      <c r="AZ33" s="226"/>
      <c r="BB33" s="41"/>
      <c r="BC33" s="41"/>
      <c r="BD33" s="41"/>
      <c r="BE33" s="41"/>
      <c r="BF33" s="226">
        <v>11</v>
      </c>
      <c r="BG33" s="41"/>
      <c r="BO33" s="41"/>
      <c r="BR33" s="41"/>
      <c r="BS33" s="96"/>
      <c r="BX33" s="226"/>
    </row>
    <row r="34" spans="11:73" ht="18" customHeight="1">
      <c r="K34" s="122"/>
      <c r="N34" s="41"/>
      <c r="O34" s="41"/>
      <c r="P34" s="41"/>
      <c r="R34" s="258">
        <v>5</v>
      </c>
      <c r="S34" s="41"/>
      <c r="T34" s="41"/>
      <c r="AD34" s="41"/>
      <c r="AE34" s="41"/>
      <c r="AF34" s="41"/>
      <c r="AG34" s="41"/>
      <c r="AH34" s="41"/>
      <c r="AI34" s="41"/>
      <c r="AJ34" s="41"/>
      <c r="AK34" s="41"/>
      <c r="AL34" s="41"/>
      <c r="AT34" s="260"/>
      <c r="AZ34" s="41"/>
      <c r="BA34" s="278" t="s">
        <v>81</v>
      </c>
      <c r="BB34" s="41"/>
      <c r="BM34" s="41"/>
      <c r="BN34" s="41"/>
      <c r="BO34" s="278" t="s">
        <v>75</v>
      </c>
      <c r="BT34" s="41"/>
      <c r="BU34" s="41"/>
    </row>
    <row r="35" spans="13:71" ht="18" customHeight="1">
      <c r="M35" s="41"/>
      <c r="O35" s="41"/>
      <c r="AS35" s="41"/>
      <c r="AT35" s="41"/>
      <c r="BA35" s="41"/>
      <c r="BE35" s="41"/>
      <c r="BF35" s="41"/>
      <c r="BI35" s="41"/>
      <c r="BK35" s="41"/>
      <c r="BO35" s="41"/>
      <c r="BP35" s="41"/>
      <c r="BQ35" s="41"/>
      <c r="BR35" s="41"/>
      <c r="BS35" s="41"/>
    </row>
    <row r="36" spans="22:53" ht="18" customHeight="1">
      <c r="V36" s="296" t="s">
        <v>101</v>
      </c>
      <c r="AZ36" s="229"/>
      <c r="BA36" s="258">
        <v>9</v>
      </c>
    </row>
    <row r="37" spans="15:70" ht="18" customHeight="1">
      <c r="O37" s="259"/>
      <c r="S37" s="295"/>
      <c r="U37" s="295"/>
      <c r="BG37" s="301" t="s">
        <v>107</v>
      </c>
      <c r="BR37" s="277" t="s">
        <v>105</v>
      </c>
    </row>
    <row r="38" spans="21:53" ht="18" customHeight="1">
      <c r="U38" s="298" t="s">
        <v>102</v>
      </c>
      <c r="Y38" s="41"/>
      <c r="AC38" s="277" t="s">
        <v>103</v>
      </c>
      <c r="BA38" s="303" t="s">
        <v>69</v>
      </c>
    </row>
    <row r="39" spans="25:69" ht="18" customHeight="1">
      <c r="Y39" s="258" t="s">
        <v>72</v>
      </c>
      <c r="BP39" s="41"/>
      <c r="BQ39" s="41"/>
    </row>
    <row r="40" ht="18" customHeight="1"/>
    <row r="41" ht="18" customHeight="1"/>
    <row r="42" ht="18" customHeight="1"/>
    <row r="43" ht="18" customHeight="1"/>
    <row r="44" ht="18" customHeight="1"/>
    <row r="45" spans="70:79" ht="18" customHeight="1">
      <c r="BR45" s="256"/>
      <c r="BS45" s="256"/>
      <c r="BT45" s="256"/>
      <c r="BU45" s="256"/>
      <c r="BV45" s="256"/>
      <c r="BW45" s="256"/>
      <c r="BX45" s="256"/>
      <c r="BY45" s="256"/>
      <c r="BZ45" s="256"/>
      <c r="CA45" s="93"/>
    </row>
    <row r="46" spans="29:79" ht="18" customHeight="1" thickBot="1">
      <c r="AC46" s="88"/>
      <c r="BR46" s="256"/>
      <c r="BS46" s="256"/>
      <c r="BT46" s="256"/>
      <c r="BU46" s="256"/>
      <c r="BV46" s="256"/>
      <c r="BW46" s="256"/>
      <c r="BX46" s="256"/>
      <c r="BY46" s="256"/>
      <c r="BZ46" s="256"/>
      <c r="CA46" s="93"/>
    </row>
    <row r="47" spans="2:88" ht="21" customHeight="1" thickBot="1">
      <c r="B47" s="240" t="s">
        <v>29</v>
      </c>
      <c r="C47" s="241" t="s">
        <v>35</v>
      </c>
      <c r="D47" s="241" t="s">
        <v>36</v>
      </c>
      <c r="E47" s="241" t="s">
        <v>37</v>
      </c>
      <c r="F47" s="272" t="s">
        <v>38</v>
      </c>
      <c r="G47" s="273"/>
      <c r="H47" s="241" t="s">
        <v>29</v>
      </c>
      <c r="I47" s="241" t="s">
        <v>35</v>
      </c>
      <c r="J47" s="253" t="s">
        <v>38</v>
      </c>
      <c r="K47" s="254"/>
      <c r="L47" s="241" t="s">
        <v>29</v>
      </c>
      <c r="M47" s="241" t="s">
        <v>35</v>
      </c>
      <c r="N47" s="241" t="s">
        <v>36</v>
      </c>
      <c r="O47" s="241" t="s">
        <v>37</v>
      </c>
      <c r="P47" s="255" t="s">
        <v>38</v>
      </c>
      <c r="T47" s="240" t="s">
        <v>29</v>
      </c>
      <c r="U47" s="241" t="s">
        <v>35</v>
      </c>
      <c r="V47" s="241" t="s">
        <v>36</v>
      </c>
      <c r="W47" s="241" t="s">
        <v>37</v>
      </c>
      <c r="X47" s="242" t="s">
        <v>38</v>
      </c>
      <c r="Y47" s="243" t="s">
        <v>64</v>
      </c>
      <c r="Z47" s="305"/>
      <c r="AA47" s="243"/>
      <c r="AB47" s="257"/>
      <c r="BR47" s="70"/>
      <c r="BS47" s="70"/>
      <c r="BT47" s="70"/>
      <c r="BU47" s="70"/>
      <c r="BV47" s="240" t="s">
        <v>29</v>
      </c>
      <c r="BW47" s="241" t="s">
        <v>35</v>
      </c>
      <c r="BX47" s="241" t="s">
        <v>36</v>
      </c>
      <c r="BY47" s="241" t="s">
        <v>37</v>
      </c>
      <c r="BZ47" s="253" t="s">
        <v>38</v>
      </c>
      <c r="CA47" s="273"/>
      <c r="CB47" s="241" t="s">
        <v>29</v>
      </c>
      <c r="CC47" s="241" t="s">
        <v>35</v>
      </c>
      <c r="CD47" s="253" t="s">
        <v>38</v>
      </c>
      <c r="CE47" s="254"/>
      <c r="CF47" s="241" t="s">
        <v>29</v>
      </c>
      <c r="CG47" s="241" t="s">
        <v>35</v>
      </c>
      <c r="CH47" s="241" t="s">
        <v>36</v>
      </c>
      <c r="CI47" s="241" t="s">
        <v>37</v>
      </c>
      <c r="CJ47" s="255" t="s">
        <v>38</v>
      </c>
    </row>
    <row r="48" spans="2:88" ht="21" customHeight="1" thickTop="1">
      <c r="B48" s="100"/>
      <c r="C48" s="4"/>
      <c r="D48" s="4"/>
      <c r="E48" s="4"/>
      <c r="F48" s="3"/>
      <c r="G48" s="4"/>
      <c r="H48" s="4"/>
      <c r="I48" s="3" t="s">
        <v>93</v>
      </c>
      <c r="J48" s="4"/>
      <c r="K48" s="3"/>
      <c r="L48" s="3"/>
      <c r="M48" s="4"/>
      <c r="N48" s="4"/>
      <c r="O48" s="4"/>
      <c r="P48" s="102"/>
      <c r="T48" s="6"/>
      <c r="U48" s="4"/>
      <c r="V48" s="4"/>
      <c r="W48" s="4"/>
      <c r="X48" s="3" t="s">
        <v>65</v>
      </c>
      <c r="Y48" s="3"/>
      <c r="Z48" s="4"/>
      <c r="AA48" s="4"/>
      <c r="AB48" s="5"/>
      <c r="BR48" s="63"/>
      <c r="BS48" s="63"/>
      <c r="BT48" s="63"/>
      <c r="BU48" s="63"/>
      <c r="BV48" s="293"/>
      <c r="BW48" s="4"/>
      <c r="BX48" s="4"/>
      <c r="BY48" s="4"/>
      <c r="BZ48" s="292"/>
      <c r="CA48" s="3"/>
      <c r="CB48" s="4"/>
      <c r="CC48" s="3" t="s">
        <v>92</v>
      </c>
      <c r="CD48" s="4"/>
      <c r="CE48" s="3"/>
      <c r="CF48" s="3"/>
      <c r="CG48" s="4"/>
      <c r="CH48" s="4"/>
      <c r="CI48" s="4"/>
      <c r="CJ48" s="102"/>
    </row>
    <row r="49" spans="2:88" ht="21" customHeight="1">
      <c r="B49" s="103"/>
      <c r="C49" s="104"/>
      <c r="D49" s="104"/>
      <c r="E49" s="104"/>
      <c r="F49" s="9"/>
      <c r="G49" s="105"/>
      <c r="H49" s="104"/>
      <c r="I49" s="104"/>
      <c r="J49" s="238"/>
      <c r="K49" s="237"/>
      <c r="L49" s="104"/>
      <c r="M49" s="104"/>
      <c r="N49" s="104"/>
      <c r="O49" s="104"/>
      <c r="P49" s="106"/>
      <c r="T49" s="246"/>
      <c r="U49" s="112"/>
      <c r="V49" s="111"/>
      <c r="W49" s="112"/>
      <c r="X49" s="113"/>
      <c r="Y49" s="244"/>
      <c r="Z49" s="88"/>
      <c r="AA49" s="88"/>
      <c r="AB49" s="245"/>
      <c r="AS49" s="98" t="s">
        <v>28</v>
      </c>
      <c r="BR49" s="287"/>
      <c r="BS49" s="271"/>
      <c r="BT49" s="286"/>
      <c r="BU49" s="288"/>
      <c r="BV49" s="103"/>
      <c r="BW49" s="104"/>
      <c r="BX49" s="104"/>
      <c r="BY49" s="104"/>
      <c r="BZ49" s="238"/>
      <c r="CA49" s="291"/>
      <c r="CB49" s="104"/>
      <c r="CC49" s="104"/>
      <c r="CD49" s="238"/>
      <c r="CE49" s="237"/>
      <c r="CF49" s="104"/>
      <c r="CG49" s="104"/>
      <c r="CH49" s="104"/>
      <c r="CI49" s="104"/>
      <c r="CJ49" s="106"/>
    </row>
    <row r="50" spans="2:88" ht="21" customHeight="1">
      <c r="B50" s="107"/>
      <c r="C50" s="108"/>
      <c r="D50" s="104"/>
      <c r="E50" s="109"/>
      <c r="F50" s="13"/>
      <c r="G50" s="110"/>
      <c r="H50" s="215">
        <v>2</v>
      </c>
      <c r="I50" s="18">
        <v>18.696</v>
      </c>
      <c r="J50" s="236" t="s">
        <v>63</v>
      </c>
      <c r="K50" s="110"/>
      <c r="L50" s="285">
        <v>5</v>
      </c>
      <c r="M50" s="112">
        <v>18.722</v>
      </c>
      <c r="N50" s="111">
        <v>37</v>
      </c>
      <c r="O50" s="112">
        <f>M50+N50*0.001</f>
        <v>18.759</v>
      </c>
      <c r="P50" s="274" t="s">
        <v>99</v>
      </c>
      <c r="T50" s="246">
        <v>7</v>
      </c>
      <c r="U50" s="112">
        <v>18.787</v>
      </c>
      <c r="V50" s="111">
        <v>37</v>
      </c>
      <c r="W50" s="112">
        <f>U50+V50*0.001</f>
        <v>18.823999999999998</v>
      </c>
      <c r="X50" s="113" t="s">
        <v>95</v>
      </c>
      <c r="Y50" s="244" t="s">
        <v>96</v>
      </c>
      <c r="Z50" s="88"/>
      <c r="AA50" s="88"/>
      <c r="AB50" s="245"/>
      <c r="AS50" s="91" t="s">
        <v>41</v>
      </c>
      <c r="BR50" s="289"/>
      <c r="BS50" s="288"/>
      <c r="BT50" s="286"/>
      <c r="BU50" s="288"/>
      <c r="BV50" s="246">
        <v>9</v>
      </c>
      <c r="BW50" s="112">
        <v>19.203</v>
      </c>
      <c r="BX50" s="111">
        <v>37</v>
      </c>
      <c r="BY50" s="112">
        <f>BW50+BX50*0.001</f>
        <v>19.24</v>
      </c>
      <c r="BZ50" s="236" t="s">
        <v>99</v>
      </c>
      <c r="CA50" s="110"/>
      <c r="CB50" s="215">
        <v>11</v>
      </c>
      <c r="CC50" s="18">
        <v>19.268</v>
      </c>
      <c r="CD50" s="236" t="s">
        <v>99</v>
      </c>
      <c r="CE50" s="123"/>
      <c r="CF50" s="104"/>
      <c r="CG50" s="104"/>
      <c r="CH50" s="104"/>
      <c r="CI50" s="104"/>
      <c r="CJ50" s="106"/>
    </row>
    <row r="51" spans="2:88" ht="21" customHeight="1">
      <c r="B51" s="214">
        <v>1</v>
      </c>
      <c r="C51" s="114">
        <v>18.666</v>
      </c>
      <c r="D51" s="111">
        <v>37</v>
      </c>
      <c r="E51" s="112">
        <f>C51+D51*0.001</f>
        <v>18.703</v>
      </c>
      <c r="F51" s="236" t="s">
        <v>63</v>
      </c>
      <c r="G51" s="123"/>
      <c r="H51" s="215">
        <v>3</v>
      </c>
      <c r="I51" s="18">
        <v>18.696</v>
      </c>
      <c r="J51" s="236" t="s">
        <v>99</v>
      </c>
      <c r="K51" s="123"/>
      <c r="L51" s="285"/>
      <c r="M51" s="112"/>
      <c r="N51" s="111"/>
      <c r="O51" s="112"/>
      <c r="P51" s="274"/>
      <c r="T51" s="246" t="s">
        <v>72</v>
      </c>
      <c r="U51" s="112">
        <v>18.813</v>
      </c>
      <c r="V51" s="111">
        <v>-37</v>
      </c>
      <c r="W51" s="112">
        <f>U51+V51*0.001</f>
        <v>18.776</v>
      </c>
      <c r="X51" s="113" t="s">
        <v>95</v>
      </c>
      <c r="Y51" s="244" t="s">
        <v>97</v>
      </c>
      <c r="Z51" s="88"/>
      <c r="AA51" s="88"/>
      <c r="AB51" s="245"/>
      <c r="AS51" s="91" t="s">
        <v>43</v>
      </c>
      <c r="BR51" s="289"/>
      <c r="BS51" s="288"/>
      <c r="BT51" s="286"/>
      <c r="BU51" s="288"/>
      <c r="BV51" s="246"/>
      <c r="BW51" s="112"/>
      <c r="BX51" s="111"/>
      <c r="BY51" s="112"/>
      <c r="BZ51" s="236"/>
      <c r="CA51" s="110"/>
      <c r="CB51" s="215"/>
      <c r="CC51" s="18"/>
      <c r="CD51" s="236"/>
      <c r="CE51" s="123"/>
      <c r="CF51" s="217">
        <v>13</v>
      </c>
      <c r="CG51" s="114">
        <v>19.511</v>
      </c>
      <c r="CH51" s="111">
        <v>-65</v>
      </c>
      <c r="CI51" s="112">
        <f>CG51+CH51*0.001</f>
        <v>19.445999999999998</v>
      </c>
      <c r="CJ51" s="17" t="s">
        <v>63</v>
      </c>
    </row>
    <row r="52" spans="2:88" ht="21" customHeight="1">
      <c r="B52" s="107"/>
      <c r="C52" s="108"/>
      <c r="D52" s="104"/>
      <c r="E52" s="109"/>
      <c r="F52" s="13"/>
      <c r="G52" s="110"/>
      <c r="H52" s="215">
        <v>4</v>
      </c>
      <c r="I52" s="18">
        <v>18.724</v>
      </c>
      <c r="J52" s="236" t="s">
        <v>99</v>
      </c>
      <c r="K52" s="123"/>
      <c r="L52" s="285">
        <v>6</v>
      </c>
      <c r="M52" s="112">
        <v>18.786</v>
      </c>
      <c r="N52" s="111">
        <v>-37</v>
      </c>
      <c r="O52" s="112">
        <f>M52+N52*0.001</f>
        <v>18.749000000000002</v>
      </c>
      <c r="P52" s="274" t="s">
        <v>99</v>
      </c>
      <c r="T52" s="216">
        <v>8</v>
      </c>
      <c r="U52" s="18">
        <v>19.032</v>
      </c>
      <c r="V52" s="111">
        <v>-37</v>
      </c>
      <c r="W52" s="112">
        <f>U52+V52*0.001</f>
        <v>18.995</v>
      </c>
      <c r="X52" s="113" t="s">
        <v>95</v>
      </c>
      <c r="Y52" s="244" t="s">
        <v>98</v>
      </c>
      <c r="Z52" s="88"/>
      <c r="AA52" s="88"/>
      <c r="AB52" s="245"/>
      <c r="BR52" s="287"/>
      <c r="BS52" s="271"/>
      <c r="BT52" s="286"/>
      <c r="BU52" s="288"/>
      <c r="BV52" s="246">
        <v>10</v>
      </c>
      <c r="BW52" s="112">
        <v>19.239</v>
      </c>
      <c r="BX52" s="111">
        <v>37</v>
      </c>
      <c r="BY52" s="112">
        <f>BW52+BX52*0.001</f>
        <v>19.276</v>
      </c>
      <c r="BZ52" s="236" t="s">
        <v>99</v>
      </c>
      <c r="CA52" s="110"/>
      <c r="CB52" s="215">
        <v>12</v>
      </c>
      <c r="CC52" s="18">
        <v>19.46</v>
      </c>
      <c r="CD52" s="236" t="s">
        <v>63</v>
      </c>
      <c r="CE52" s="123"/>
      <c r="CF52" s="104"/>
      <c r="CG52" s="104"/>
      <c r="CH52" s="104"/>
      <c r="CI52" s="104"/>
      <c r="CJ52" s="106"/>
    </row>
    <row r="53" spans="2:88" ht="21" customHeight="1" thickBot="1">
      <c r="B53" s="116"/>
      <c r="C53" s="117"/>
      <c r="D53" s="118"/>
      <c r="E53" s="118"/>
      <c r="F53" s="40"/>
      <c r="G53" s="119"/>
      <c r="H53" s="120"/>
      <c r="I53" s="117"/>
      <c r="J53" s="239"/>
      <c r="K53" s="21"/>
      <c r="L53" s="120"/>
      <c r="M53" s="117"/>
      <c r="N53" s="118"/>
      <c r="O53" s="118"/>
      <c r="P53" s="22"/>
      <c r="T53" s="247"/>
      <c r="U53" s="248"/>
      <c r="V53" s="249"/>
      <c r="W53" s="248"/>
      <c r="X53" s="250"/>
      <c r="Y53" s="251"/>
      <c r="Z53" s="121"/>
      <c r="AA53" s="121"/>
      <c r="AB53" s="252"/>
      <c r="AD53" s="42"/>
      <c r="AE53" s="43"/>
      <c r="BG53" s="42"/>
      <c r="BH53" s="43"/>
      <c r="BR53" s="290"/>
      <c r="BS53" s="288"/>
      <c r="BT53" s="286"/>
      <c r="BU53" s="288"/>
      <c r="BV53" s="116"/>
      <c r="BW53" s="117"/>
      <c r="BX53" s="118"/>
      <c r="BY53" s="118"/>
      <c r="BZ53" s="239"/>
      <c r="CA53" s="119"/>
      <c r="CB53" s="120"/>
      <c r="CC53" s="117"/>
      <c r="CD53" s="239"/>
      <c r="CE53" s="21"/>
      <c r="CF53" s="120"/>
      <c r="CG53" s="117"/>
      <c r="CH53" s="118"/>
      <c r="CI53" s="118"/>
      <c r="CJ53" s="22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10">
    <mergeCell ref="V4:Y4"/>
    <mergeCell ref="BT3:BU3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467507" r:id="rId1"/>
    <oleObject progId="Paint.Picture" shapeId="69473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2010-01-26T13:21:32Z</cp:lastPrinted>
  <dcterms:created xsi:type="dcterms:W3CDTF">2003-01-10T15:39:03Z</dcterms:created>
  <dcterms:modified xsi:type="dcterms:W3CDTF">2010-02-12T13:57:29Z</dcterms:modified>
  <cp:category/>
  <cp:version/>
  <cp:contentType/>
  <cp:contentStatus/>
</cp:coreProperties>
</file>