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Pacov" sheetId="2" r:id="rId2"/>
  </sheets>
  <definedNames/>
  <calcPr fullCalcOnLoad="1"/>
</workbook>
</file>

<file path=xl/sharedStrings.xml><?xml version="1.0" encoding="utf-8"?>
<sst xmlns="http://schemas.openxmlformats.org/spreadsheetml/2006/main" count="171" uniqueCount="103">
  <si>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</si>
  <si>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</si>
  <si>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</si>
  <si>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</si>
  <si>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</si>
  <si>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</si>
  <si>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</si>
  <si>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</si>
  <si>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</si>
  <si>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</si>
  <si>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</si>
  <si>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</si>
  <si>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</si>
  <si>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</si>
  <si>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</si>
  <si>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</si>
  <si>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</si>
  <si>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</si>
  <si>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</si>
  <si>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</si>
  <si>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</si>
  <si>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</si>
  <si>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</si>
  <si>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</si>
  <si>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</si>
  <si>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</si>
  <si>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</si>
  <si>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</si>
  <si>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</si>
  <si>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</si>
  <si>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</si>
  <si>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</si>
  <si>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</si>
  <si>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</si>
  <si>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</si>
  <si>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</si>
  <si>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</si>
  <si>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</si>
  <si>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zabezpečovacího zařízení</t>
  </si>
  <si>
    <t>Stanice  bez</t>
  </si>
  <si>
    <t>seřaďovacích</t>
  </si>
  <si>
    <t>návěstidel</t>
  </si>
  <si>
    <t>Směr  :  Nová Cerekev</t>
  </si>
  <si>
    <t>Směr  :  Obrataň</t>
  </si>
  <si>
    <t>Km  38,959</t>
  </si>
  <si>
    <t>Hlavní  staniční  kolej</t>
  </si>
  <si>
    <t>Vjezd - odjezd - průjezd</t>
  </si>
  <si>
    <t>LVk 1</t>
  </si>
  <si>
    <t>BVk 1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</si>
  <si>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</si>
  <si>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</si>
  <si>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</si>
  <si>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</si>
  <si>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</si>
  <si>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</si>
  <si>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</si>
  <si>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</si>
  <si>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</si>
  <si>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( bez návěstního bodu )</t>
  </si>
  <si>
    <t>obsluha z pracoviště úsekového ovládání</t>
  </si>
  <si>
    <t>samočinně činností</t>
  </si>
  <si>
    <t>Kód : 14</t>
  </si>
  <si>
    <t>Odjezdová</t>
  </si>
  <si>
    <t>Elektronické  stavědlo</t>
  </si>
  <si>
    <t>L 3</t>
  </si>
  <si>
    <t>PSt.1</t>
  </si>
  <si>
    <t>PSt.3</t>
  </si>
  <si>
    <t>( v.č. 1, 2 )</t>
  </si>
  <si>
    <t>PSt.2</t>
  </si>
  <si>
    <t>( v.č. 6, PZS )</t>
  </si>
  <si>
    <t>( v.č. 9, PZS )</t>
  </si>
  <si>
    <t>dálková obsluha výpravčím DOZ z ŽST Pelhřimov</t>
  </si>
  <si>
    <t>výměnový zámek v závislosti na v.č. 3</t>
  </si>
  <si>
    <t>výměnový zámek, klíč 3 / 3t / 4 držen v EMZ na PSt.1</t>
  </si>
  <si>
    <t>( EZ LVk 1 )</t>
  </si>
  <si>
    <t>výměnový zámek, klíč BVk 1 / 5 držen v EMZ na PSt.2</t>
  </si>
  <si>
    <t>výměnový zámek, klíč Vk 1 / 7 držen v EMZ na PSt.2</t>
  </si>
  <si>
    <t>výměnový zámek, klíč Vk 2 / 8t / 8 držen v EMZ na PSt.2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</si>
  <si>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</si>
  <si>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</si>
  <si>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</si>
  <si>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</si>
  <si>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</si>
  <si>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</si>
  <si>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</si>
  <si>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</si>
  <si>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</si>
  <si>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</si>
  <si>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</si>
  <si>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</si>
  <si>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</si>
  <si>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</si>
  <si>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</si>
  <si>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t>VI. / 2012</t>
  </si>
  <si>
    <t>Vzájemně vyloučeny jsou pouze protisměrné jízdní cesty na tutéž kolej</t>
  </si>
  <si>
    <t>Vlečka č.:</t>
  </si>
  <si>
    <t>0,166 vl.</t>
  </si>
  <si>
    <t>0,192 vl.</t>
  </si>
  <si>
    <t>38,980</t>
  </si>
  <si>
    <t>( EZ v.č. 3 / 3t / 4 )</t>
  </si>
  <si>
    <t>( EZ BVk 1 / 5 )</t>
  </si>
  <si>
    <t>( EZ Vk 1 / 7 )</t>
  </si>
  <si>
    <t>( EZ Vk 2 / 8t / 8 )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</si>
</sst>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5]d\.\ mmmm\ yyyy"/>
    <numFmt numFmtId="183" formatCode="dd/mm/yy;@"/>
    <numFmt numFmtId="184" formatCode="[$-405]d/mmm/yy;@"/>
    <numFmt numFmtId="185" formatCode="[$-405]d\-mmm\.;@"/>
    <numFmt numFmtId="186" formatCode="0.00000"/>
    <numFmt numFmtId="187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9"/>
      <name val="Arial CE"/>
      <family val="0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37" fillId="0" borderId="0" xfId="20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10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40" fillId="0" borderId="50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5" borderId="51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2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30" fillId="0" borderId="0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4" xfId="20" applyFont="1" applyFill="1" applyBorder="1" applyAlignment="1" quotePrefix="1">
      <alignment vertical="center"/>
      <protection/>
    </xf>
    <xf numFmtId="164" fontId="0" fillId="5" borderId="54" xfId="20" applyNumberFormat="1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top"/>
      <protection/>
    </xf>
    <xf numFmtId="0" fontId="43" fillId="0" borderId="0" xfId="20" applyFont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64" fontId="45" fillId="0" borderId="6" xfId="20" applyNumberFormat="1" applyFont="1" applyBorder="1" applyAlignment="1">
      <alignment horizontal="center" vertical="center"/>
      <protection/>
    </xf>
    <xf numFmtId="1" fontId="45" fillId="0" borderId="5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64" fontId="45" fillId="0" borderId="6" xfId="20" applyNumberFormat="1" applyFont="1" applyFill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4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0" fillId="0" borderId="0" xfId="0" applyNumberFormat="1" applyAlignment="1">
      <alignment horizontal="left" vertical="top"/>
    </xf>
    <xf numFmtId="0" fontId="17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center" vertical="top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46" fillId="0" borderId="38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0" fontId="46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6" borderId="63" xfId="20" applyFont="1" applyFill="1" applyBorder="1" applyAlignment="1">
      <alignment horizontal="center" vertical="center"/>
      <protection/>
    </xf>
    <xf numFmtId="0" fontId="26" fillId="6" borderId="63" xfId="20" applyFont="1" applyFill="1" applyBorder="1" applyAlignment="1" quotePrefix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36" fillId="0" borderId="38" xfId="0" applyNumberFormat="1" applyFont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7" xfId="0" applyNumberFormat="1" applyFont="1" applyBorder="1" applyAlignment="1">
      <alignment horizontal="center" vertical="center"/>
    </xf>
    <xf numFmtId="164" fontId="36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Pacov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30</xdr:row>
      <xdr:rowOff>114300</xdr:rowOff>
    </xdr:from>
    <xdr:to>
      <xdr:col>55</xdr:col>
      <xdr:colOff>247650</xdr:colOff>
      <xdr:row>30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7572375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0</xdr:rowOff>
    </xdr:from>
    <xdr:to>
      <xdr:col>57</xdr:col>
      <xdr:colOff>266700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38957250" y="5629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5514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50</xdr:col>
      <xdr:colOff>476250</xdr:colOff>
      <xdr:row>21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51497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Pacov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22</xdr:row>
      <xdr:rowOff>0</xdr:rowOff>
    </xdr:from>
    <xdr:to>
      <xdr:col>18</xdr:col>
      <xdr:colOff>495300</xdr:colOff>
      <xdr:row>24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5629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1541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152400</xdr:rowOff>
    </xdr:from>
    <xdr:to>
      <xdr:col>52</xdr:col>
      <xdr:colOff>476250</xdr:colOff>
      <xdr:row>22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382143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21</xdr:row>
      <xdr:rowOff>114300</xdr:rowOff>
    </xdr:from>
    <xdr:to>
      <xdr:col>51</xdr:col>
      <xdr:colOff>247650</xdr:colOff>
      <xdr:row>21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374713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352425</xdr:colOff>
      <xdr:row>33</xdr:row>
      <xdr:rowOff>9525</xdr:rowOff>
    </xdr:from>
    <xdr:to>
      <xdr:col>26</xdr:col>
      <xdr:colOff>104775</xdr:colOff>
      <xdr:row>35</xdr:row>
      <xdr:rowOff>19050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26025" y="81534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30</xdr:row>
      <xdr:rowOff>76200</xdr:rowOff>
    </xdr:from>
    <xdr:to>
      <xdr:col>56</xdr:col>
      <xdr:colOff>476250</xdr:colOff>
      <xdr:row>30</xdr:row>
      <xdr:rowOff>114300</xdr:rowOff>
    </xdr:to>
    <xdr:sp>
      <xdr:nvSpPr>
        <xdr:cNvPr id="32" name="Line 28"/>
        <xdr:cNvSpPr>
          <a:spLocks/>
        </xdr:cNvSpPr>
      </xdr:nvSpPr>
      <xdr:spPr>
        <a:xfrm flipV="1">
          <a:off x="411861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58</xdr:col>
      <xdr:colOff>476250</xdr:colOff>
      <xdr:row>30</xdr:row>
      <xdr:rowOff>0</xdr:rowOff>
    </xdr:to>
    <xdr:sp>
      <xdr:nvSpPr>
        <xdr:cNvPr id="33" name="Line 29"/>
        <xdr:cNvSpPr>
          <a:spLocks/>
        </xdr:cNvSpPr>
      </xdr:nvSpPr>
      <xdr:spPr>
        <a:xfrm flipV="1">
          <a:off x="42672000" y="7343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476250</xdr:colOff>
      <xdr:row>30</xdr:row>
      <xdr:rowOff>114300</xdr:rowOff>
    </xdr:to>
    <xdr:sp>
      <xdr:nvSpPr>
        <xdr:cNvPr id="34" name="Line 47"/>
        <xdr:cNvSpPr>
          <a:spLocks/>
        </xdr:cNvSpPr>
      </xdr:nvSpPr>
      <xdr:spPr>
        <a:xfrm>
          <a:off x="14154150" y="7534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27</xdr:row>
      <xdr:rowOff>76200</xdr:rowOff>
    </xdr:from>
    <xdr:to>
      <xdr:col>72</xdr:col>
      <xdr:colOff>476250</xdr:colOff>
      <xdr:row>27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530733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11823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19253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0</xdr:rowOff>
    </xdr:to>
    <xdr:sp>
      <xdr:nvSpPr>
        <xdr:cNvPr id="43" name="Line 181"/>
        <xdr:cNvSpPr>
          <a:spLocks/>
        </xdr:cNvSpPr>
      </xdr:nvSpPr>
      <xdr:spPr>
        <a:xfrm flipH="1" flipV="1">
          <a:off x="746760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76200</xdr:rowOff>
    </xdr:to>
    <xdr:sp>
      <xdr:nvSpPr>
        <xdr:cNvPr id="44" name="Line 182"/>
        <xdr:cNvSpPr>
          <a:spLocks/>
        </xdr:cNvSpPr>
      </xdr:nvSpPr>
      <xdr:spPr>
        <a:xfrm flipH="1">
          <a:off x="538162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78</xdr:col>
      <xdr:colOff>495300</xdr:colOff>
      <xdr:row>27</xdr:row>
      <xdr:rowOff>0</xdr:rowOff>
    </xdr:to>
    <xdr:sp>
      <xdr:nvSpPr>
        <xdr:cNvPr id="45" name="Line 183"/>
        <xdr:cNvSpPr>
          <a:spLocks/>
        </xdr:cNvSpPr>
      </xdr:nvSpPr>
      <xdr:spPr>
        <a:xfrm flipH="1">
          <a:off x="54559200" y="6200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44</xdr:col>
      <xdr:colOff>257175</xdr:colOff>
      <xdr:row>30</xdr:row>
      <xdr:rowOff>114300</xdr:rowOff>
    </xdr:to>
    <xdr:sp>
      <xdr:nvSpPr>
        <xdr:cNvPr id="46" name="Line 250"/>
        <xdr:cNvSpPr>
          <a:spLocks/>
        </xdr:cNvSpPr>
      </xdr:nvSpPr>
      <xdr:spPr>
        <a:xfrm flipV="1">
          <a:off x="14878050" y="757237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47" name="Line 255"/>
        <xdr:cNvSpPr>
          <a:spLocks/>
        </xdr:cNvSpPr>
      </xdr:nvSpPr>
      <xdr:spPr>
        <a:xfrm>
          <a:off x="10439400" y="6657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8" name="Line 33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9" name="Line 34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0" name="Line 3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1" name="Line 34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2" name="Line 34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3" name="Line 34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4" name="Line 34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" name="Line 34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38</xdr:row>
      <xdr:rowOff>0</xdr:rowOff>
    </xdr:from>
    <xdr:to>
      <xdr:col>49</xdr:col>
      <xdr:colOff>247650</xdr:colOff>
      <xdr:row>38</xdr:row>
      <xdr:rowOff>76200</xdr:rowOff>
    </xdr:to>
    <xdr:sp>
      <xdr:nvSpPr>
        <xdr:cNvPr id="56" name="Line 351"/>
        <xdr:cNvSpPr>
          <a:spLocks/>
        </xdr:cNvSpPr>
      </xdr:nvSpPr>
      <xdr:spPr>
        <a:xfrm flipV="1">
          <a:off x="3598545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32</xdr:row>
      <xdr:rowOff>114300</xdr:rowOff>
    </xdr:from>
    <xdr:to>
      <xdr:col>55</xdr:col>
      <xdr:colOff>247650</xdr:colOff>
      <xdr:row>36</xdr:row>
      <xdr:rowOff>114300</xdr:rowOff>
    </xdr:to>
    <xdr:sp>
      <xdr:nvSpPr>
        <xdr:cNvPr id="57" name="Line 352"/>
        <xdr:cNvSpPr>
          <a:spLocks/>
        </xdr:cNvSpPr>
      </xdr:nvSpPr>
      <xdr:spPr>
        <a:xfrm flipV="1">
          <a:off x="38214300" y="80295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295275</xdr:colOff>
      <xdr:row>38</xdr:row>
      <xdr:rowOff>114300</xdr:rowOff>
    </xdr:from>
    <xdr:to>
      <xdr:col>47</xdr:col>
      <xdr:colOff>247650</xdr:colOff>
      <xdr:row>38</xdr:row>
      <xdr:rowOff>114300</xdr:rowOff>
    </xdr:to>
    <xdr:sp>
      <xdr:nvSpPr>
        <xdr:cNvPr id="58" name="Line 356"/>
        <xdr:cNvSpPr>
          <a:spLocks/>
        </xdr:cNvSpPr>
      </xdr:nvSpPr>
      <xdr:spPr>
        <a:xfrm flipV="1">
          <a:off x="31041975" y="9401175"/>
          <a:ext cx="4200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61</xdr:col>
      <xdr:colOff>266700</xdr:colOff>
      <xdr:row>29</xdr:row>
      <xdr:rowOff>114300</xdr:rowOff>
    </xdr:to>
    <xdr:sp>
      <xdr:nvSpPr>
        <xdr:cNvPr id="59" name="Line 426"/>
        <xdr:cNvSpPr>
          <a:spLocks/>
        </xdr:cNvSpPr>
      </xdr:nvSpPr>
      <xdr:spPr>
        <a:xfrm flipV="1">
          <a:off x="43414950" y="68865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49</xdr:col>
      <xdr:colOff>247650</xdr:colOff>
      <xdr:row>35</xdr:row>
      <xdr:rowOff>114300</xdr:rowOff>
    </xdr:to>
    <xdr:sp>
      <xdr:nvSpPr>
        <xdr:cNvPr id="60" name="Line 434"/>
        <xdr:cNvSpPr>
          <a:spLocks/>
        </xdr:cNvSpPr>
      </xdr:nvSpPr>
      <xdr:spPr>
        <a:xfrm flipV="1">
          <a:off x="33099375" y="8715375"/>
          <a:ext cx="3629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1" name="Line 450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451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3" name="Line 452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453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5" name="Line 45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6" name="Line 45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7" name="Line 45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8" name="Line 45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9" name="Line 45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0" name="Line 45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1" name="Line 46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2" name="Line 46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3" name="Line 46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4" name="Line 46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5" name="Line 46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6" name="Line 46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7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8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9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0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1" name="Line 470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2" name="Line 471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3" name="Line 472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4" name="Line 473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5" name="Line 474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6" name="Line 475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7" name="Line 476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8" name="Line 477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9" name="Line 478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0" name="Line 479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91" name="Line 480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2" name="Line 481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3" name="Line 48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4" name="Line 48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5" name="Line 48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6" name="Line 48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20</xdr:col>
      <xdr:colOff>476250</xdr:colOff>
      <xdr:row>30</xdr:row>
      <xdr:rowOff>114300</xdr:rowOff>
    </xdr:to>
    <xdr:sp>
      <xdr:nvSpPr>
        <xdr:cNvPr id="97" name="Line 486"/>
        <xdr:cNvSpPr>
          <a:spLocks/>
        </xdr:cNvSpPr>
      </xdr:nvSpPr>
      <xdr:spPr>
        <a:xfrm flipV="1">
          <a:off x="12668250" y="7572375"/>
          <a:ext cx="2209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8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9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0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1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102" name="Line 491"/>
        <xdr:cNvSpPr>
          <a:spLocks/>
        </xdr:cNvSpPr>
      </xdr:nvSpPr>
      <xdr:spPr>
        <a:xfrm flipV="1">
          <a:off x="20126325" y="8715375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103" name="Line 593"/>
        <xdr:cNvSpPr>
          <a:spLocks/>
        </xdr:cNvSpPr>
      </xdr:nvSpPr>
      <xdr:spPr>
        <a:xfrm>
          <a:off x="1341120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85725</xdr:rowOff>
    </xdr:from>
    <xdr:to>
      <xdr:col>18</xdr:col>
      <xdr:colOff>495300</xdr:colOff>
      <xdr:row>30</xdr:row>
      <xdr:rowOff>0</xdr:rowOff>
    </xdr:to>
    <xdr:sp>
      <xdr:nvSpPr>
        <xdr:cNvPr id="104" name="Line 595"/>
        <xdr:cNvSpPr>
          <a:spLocks/>
        </xdr:cNvSpPr>
      </xdr:nvSpPr>
      <xdr:spPr>
        <a:xfrm>
          <a:off x="12668250" y="7315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85725</xdr:rowOff>
    </xdr:from>
    <xdr:to>
      <xdr:col>50</xdr:col>
      <xdr:colOff>476250</xdr:colOff>
      <xdr:row>38</xdr:row>
      <xdr:rowOff>0</xdr:rowOff>
    </xdr:to>
    <xdr:sp>
      <xdr:nvSpPr>
        <xdr:cNvPr id="105" name="Line 664"/>
        <xdr:cNvSpPr>
          <a:spLocks/>
        </xdr:cNvSpPr>
      </xdr:nvSpPr>
      <xdr:spPr>
        <a:xfrm flipV="1">
          <a:off x="36728400" y="9144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62</xdr:col>
      <xdr:colOff>0</xdr:colOff>
      <xdr:row>30</xdr:row>
      <xdr:rowOff>0</xdr:rowOff>
    </xdr:to>
    <xdr:sp>
      <xdr:nvSpPr>
        <xdr:cNvPr id="106" name="Line 667"/>
        <xdr:cNvSpPr>
          <a:spLocks/>
        </xdr:cNvSpPr>
      </xdr:nvSpPr>
      <xdr:spPr>
        <a:xfrm flipH="1">
          <a:off x="45910500" y="5629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326136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20</xdr:col>
      <xdr:colOff>0</xdr:colOff>
      <xdr:row>25</xdr:row>
      <xdr:rowOff>76200</xdr:rowOff>
    </xdr:from>
    <xdr:to>
      <xdr:col>24</xdr:col>
      <xdr:colOff>847725</xdr:colOff>
      <xdr:row>26</xdr:row>
      <xdr:rowOff>152400</xdr:rowOff>
    </xdr:to>
    <xdr:grpSp>
      <xdr:nvGrpSpPr>
        <xdr:cNvPr id="109" name="Group 769"/>
        <xdr:cNvGrpSpPr>
          <a:grpSpLocks/>
        </xdr:cNvGrpSpPr>
      </xdr:nvGrpSpPr>
      <xdr:grpSpPr>
        <a:xfrm>
          <a:off x="14401800" y="6391275"/>
          <a:ext cx="3819525" cy="304800"/>
          <a:chOff x="115" y="388"/>
          <a:chExt cx="1117" cy="40"/>
        </a:xfrm>
        <a:solidFill>
          <a:srgbClr val="FFFFFF"/>
        </a:solidFill>
      </xdr:grpSpPr>
      <xdr:sp>
        <xdr:nvSpPr>
          <xdr:cNvPr id="110" name="Rectangle 7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28</xdr:row>
      <xdr:rowOff>76200</xdr:rowOff>
    </xdr:from>
    <xdr:to>
      <xdr:col>30</xdr:col>
      <xdr:colOff>847725</xdr:colOff>
      <xdr:row>29</xdr:row>
      <xdr:rowOff>152400</xdr:rowOff>
    </xdr:to>
    <xdr:grpSp>
      <xdr:nvGrpSpPr>
        <xdr:cNvPr id="119" name="Group 794"/>
        <xdr:cNvGrpSpPr>
          <a:grpSpLocks/>
        </xdr:cNvGrpSpPr>
      </xdr:nvGrpSpPr>
      <xdr:grpSpPr>
        <a:xfrm>
          <a:off x="18859500" y="7077075"/>
          <a:ext cx="3819525" cy="304800"/>
          <a:chOff x="115" y="388"/>
          <a:chExt cx="1117" cy="40"/>
        </a:xfrm>
        <a:solidFill>
          <a:srgbClr val="FFFFFF"/>
        </a:solidFill>
      </xdr:grpSpPr>
      <xdr:sp>
        <xdr:nvSpPr>
          <xdr:cNvPr id="120" name="Rectangle 79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9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9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9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9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0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0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0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0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29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29" name="Line 865"/>
        <xdr:cNvSpPr>
          <a:spLocks/>
        </xdr:cNvSpPr>
      </xdr:nvSpPr>
      <xdr:spPr>
        <a:xfrm flipV="1">
          <a:off x="41186100" y="73437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952500</xdr:colOff>
      <xdr:row>20</xdr:row>
      <xdr:rowOff>0</xdr:rowOff>
    </xdr:from>
    <xdr:ext cx="1066800" cy="457200"/>
    <xdr:sp>
      <xdr:nvSpPr>
        <xdr:cNvPr id="130" name="text 774"/>
        <xdr:cNvSpPr txBox="1">
          <a:spLocks noChangeArrowheads="1"/>
        </xdr:cNvSpPr>
      </xdr:nvSpPr>
      <xdr:spPr>
        <a:xfrm>
          <a:off x="45377100" y="5172075"/>
          <a:ext cx="10668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6374 - 3SBLI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39,385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131" name="Line 953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132" name="Line 954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33" name="Line 955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134" name="Line 956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29</xdr:row>
      <xdr:rowOff>85725</xdr:rowOff>
    </xdr:to>
    <xdr:sp>
      <xdr:nvSpPr>
        <xdr:cNvPr id="135" name="Line 972"/>
        <xdr:cNvSpPr>
          <a:spLocks/>
        </xdr:cNvSpPr>
      </xdr:nvSpPr>
      <xdr:spPr>
        <a:xfrm>
          <a:off x="11925300" y="7115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30</xdr:row>
      <xdr:rowOff>0</xdr:rowOff>
    </xdr:from>
    <xdr:to>
      <xdr:col>57</xdr:col>
      <xdr:colOff>247650</xdr:colOff>
      <xdr:row>30</xdr:row>
      <xdr:rowOff>76200</xdr:rowOff>
    </xdr:to>
    <xdr:sp>
      <xdr:nvSpPr>
        <xdr:cNvPr id="136" name="Line 1006"/>
        <xdr:cNvSpPr>
          <a:spLocks/>
        </xdr:cNvSpPr>
      </xdr:nvSpPr>
      <xdr:spPr>
        <a:xfrm flipV="1">
          <a:off x="419290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50</xdr:col>
      <xdr:colOff>476250</xdr:colOff>
      <xdr:row>35</xdr:row>
      <xdr:rowOff>114300</xdr:rowOff>
    </xdr:to>
    <xdr:sp>
      <xdr:nvSpPr>
        <xdr:cNvPr id="137" name="Line 8"/>
        <xdr:cNvSpPr>
          <a:spLocks/>
        </xdr:cNvSpPr>
      </xdr:nvSpPr>
      <xdr:spPr>
        <a:xfrm flipV="1">
          <a:off x="367284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0</xdr:rowOff>
    </xdr:from>
    <xdr:to>
      <xdr:col>51</xdr:col>
      <xdr:colOff>247650</xdr:colOff>
      <xdr:row>35</xdr:row>
      <xdr:rowOff>76200</xdr:rowOff>
    </xdr:to>
    <xdr:sp>
      <xdr:nvSpPr>
        <xdr:cNvPr id="138" name="Line 9"/>
        <xdr:cNvSpPr>
          <a:spLocks/>
        </xdr:cNvSpPr>
      </xdr:nvSpPr>
      <xdr:spPr>
        <a:xfrm flipV="1">
          <a:off x="374713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114300</xdr:rowOff>
    </xdr:from>
    <xdr:to>
      <xdr:col>55</xdr:col>
      <xdr:colOff>247650</xdr:colOff>
      <xdr:row>34</xdr:row>
      <xdr:rowOff>114300</xdr:rowOff>
    </xdr:to>
    <xdr:sp>
      <xdr:nvSpPr>
        <xdr:cNvPr id="139" name="Line 10"/>
        <xdr:cNvSpPr>
          <a:spLocks/>
        </xdr:cNvSpPr>
      </xdr:nvSpPr>
      <xdr:spPr>
        <a:xfrm flipV="1">
          <a:off x="38957250" y="8029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36</xdr:row>
      <xdr:rowOff>114300</xdr:rowOff>
    </xdr:from>
    <xdr:to>
      <xdr:col>51</xdr:col>
      <xdr:colOff>247650</xdr:colOff>
      <xdr:row>37</xdr:row>
      <xdr:rowOff>85725</xdr:rowOff>
    </xdr:to>
    <xdr:sp>
      <xdr:nvSpPr>
        <xdr:cNvPr id="140" name="Line 14"/>
        <xdr:cNvSpPr>
          <a:spLocks/>
        </xdr:cNvSpPr>
      </xdr:nvSpPr>
      <xdr:spPr>
        <a:xfrm flipV="1">
          <a:off x="37471350" y="8943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38</xdr:row>
      <xdr:rowOff>76200</xdr:rowOff>
    </xdr:from>
    <xdr:to>
      <xdr:col>48</xdr:col>
      <xdr:colOff>476250</xdr:colOff>
      <xdr:row>38</xdr:row>
      <xdr:rowOff>114300</xdr:rowOff>
    </xdr:to>
    <xdr:sp>
      <xdr:nvSpPr>
        <xdr:cNvPr id="141" name="Line 15"/>
        <xdr:cNvSpPr>
          <a:spLocks/>
        </xdr:cNvSpPr>
      </xdr:nvSpPr>
      <xdr:spPr>
        <a:xfrm flipV="1">
          <a:off x="3524250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76200</xdr:colOff>
      <xdr:row>25</xdr:row>
      <xdr:rowOff>76200</xdr:rowOff>
    </xdr:from>
    <xdr:to>
      <xdr:col>25</xdr:col>
      <xdr:colOff>314325</xdr:colOff>
      <xdr:row>31</xdr:row>
      <xdr:rowOff>0</xdr:rowOff>
    </xdr:to>
    <xdr:sp>
      <xdr:nvSpPr>
        <xdr:cNvPr id="142" name="Rectangle 20"/>
        <xdr:cNvSpPr>
          <a:spLocks/>
        </xdr:cNvSpPr>
      </xdr:nvSpPr>
      <xdr:spPr>
        <a:xfrm>
          <a:off x="18421350" y="6391275"/>
          <a:ext cx="23812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847725</xdr:colOff>
      <xdr:row>25</xdr:row>
      <xdr:rowOff>76200</xdr:rowOff>
    </xdr:from>
    <xdr:to>
      <xdr:col>25</xdr:col>
      <xdr:colOff>76200</xdr:colOff>
      <xdr:row>26</xdr:row>
      <xdr:rowOff>152400</xdr:rowOff>
    </xdr:to>
    <xdr:sp>
      <xdr:nvSpPr>
        <xdr:cNvPr id="143" name="Rectangle 21"/>
        <xdr:cNvSpPr>
          <a:spLocks/>
        </xdr:cNvSpPr>
      </xdr:nvSpPr>
      <xdr:spPr>
        <a:xfrm>
          <a:off x="18221325" y="63912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28</xdr:row>
      <xdr:rowOff>76200</xdr:rowOff>
    </xdr:from>
    <xdr:to>
      <xdr:col>26</xdr:col>
      <xdr:colOff>0</xdr:colOff>
      <xdr:row>29</xdr:row>
      <xdr:rowOff>152400</xdr:rowOff>
    </xdr:to>
    <xdr:sp>
      <xdr:nvSpPr>
        <xdr:cNvPr id="144" name="Rectangle 23"/>
        <xdr:cNvSpPr>
          <a:spLocks/>
        </xdr:cNvSpPr>
      </xdr:nvSpPr>
      <xdr:spPr>
        <a:xfrm>
          <a:off x="18659475" y="70770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323850</xdr:colOff>
      <xdr:row>23</xdr:row>
      <xdr:rowOff>0</xdr:rowOff>
    </xdr:from>
    <xdr:to>
      <xdr:col>86</xdr:col>
      <xdr:colOff>0</xdr:colOff>
      <xdr:row>23</xdr:row>
      <xdr:rowOff>171450</xdr:rowOff>
    </xdr:to>
    <xdr:grpSp>
      <xdr:nvGrpSpPr>
        <xdr:cNvPr id="145" name="Group 40"/>
        <xdr:cNvGrpSpPr>
          <a:grpSpLocks/>
        </xdr:cNvGrpSpPr>
      </xdr:nvGrpSpPr>
      <xdr:grpSpPr>
        <a:xfrm>
          <a:off x="63550800" y="58578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46" name="Rectangle 4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Polygon 4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8" name="Oval 8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514350</xdr:colOff>
      <xdr:row>35</xdr:row>
      <xdr:rowOff>0</xdr:rowOff>
    </xdr:from>
    <xdr:to>
      <xdr:col>12</xdr:col>
      <xdr:colOff>504825</xdr:colOff>
      <xdr:row>35</xdr:row>
      <xdr:rowOff>0</xdr:rowOff>
    </xdr:to>
    <xdr:sp>
      <xdr:nvSpPr>
        <xdr:cNvPr id="149" name="Line 89"/>
        <xdr:cNvSpPr>
          <a:spLocks/>
        </xdr:cNvSpPr>
      </xdr:nvSpPr>
      <xdr:spPr>
        <a:xfrm flipH="1">
          <a:off x="8458200" y="860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35</xdr:row>
      <xdr:rowOff>0</xdr:rowOff>
    </xdr:from>
    <xdr:to>
      <xdr:col>12</xdr:col>
      <xdr:colOff>504825</xdr:colOff>
      <xdr:row>35</xdr:row>
      <xdr:rowOff>0</xdr:rowOff>
    </xdr:to>
    <xdr:sp>
      <xdr:nvSpPr>
        <xdr:cNvPr id="150" name="Line 90"/>
        <xdr:cNvSpPr>
          <a:spLocks/>
        </xdr:cNvSpPr>
      </xdr:nvSpPr>
      <xdr:spPr>
        <a:xfrm flipH="1">
          <a:off x="8458200" y="860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151" name="Line 9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152" name="Line 9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41</xdr:row>
      <xdr:rowOff>0</xdr:rowOff>
    </xdr:from>
    <xdr:to>
      <xdr:col>46</xdr:col>
      <xdr:colOff>504825</xdr:colOff>
      <xdr:row>41</xdr:row>
      <xdr:rowOff>0</xdr:rowOff>
    </xdr:to>
    <xdr:sp>
      <xdr:nvSpPr>
        <xdr:cNvPr id="153" name="Line 93"/>
        <xdr:cNvSpPr>
          <a:spLocks/>
        </xdr:cNvSpPr>
      </xdr:nvSpPr>
      <xdr:spPr>
        <a:xfrm flipH="1">
          <a:off x="340233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41</xdr:row>
      <xdr:rowOff>0</xdr:rowOff>
    </xdr:from>
    <xdr:to>
      <xdr:col>46</xdr:col>
      <xdr:colOff>504825</xdr:colOff>
      <xdr:row>41</xdr:row>
      <xdr:rowOff>0</xdr:rowOff>
    </xdr:to>
    <xdr:sp>
      <xdr:nvSpPr>
        <xdr:cNvPr id="154" name="Line 94"/>
        <xdr:cNvSpPr>
          <a:spLocks/>
        </xdr:cNvSpPr>
      </xdr:nvSpPr>
      <xdr:spPr>
        <a:xfrm flipH="1">
          <a:off x="340233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155" name="Line 95"/>
        <xdr:cNvSpPr>
          <a:spLocks/>
        </xdr:cNvSpPr>
      </xdr:nvSpPr>
      <xdr:spPr>
        <a:xfrm flipH="1">
          <a:off x="340233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156" name="Line 96"/>
        <xdr:cNvSpPr>
          <a:spLocks/>
        </xdr:cNvSpPr>
      </xdr:nvSpPr>
      <xdr:spPr>
        <a:xfrm flipH="1">
          <a:off x="340233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161925</xdr:colOff>
      <xdr:row>25</xdr:row>
      <xdr:rowOff>114300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160496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28</xdr:col>
      <xdr:colOff>161925</xdr:colOff>
      <xdr:row>28</xdr:row>
      <xdr:rowOff>114300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205073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59" name="Group 99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1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162" name="Group 102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1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65" name="Group 105"/>
        <xdr:cNvGrpSpPr>
          <a:grpSpLocks noChangeAspect="1"/>
        </xdr:cNvGrpSpPr>
      </xdr:nvGrpSpPr>
      <xdr:grpSpPr>
        <a:xfrm>
          <a:off x="10287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30</xdr:row>
      <xdr:rowOff>114300</xdr:rowOff>
    </xdr:from>
    <xdr:to>
      <xdr:col>20</xdr:col>
      <xdr:colOff>628650</xdr:colOff>
      <xdr:row>32</xdr:row>
      <xdr:rowOff>28575</xdr:rowOff>
    </xdr:to>
    <xdr:grpSp>
      <xdr:nvGrpSpPr>
        <xdr:cNvPr id="168" name="Group 108"/>
        <xdr:cNvGrpSpPr>
          <a:grpSpLocks noChangeAspect="1"/>
        </xdr:cNvGrpSpPr>
      </xdr:nvGrpSpPr>
      <xdr:grpSpPr>
        <a:xfrm>
          <a:off x="147256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1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31</xdr:row>
      <xdr:rowOff>47625</xdr:rowOff>
    </xdr:from>
    <xdr:to>
      <xdr:col>16</xdr:col>
      <xdr:colOff>657225</xdr:colOff>
      <xdr:row>31</xdr:row>
      <xdr:rowOff>161925</xdr:rowOff>
    </xdr:to>
    <xdr:sp>
      <xdr:nvSpPr>
        <xdr:cNvPr id="171" name="kreslení 417"/>
        <xdr:cNvSpPr>
          <a:spLocks/>
        </xdr:cNvSpPr>
      </xdr:nvSpPr>
      <xdr:spPr>
        <a:xfrm>
          <a:off x="11734800" y="7734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172" name="Group 118"/>
        <xdr:cNvGrpSpPr>
          <a:grpSpLocks noChangeAspect="1"/>
        </xdr:cNvGrpSpPr>
      </xdr:nvGrpSpPr>
      <xdr:grpSpPr>
        <a:xfrm>
          <a:off x="5814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" name="Line 1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21</xdr:row>
      <xdr:rowOff>19050</xdr:rowOff>
    </xdr:from>
    <xdr:to>
      <xdr:col>72</xdr:col>
      <xdr:colOff>590550</xdr:colOff>
      <xdr:row>23</xdr:row>
      <xdr:rowOff>0</xdr:rowOff>
    </xdr:to>
    <xdr:grpSp>
      <xdr:nvGrpSpPr>
        <xdr:cNvPr id="175" name="Group 122"/>
        <xdr:cNvGrpSpPr>
          <a:grpSpLocks noChangeAspect="1"/>
        </xdr:cNvGrpSpPr>
      </xdr:nvGrpSpPr>
      <xdr:grpSpPr>
        <a:xfrm>
          <a:off x="53711475" y="54197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76" name="Line 1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1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27</xdr:row>
      <xdr:rowOff>114300</xdr:rowOff>
    </xdr:from>
    <xdr:to>
      <xdr:col>61</xdr:col>
      <xdr:colOff>419100</xdr:colOff>
      <xdr:row>29</xdr:row>
      <xdr:rowOff>28575</xdr:rowOff>
    </xdr:to>
    <xdr:grpSp>
      <xdr:nvGrpSpPr>
        <xdr:cNvPr id="180" name="Group 127"/>
        <xdr:cNvGrpSpPr>
          <a:grpSpLocks noChangeAspect="1"/>
        </xdr:cNvGrpSpPr>
      </xdr:nvGrpSpPr>
      <xdr:grpSpPr>
        <a:xfrm>
          <a:off x="45500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1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22</xdr:row>
      <xdr:rowOff>219075</xdr:rowOff>
    </xdr:from>
    <xdr:to>
      <xdr:col>57</xdr:col>
      <xdr:colOff>419100</xdr:colOff>
      <xdr:row>24</xdr:row>
      <xdr:rowOff>114300</xdr:rowOff>
    </xdr:to>
    <xdr:grpSp>
      <xdr:nvGrpSpPr>
        <xdr:cNvPr id="183" name="Group 130"/>
        <xdr:cNvGrpSpPr>
          <a:grpSpLocks noChangeAspect="1"/>
        </xdr:cNvGrpSpPr>
      </xdr:nvGrpSpPr>
      <xdr:grpSpPr>
        <a:xfrm>
          <a:off x="425291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152400</xdr:colOff>
      <xdr:row>20</xdr:row>
      <xdr:rowOff>19050</xdr:rowOff>
    </xdr:from>
    <xdr:to>
      <xdr:col>57</xdr:col>
      <xdr:colOff>371475</xdr:colOff>
      <xdr:row>22</xdr:row>
      <xdr:rowOff>0</xdr:rowOff>
    </xdr:to>
    <xdr:grpSp>
      <xdr:nvGrpSpPr>
        <xdr:cNvPr id="186" name="Group 133"/>
        <xdr:cNvGrpSpPr>
          <a:grpSpLocks noChangeAspect="1"/>
        </xdr:cNvGrpSpPr>
      </xdr:nvGrpSpPr>
      <xdr:grpSpPr>
        <a:xfrm>
          <a:off x="42576750" y="51911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87" name="Line 13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13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13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AutoShape 13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29</xdr:row>
      <xdr:rowOff>114300</xdr:rowOff>
    </xdr:from>
    <xdr:to>
      <xdr:col>58</xdr:col>
      <xdr:colOff>628650</xdr:colOff>
      <xdr:row>31</xdr:row>
      <xdr:rowOff>28575</xdr:rowOff>
    </xdr:to>
    <xdr:grpSp>
      <xdr:nvGrpSpPr>
        <xdr:cNvPr id="191" name="Group 142"/>
        <xdr:cNvGrpSpPr>
          <a:grpSpLocks noChangeAspect="1"/>
        </xdr:cNvGrpSpPr>
      </xdr:nvGrpSpPr>
      <xdr:grpSpPr>
        <a:xfrm>
          <a:off x="432625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32</xdr:row>
      <xdr:rowOff>114300</xdr:rowOff>
    </xdr:from>
    <xdr:to>
      <xdr:col>55</xdr:col>
      <xdr:colOff>409575</xdr:colOff>
      <xdr:row>34</xdr:row>
      <xdr:rowOff>28575</xdr:rowOff>
    </xdr:to>
    <xdr:grpSp>
      <xdr:nvGrpSpPr>
        <xdr:cNvPr id="194" name="Group 145"/>
        <xdr:cNvGrpSpPr>
          <a:grpSpLocks/>
        </xdr:cNvGrpSpPr>
      </xdr:nvGrpSpPr>
      <xdr:grpSpPr>
        <a:xfrm>
          <a:off x="410337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25</xdr:row>
      <xdr:rowOff>9525</xdr:rowOff>
    </xdr:from>
    <xdr:to>
      <xdr:col>10</xdr:col>
      <xdr:colOff>600075</xdr:colOff>
      <xdr:row>27</xdr:row>
      <xdr:rowOff>0</xdr:rowOff>
    </xdr:to>
    <xdr:grpSp>
      <xdr:nvGrpSpPr>
        <xdr:cNvPr id="197" name="Group 150"/>
        <xdr:cNvGrpSpPr>
          <a:grpSpLocks noChangeAspect="1"/>
        </xdr:cNvGrpSpPr>
      </xdr:nvGrpSpPr>
      <xdr:grpSpPr>
        <a:xfrm>
          <a:off x="735330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8" name="Line 1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1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AutoShape 1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33</xdr:row>
      <xdr:rowOff>114300</xdr:rowOff>
    </xdr:from>
    <xdr:to>
      <xdr:col>9</xdr:col>
      <xdr:colOff>266700</xdr:colOff>
      <xdr:row>33</xdr:row>
      <xdr:rowOff>114300</xdr:rowOff>
    </xdr:to>
    <xdr:sp>
      <xdr:nvSpPr>
        <xdr:cNvPr id="202" name="Line 156"/>
        <xdr:cNvSpPr>
          <a:spLocks/>
        </xdr:cNvSpPr>
      </xdr:nvSpPr>
      <xdr:spPr>
        <a:xfrm flipV="1">
          <a:off x="4505325" y="8258175"/>
          <a:ext cx="2219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11</xdr:col>
      <xdr:colOff>266700</xdr:colOff>
      <xdr:row>33</xdr:row>
      <xdr:rowOff>76200</xdr:rowOff>
    </xdr:to>
    <xdr:sp>
      <xdr:nvSpPr>
        <xdr:cNvPr id="203" name="Line 161"/>
        <xdr:cNvSpPr>
          <a:spLocks/>
        </xdr:cNvSpPr>
      </xdr:nvSpPr>
      <xdr:spPr>
        <a:xfrm flipV="1">
          <a:off x="74676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76200</xdr:rowOff>
    </xdr:from>
    <xdr:to>
      <xdr:col>10</xdr:col>
      <xdr:colOff>495300</xdr:colOff>
      <xdr:row>33</xdr:row>
      <xdr:rowOff>114300</xdr:rowOff>
    </xdr:to>
    <xdr:sp>
      <xdr:nvSpPr>
        <xdr:cNvPr id="204" name="Line 162"/>
        <xdr:cNvSpPr>
          <a:spLocks/>
        </xdr:cNvSpPr>
      </xdr:nvSpPr>
      <xdr:spPr>
        <a:xfrm flipV="1">
          <a:off x="67246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152400</xdr:rowOff>
    </xdr:from>
    <xdr:to>
      <xdr:col>16</xdr:col>
      <xdr:colOff>495300</xdr:colOff>
      <xdr:row>31</xdr:row>
      <xdr:rowOff>0</xdr:rowOff>
    </xdr:to>
    <xdr:sp>
      <xdr:nvSpPr>
        <xdr:cNvPr id="205" name="Line 163"/>
        <xdr:cNvSpPr>
          <a:spLocks/>
        </xdr:cNvSpPr>
      </xdr:nvSpPr>
      <xdr:spPr>
        <a:xfrm flipV="1">
          <a:off x="11182350" y="7610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30</xdr:row>
      <xdr:rowOff>152400</xdr:rowOff>
    </xdr:to>
    <xdr:sp>
      <xdr:nvSpPr>
        <xdr:cNvPr id="206" name="Line 164"/>
        <xdr:cNvSpPr>
          <a:spLocks/>
        </xdr:cNvSpPr>
      </xdr:nvSpPr>
      <xdr:spPr>
        <a:xfrm flipV="1">
          <a:off x="11925300" y="7572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15</xdr:col>
      <xdr:colOff>266700</xdr:colOff>
      <xdr:row>33</xdr:row>
      <xdr:rowOff>0</xdr:rowOff>
    </xdr:to>
    <xdr:sp>
      <xdr:nvSpPr>
        <xdr:cNvPr id="207" name="Line 165"/>
        <xdr:cNvSpPr>
          <a:spLocks/>
        </xdr:cNvSpPr>
      </xdr:nvSpPr>
      <xdr:spPr>
        <a:xfrm flipV="1">
          <a:off x="8210550" y="76866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114300</xdr:rowOff>
    </xdr:from>
    <xdr:to>
      <xdr:col>52</xdr:col>
      <xdr:colOff>476250</xdr:colOff>
      <xdr:row>35</xdr:row>
      <xdr:rowOff>0</xdr:rowOff>
    </xdr:to>
    <xdr:sp>
      <xdr:nvSpPr>
        <xdr:cNvPr id="208" name="Line 173"/>
        <xdr:cNvSpPr>
          <a:spLocks/>
        </xdr:cNvSpPr>
      </xdr:nvSpPr>
      <xdr:spPr>
        <a:xfrm flipV="1">
          <a:off x="3821430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31</xdr:row>
      <xdr:rowOff>47625</xdr:rowOff>
    </xdr:from>
    <xdr:to>
      <xdr:col>53</xdr:col>
      <xdr:colOff>428625</xdr:colOff>
      <xdr:row>31</xdr:row>
      <xdr:rowOff>171450</xdr:rowOff>
    </xdr:to>
    <xdr:sp>
      <xdr:nvSpPr>
        <xdr:cNvPr id="209" name="kreslení 417"/>
        <xdr:cNvSpPr>
          <a:spLocks/>
        </xdr:cNvSpPr>
      </xdr:nvSpPr>
      <xdr:spPr>
        <a:xfrm>
          <a:off x="3952875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76200</xdr:colOff>
      <xdr:row>39</xdr:row>
      <xdr:rowOff>47625</xdr:rowOff>
    </xdr:from>
    <xdr:to>
      <xdr:col>49</xdr:col>
      <xdr:colOff>428625</xdr:colOff>
      <xdr:row>39</xdr:row>
      <xdr:rowOff>171450</xdr:rowOff>
    </xdr:to>
    <xdr:sp>
      <xdr:nvSpPr>
        <xdr:cNvPr id="210" name="kreslení 417"/>
        <xdr:cNvSpPr>
          <a:spLocks/>
        </xdr:cNvSpPr>
      </xdr:nvSpPr>
      <xdr:spPr>
        <a:xfrm>
          <a:off x="36556950" y="9563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76200</xdr:colOff>
      <xdr:row>36</xdr:row>
      <xdr:rowOff>47625</xdr:rowOff>
    </xdr:from>
    <xdr:to>
      <xdr:col>49</xdr:col>
      <xdr:colOff>428625</xdr:colOff>
      <xdr:row>36</xdr:row>
      <xdr:rowOff>171450</xdr:rowOff>
    </xdr:to>
    <xdr:sp>
      <xdr:nvSpPr>
        <xdr:cNvPr id="211" name="kreslení 417"/>
        <xdr:cNvSpPr>
          <a:spLocks/>
        </xdr:cNvSpPr>
      </xdr:nvSpPr>
      <xdr:spPr>
        <a:xfrm>
          <a:off x="3655695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12" name="Group 187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3" name="Line 1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23</xdr:row>
      <xdr:rowOff>57150</xdr:rowOff>
    </xdr:from>
    <xdr:to>
      <xdr:col>19</xdr:col>
      <xdr:colOff>466725</xdr:colOff>
      <xdr:row>23</xdr:row>
      <xdr:rowOff>171450</xdr:rowOff>
    </xdr:to>
    <xdr:grpSp>
      <xdr:nvGrpSpPr>
        <xdr:cNvPr id="220" name="Group 195"/>
        <xdr:cNvGrpSpPr>
          <a:grpSpLocks noChangeAspect="1"/>
        </xdr:cNvGrpSpPr>
      </xdr:nvGrpSpPr>
      <xdr:grpSpPr>
        <a:xfrm>
          <a:off x="13792200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21" name="Line 19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9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9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9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0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171450</xdr:colOff>
      <xdr:row>20</xdr:row>
      <xdr:rowOff>0</xdr:rowOff>
    </xdr:from>
    <xdr:to>
      <xdr:col>19</xdr:col>
      <xdr:colOff>466725</xdr:colOff>
      <xdr:row>21</xdr:row>
      <xdr:rowOff>0</xdr:rowOff>
    </xdr:to>
    <xdr:grpSp>
      <xdr:nvGrpSpPr>
        <xdr:cNvPr id="226" name="Group 201"/>
        <xdr:cNvGrpSpPr>
          <a:grpSpLocks noChangeAspect="1"/>
        </xdr:cNvGrpSpPr>
      </xdr:nvGrpSpPr>
      <xdr:grpSpPr>
        <a:xfrm>
          <a:off x="14058900" y="51720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27" name="Oval 20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0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0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0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0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26</xdr:row>
      <xdr:rowOff>0</xdr:rowOff>
    </xdr:from>
    <xdr:to>
      <xdr:col>19</xdr:col>
      <xdr:colOff>381000</xdr:colOff>
      <xdr:row>27</xdr:row>
      <xdr:rowOff>0</xdr:rowOff>
    </xdr:to>
    <xdr:grpSp>
      <xdr:nvGrpSpPr>
        <xdr:cNvPr id="232" name="Group 207"/>
        <xdr:cNvGrpSpPr>
          <a:grpSpLocks noChangeAspect="1"/>
        </xdr:cNvGrpSpPr>
      </xdr:nvGrpSpPr>
      <xdr:grpSpPr>
        <a:xfrm>
          <a:off x="13973175" y="65436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33" name="Oval 20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1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1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1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22</xdr:row>
      <xdr:rowOff>0</xdr:rowOff>
    </xdr:from>
    <xdr:to>
      <xdr:col>52</xdr:col>
      <xdr:colOff>342900</xdr:colOff>
      <xdr:row>23</xdr:row>
      <xdr:rowOff>0</xdr:rowOff>
    </xdr:to>
    <xdr:grpSp>
      <xdr:nvGrpSpPr>
        <xdr:cNvPr id="238" name="Group 213"/>
        <xdr:cNvGrpSpPr>
          <a:grpSpLocks noChangeAspect="1"/>
        </xdr:cNvGrpSpPr>
      </xdr:nvGrpSpPr>
      <xdr:grpSpPr>
        <a:xfrm>
          <a:off x="38528625" y="56292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39" name="Oval 21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1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1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1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1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25</xdr:row>
      <xdr:rowOff>57150</xdr:rowOff>
    </xdr:from>
    <xdr:to>
      <xdr:col>52</xdr:col>
      <xdr:colOff>619125</xdr:colOff>
      <xdr:row>25</xdr:row>
      <xdr:rowOff>171450</xdr:rowOff>
    </xdr:to>
    <xdr:grpSp>
      <xdr:nvGrpSpPr>
        <xdr:cNvPr id="244" name="Group 219"/>
        <xdr:cNvGrpSpPr>
          <a:grpSpLocks noChangeAspect="1"/>
        </xdr:cNvGrpSpPr>
      </xdr:nvGrpSpPr>
      <xdr:grpSpPr>
        <a:xfrm>
          <a:off x="385286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5" name="Line 2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28</xdr:row>
      <xdr:rowOff>57150</xdr:rowOff>
    </xdr:from>
    <xdr:to>
      <xdr:col>52</xdr:col>
      <xdr:colOff>742950</xdr:colOff>
      <xdr:row>28</xdr:row>
      <xdr:rowOff>171450</xdr:rowOff>
    </xdr:to>
    <xdr:grpSp>
      <xdr:nvGrpSpPr>
        <xdr:cNvPr id="250" name="Group 225"/>
        <xdr:cNvGrpSpPr>
          <a:grpSpLocks noChangeAspect="1"/>
        </xdr:cNvGrpSpPr>
      </xdr:nvGrpSpPr>
      <xdr:grpSpPr>
        <a:xfrm>
          <a:off x="385286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1" name="Line 2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257" name="Group 232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2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0.75390625" style="264" customWidth="1"/>
    <col min="3" max="8" width="11.75390625" style="178" customWidth="1"/>
    <col min="9" max="11" width="9.75390625" style="178" customWidth="1"/>
    <col min="12" max="17" width="11.75390625" style="178" customWidth="1"/>
    <col min="18" max="18" width="10.7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21" customHeight="1">
      <c r="B3" s="181"/>
      <c r="C3" s="181"/>
      <c r="D3" s="181"/>
      <c r="J3" s="182"/>
      <c r="K3" s="181"/>
      <c r="L3" s="181"/>
    </row>
    <row r="4" spans="1:22" s="190" customFormat="1" ht="22.5" customHeight="1">
      <c r="A4" s="183"/>
      <c r="B4" s="184" t="s">
        <v>78</v>
      </c>
      <c r="C4" s="185">
        <v>703</v>
      </c>
      <c r="D4" s="186"/>
      <c r="E4" s="183"/>
      <c r="F4" s="183"/>
      <c r="G4" s="183"/>
      <c r="H4" s="183"/>
      <c r="I4" s="187"/>
      <c r="J4" s="166" t="s">
        <v>44</v>
      </c>
      <c r="K4" s="187"/>
      <c r="L4" s="186"/>
      <c r="M4" s="187"/>
      <c r="N4" s="187"/>
      <c r="O4" s="187"/>
      <c r="P4" s="187"/>
      <c r="Q4" s="188" t="s">
        <v>79</v>
      </c>
      <c r="R4" s="184">
        <v>742924</v>
      </c>
      <c r="S4" s="187"/>
      <c r="T4" s="187"/>
      <c r="U4" s="189"/>
      <c r="V4" s="189"/>
    </row>
    <row r="5" spans="2:22" s="191" customFormat="1" ht="21" customHeight="1" thickBot="1">
      <c r="B5" s="192"/>
      <c r="C5" s="193"/>
      <c r="D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s="199" customFormat="1" ht="30" customHeight="1">
      <c r="A6" s="194"/>
      <c r="B6" s="195"/>
      <c r="C6" s="196"/>
      <c r="D6" s="195"/>
      <c r="E6" s="197"/>
      <c r="F6" s="197"/>
      <c r="G6" s="197"/>
      <c r="H6" s="197"/>
      <c r="I6" s="197"/>
      <c r="J6" s="195"/>
      <c r="K6" s="195"/>
      <c r="L6" s="195"/>
      <c r="M6" s="195"/>
      <c r="N6" s="195"/>
      <c r="O6" s="195"/>
      <c r="P6" s="195"/>
      <c r="Q6" s="195"/>
      <c r="R6" s="195"/>
      <c r="S6" s="198"/>
      <c r="T6" s="182"/>
      <c r="U6" s="182"/>
      <c r="V6" s="182"/>
    </row>
    <row r="7" spans="1:21" ht="21" customHeight="1">
      <c r="A7" s="200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4"/>
      <c r="T7" s="181"/>
      <c r="U7" s="179"/>
    </row>
    <row r="8" spans="1:21" ht="25.5" customHeight="1">
      <c r="A8" s="200"/>
      <c r="B8" s="205"/>
      <c r="C8" s="206" t="s">
        <v>10</v>
      </c>
      <c r="D8" s="207"/>
      <c r="E8" s="207"/>
      <c r="F8" s="207"/>
      <c r="G8" s="207"/>
      <c r="M8" s="207"/>
      <c r="N8" s="207"/>
      <c r="O8" s="207"/>
      <c r="P8" s="207"/>
      <c r="Q8" s="207"/>
      <c r="R8" s="208"/>
      <c r="S8" s="204"/>
      <c r="T8" s="181"/>
      <c r="U8" s="179"/>
    </row>
    <row r="9" spans="1:21" ht="25.5" customHeight="1">
      <c r="A9" s="200"/>
      <c r="B9" s="205"/>
      <c r="C9" s="56" t="s">
        <v>11</v>
      </c>
      <c r="D9" s="207"/>
      <c r="E9" s="207"/>
      <c r="F9" s="207"/>
      <c r="G9" s="207"/>
      <c r="H9" s="209"/>
      <c r="I9" s="209"/>
      <c r="J9" s="93" t="s">
        <v>63</v>
      </c>
      <c r="K9" s="209"/>
      <c r="L9" s="209"/>
      <c r="M9" s="207"/>
      <c r="N9" s="207"/>
      <c r="O9" s="207"/>
      <c r="P9" s="284" t="s">
        <v>80</v>
      </c>
      <c r="Q9" s="284"/>
      <c r="R9" s="210"/>
      <c r="S9" s="204"/>
      <c r="T9" s="181"/>
      <c r="U9" s="179"/>
    </row>
    <row r="10" spans="1:21" ht="25.5" customHeight="1">
      <c r="A10" s="200"/>
      <c r="B10" s="205"/>
      <c r="C10" s="56" t="s">
        <v>12</v>
      </c>
      <c r="D10" s="207"/>
      <c r="E10" s="207"/>
      <c r="F10" s="207"/>
      <c r="G10" s="207"/>
      <c r="H10" s="211"/>
      <c r="I10" s="207"/>
      <c r="J10" s="212" t="s">
        <v>81</v>
      </c>
      <c r="K10" s="207"/>
      <c r="M10" s="207"/>
      <c r="N10" s="207"/>
      <c r="O10" s="207"/>
      <c r="P10" s="207"/>
      <c r="Q10" s="207"/>
      <c r="R10" s="208"/>
      <c r="S10" s="204"/>
      <c r="T10" s="181"/>
      <c r="U10" s="179"/>
    </row>
    <row r="11" spans="1:21" ht="21" customHeight="1">
      <c r="A11" s="200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  <c r="S11" s="204"/>
      <c r="T11" s="181"/>
      <c r="U11" s="179"/>
    </row>
    <row r="12" spans="1:21" ht="21" customHeight="1">
      <c r="A12" s="200"/>
      <c r="B12" s="205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8"/>
      <c r="S12" s="204"/>
      <c r="T12" s="181"/>
      <c r="U12" s="179"/>
    </row>
    <row r="13" spans="1:21" ht="21" customHeight="1">
      <c r="A13" s="200"/>
      <c r="B13" s="205"/>
      <c r="C13" s="105" t="s">
        <v>24</v>
      </c>
      <c r="D13" s="207"/>
      <c r="E13" s="207"/>
      <c r="F13" s="207"/>
      <c r="G13" s="207"/>
      <c r="I13" s="207"/>
      <c r="J13" s="216" t="s">
        <v>13</v>
      </c>
      <c r="M13" s="207"/>
      <c r="N13" s="207"/>
      <c r="O13" s="207"/>
      <c r="P13" s="207"/>
      <c r="Q13" s="207"/>
      <c r="R13" s="208"/>
      <c r="S13" s="204"/>
      <c r="T13" s="181"/>
      <c r="U13" s="179"/>
    </row>
    <row r="14" spans="1:21" ht="21" customHeight="1">
      <c r="A14" s="200"/>
      <c r="B14" s="205"/>
      <c r="C14" s="57" t="s">
        <v>27</v>
      </c>
      <c r="D14" s="207"/>
      <c r="E14" s="207"/>
      <c r="F14" s="207"/>
      <c r="G14" s="207"/>
      <c r="I14" s="207"/>
      <c r="J14" s="217">
        <v>38.959</v>
      </c>
      <c r="M14" s="207"/>
      <c r="N14" s="207"/>
      <c r="O14" s="207"/>
      <c r="P14" s="207"/>
      <c r="Q14" s="207"/>
      <c r="R14" s="208"/>
      <c r="S14" s="204"/>
      <c r="T14" s="181"/>
      <c r="U14" s="179"/>
    </row>
    <row r="15" spans="1:21" ht="21" customHeight="1">
      <c r="A15" s="200"/>
      <c r="B15" s="205"/>
      <c r="C15" s="207"/>
      <c r="D15" s="207"/>
      <c r="E15" s="207"/>
      <c r="F15" s="207"/>
      <c r="G15" s="207"/>
      <c r="I15" s="207"/>
      <c r="J15" s="218" t="s">
        <v>71</v>
      </c>
      <c r="M15" s="207"/>
      <c r="N15" s="207"/>
      <c r="O15" s="207"/>
      <c r="P15" s="207"/>
      <c r="Q15" s="207"/>
      <c r="R15" s="208"/>
      <c r="S15" s="204"/>
      <c r="T15" s="181"/>
      <c r="U15" s="179"/>
    </row>
    <row r="16" spans="1:21" ht="21" customHeight="1">
      <c r="A16" s="200"/>
      <c r="B16" s="205"/>
      <c r="C16" s="57" t="s">
        <v>82</v>
      </c>
      <c r="D16" s="207"/>
      <c r="E16" s="207"/>
      <c r="F16" s="207"/>
      <c r="G16" s="207"/>
      <c r="I16" s="207"/>
      <c r="J16" s="219" t="s">
        <v>83</v>
      </c>
      <c r="M16" s="207"/>
      <c r="N16" s="207"/>
      <c r="O16" s="207"/>
      <c r="P16" s="207"/>
      <c r="Q16" s="207"/>
      <c r="R16" s="208"/>
      <c r="S16" s="204"/>
      <c r="T16" s="181"/>
      <c r="U16" s="179"/>
    </row>
    <row r="17" spans="1:21" ht="21" customHeight="1">
      <c r="A17" s="200"/>
      <c r="B17" s="205"/>
      <c r="C17" s="207"/>
      <c r="D17" s="207"/>
      <c r="E17" s="207"/>
      <c r="F17" s="207"/>
      <c r="G17" s="207"/>
      <c r="I17" s="207"/>
      <c r="J17" s="57" t="s">
        <v>84</v>
      </c>
      <c r="M17" s="207"/>
      <c r="N17" s="207"/>
      <c r="O17" s="207"/>
      <c r="P17" s="207"/>
      <c r="Q17" s="207"/>
      <c r="R17" s="208"/>
      <c r="S17" s="204"/>
      <c r="T17" s="181"/>
      <c r="U17" s="179"/>
    </row>
    <row r="18" spans="1:21" ht="21" customHeight="1">
      <c r="A18" s="200"/>
      <c r="B18" s="213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5"/>
      <c r="S18" s="204"/>
      <c r="T18" s="181"/>
      <c r="U18" s="179"/>
    </row>
    <row r="19" spans="1:21" ht="21" customHeight="1">
      <c r="A19" s="200"/>
      <c r="B19" s="205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4"/>
      <c r="T19" s="181"/>
      <c r="U19" s="179"/>
    </row>
    <row r="20" spans="1:21" ht="21" customHeight="1">
      <c r="A20" s="200"/>
      <c r="B20" s="205"/>
      <c r="C20" s="57" t="s">
        <v>85</v>
      </c>
      <c r="D20" s="207"/>
      <c r="E20" s="207"/>
      <c r="F20" s="207"/>
      <c r="G20" s="207"/>
      <c r="H20" s="207"/>
      <c r="J20" s="220" t="s">
        <v>60</v>
      </c>
      <c r="L20" s="207"/>
      <c r="M20" s="221"/>
      <c r="N20" s="221"/>
      <c r="O20" s="207"/>
      <c r="P20" s="284" t="s">
        <v>86</v>
      </c>
      <c r="Q20" s="284"/>
      <c r="R20" s="208"/>
      <c r="S20" s="204"/>
      <c r="T20" s="181"/>
      <c r="U20" s="179"/>
    </row>
    <row r="21" spans="1:21" ht="21" customHeight="1">
      <c r="A21" s="200"/>
      <c r="B21" s="205"/>
      <c r="C21" s="57" t="s">
        <v>87</v>
      </c>
      <c r="D21" s="207"/>
      <c r="E21" s="207"/>
      <c r="F21" s="207"/>
      <c r="G21" s="207"/>
      <c r="H21" s="207"/>
      <c r="J21" s="222" t="s">
        <v>38</v>
      </c>
      <c r="L21" s="207"/>
      <c r="M21" s="221"/>
      <c r="N21" s="221"/>
      <c r="O21" s="207"/>
      <c r="P21" s="284" t="s">
        <v>88</v>
      </c>
      <c r="Q21" s="284"/>
      <c r="R21" s="208"/>
      <c r="S21" s="204"/>
      <c r="T21" s="181"/>
      <c r="U21" s="179"/>
    </row>
    <row r="22" spans="1:21" ht="21" customHeight="1">
      <c r="A22" s="200"/>
      <c r="B22" s="223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5"/>
      <c r="S22" s="204"/>
      <c r="T22" s="181"/>
      <c r="U22" s="179"/>
    </row>
    <row r="23" spans="1:21" ht="30" customHeight="1">
      <c r="A23" s="200"/>
      <c r="B23" s="226"/>
      <c r="C23" s="227"/>
      <c r="D23" s="227"/>
      <c r="E23" s="228"/>
      <c r="F23" s="228"/>
      <c r="G23" s="228"/>
      <c r="H23" s="228"/>
      <c r="I23" s="227"/>
      <c r="J23" s="229"/>
      <c r="K23" s="227"/>
      <c r="L23" s="227"/>
      <c r="M23" s="227"/>
      <c r="N23" s="227"/>
      <c r="O23" s="227"/>
      <c r="P23" s="227"/>
      <c r="Q23" s="227"/>
      <c r="R23" s="227"/>
      <c r="S23" s="204"/>
      <c r="T23" s="181"/>
      <c r="U23" s="179"/>
    </row>
    <row r="24" spans="1:19" ht="30" customHeight="1">
      <c r="A24" s="230"/>
      <c r="B24" s="231"/>
      <c r="C24" s="232"/>
      <c r="D24" s="285" t="s">
        <v>89</v>
      </c>
      <c r="E24" s="286"/>
      <c r="F24" s="286"/>
      <c r="G24" s="286"/>
      <c r="H24" s="232"/>
      <c r="I24" s="233"/>
      <c r="J24" s="234"/>
      <c r="K24" s="231"/>
      <c r="L24" s="232"/>
      <c r="M24" s="285" t="s">
        <v>90</v>
      </c>
      <c r="N24" s="285"/>
      <c r="O24" s="285"/>
      <c r="P24" s="285"/>
      <c r="Q24" s="232"/>
      <c r="R24" s="233"/>
      <c r="S24" s="204"/>
    </row>
    <row r="25" spans="1:20" s="239" customFormat="1" ht="21" customHeight="1" thickBot="1">
      <c r="A25" s="235"/>
      <c r="B25" s="236" t="s">
        <v>5</v>
      </c>
      <c r="C25" s="165" t="s">
        <v>15</v>
      </c>
      <c r="D25" s="165" t="s">
        <v>16</v>
      </c>
      <c r="E25" s="237" t="s">
        <v>17</v>
      </c>
      <c r="F25" s="287" t="s">
        <v>18</v>
      </c>
      <c r="G25" s="288"/>
      <c r="H25" s="288"/>
      <c r="I25" s="289"/>
      <c r="J25" s="234"/>
      <c r="K25" s="236" t="s">
        <v>5</v>
      </c>
      <c r="L25" s="165" t="s">
        <v>15</v>
      </c>
      <c r="M25" s="165" t="s">
        <v>16</v>
      </c>
      <c r="N25" s="237" t="s">
        <v>17</v>
      </c>
      <c r="O25" s="287" t="s">
        <v>18</v>
      </c>
      <c r="P25" s="288"/>
      <c r="Q25" s="288"/>
      <c r="R25" s="289"/>
      <c r="S25" s="238"/>
      <c r="T25" s="177"/>
    </row>
    <row r="26" spans="1:20" s="190" customFormat="1" ht="21" customHeight="1" thickTop="1">
      <c r="A26" s="230"/>
      <c r="B26" s="240"/>
      <c r="C26" s="241"/>
      <c r="D26" s="242"/>
      <c r="E26" s="243"/>
      <c r="F26" s="244"/>
      <c r="G26" s="245"/>
      <c r="H26" s="245"/>
      <c r="I26" s="246"/>
      <c r="J26" s="234"/>
      <c r="K26" s="240"/>
      <c r="L26" s="241"/>
      <c r="M26" s="242"/>
      <c r="N26" s="243"/>
      <c r="O26" s="244"/>
      <c r="P26" s="245"/>
      <c r="Q26" s="245"/>
      <c r="R26" s="246"/>
      <c r="S26" s="204"/>
      <c r="T26" s="177"/>
    </row>
    <row r="27" spans="1:20" s="190" customFormat="1" ht="21" customHeight="1">
      <c r="A27" s="230"/>
      <c r="B27" s="247">
        <v>1</v>
      </c>
      <c r="C27" s="248">
        <v>38.894</v>
      </c>
      <c r="D27" s="248">
        <v>39.274</v>
      </c>
      <c r="E27" s="249">
        <f>(D27-C27)*1000</f>
        <v>380.00000000000256</v>
      </c>
      <c r="F27" s="275" t="s">
        <v>45</v>
      </c>
      <c r="G27" s="276"/>
      <c r="H27" s="276"/>
      <c r="I27" s="277"/>
      <c r="J27" s="234"/>
      <c r="K27" s="240"/>
      <c r="L27" s="250"/>
      <c r="M27" s="251"/>
      <c r="N27" s="252"/>
      <c r="O27" s="244"/>
      <c r="P27" s="245"/>
      <c r="Q27" s="245"/>
      <c r="R27" s="246"/>
      <c r="S27" s="204"/>
      <c r="T27" s="177"/>
    </row>
    <row r="28" spans="1:20" s="190" customFormat="1" ht="21" customHeight="1">
      <c r="A28" s="230"/>
      <c r="B28" s="240"/>
      <c r="C28" s="241"/>
      <c r="D28" s="242"/>
      <c r="E28" s="243"/>
      <c r="F28" s="244"/>
      <c r="G28" s="245"/>
      <c r="H28" s="245"/>
      <c r="I28" s="246"/>
      <c r="J28" s="234"/>
      <c r="K28" s="247">
        <v>1</v>
      </c>
      <c r="L28" s="253">
        <v>38.894</v>
      </c>
      <c r="M28" s="253">
        <v>38.954</v>
      </c>
      <c r="N28" s="249">
        <f>(M28-L28)*1000</f>
        <v>60.000000000002274</v>
      </c>
      <c r="O28" s="281" t="s">
        <v>91</v>
      </c>
      <c r="P28" s="282"/>
      <c r="Q28" s="282"/>
      <c r="R28" s="283"/>
      <c r="S28" s="204"/>
      <c r="T28" s="177"/>
    </row>
    <row r="29" spans="1:20" s="190" customFormat="1" ht="21" customHeight="1">
      <c r="A29" s="230"/>
      <c r="B29" s="247">
        <v>2</v>
      </c>
      <c r="C29" s="248">
        <v>38.89</v>
      </c>
      <c r="D29" s="248">
        <v>39.274</v>
      </c>
      <c r="E29" s="249">
        <f>(D29-C29)*1000</f>
        <v>384.00000000000034</v>
      </c>
      <c r="F29" s="278" t="s">
        <v>46</v>
      </c>
      <c r="G29" s="279"/>
      <c r="H29" s="279"/>
      <c r="I29" s="280"/>
      <c r="J29" s="234"/>
      <c r="K29" s="240"/>
      <c r="L29" s="250"/>
      <c r="M29" s="251"/>
      <c r="N29" s="252"/>
      <c r="O29" s="244"/>
      <c r="P29" s="245"/>
      <c r="Q29" s="245"/>
      <c r="R29" s="246"/>
      <c r="S29" s="204"/>
      <c r="T29" s="177"/>
    </row>
    <row r="30" spans="1:20" s="190" customFormat="1" ht="21" customHeight="1">
      <c r="A30" s="230"/>
      <c r="B30" s="240"/>
      <c r="C30" s="241"/>
      <c r="D30" s="242"/>
      <c r="E30" s="243"/>
      <c r="F30" s="244"/>
      <c r="G30" s="245"/>
      <c r="H30" s="245"/>
      <c r="I30" s="246"/>
      <c r="J30" s="234"/>
      <c r="K30" s="247">
        <v>2</v>
      </c>
      <c r="L30" s="253">
        <v>38.964</v>
      </c>
      <c r="M30" s="253">
        <v>39.024</v>
      </c>
      <c r="N30" s="249">
        <f>(M30-L30)*1000</f>
        <v>60.000000000002274</v>
      </c>
      <c r="O30" s="281" t="s">
        <v>92</v>
      </c>
      <c r="P30" s="282"/>
      <c r="Q30" s="282"/>
      <c r="R30" s="283"/>
      <c r="S30" s="204"/>
      <c r="T30" s="177"/>
    </row>
    <row r="31" spans="1:20" s="190" customFormat="1" ht="21" customHeight="1">
      <c r="A31" s="230"/>
      <c r="B31" s="247">
        <v>3</v>
      </c>
      <c r="C31" s="248">
        <v>38.894</v>
      </c>
      <c r="D31" s="248">
        <v>39.274</v>
      </c>
      <c r="E31" s="249">
        <f>(D31-C31)*1000</f>
        <v>380.00000000000256</v>
      </c>
      <c r="F31" s="278" t="s">
        <v>46</v>
      </c>
      <c r="G31" s="279"/>
      <c r="H31" s="279"/>
      <c r="I31" s="280"/>
      <c r="J31" s="234"/>
      <c r="K31" s="240"/>
      <c r="L31" s="250"/>
      <c r="M31" s="251"/>
      <c r="N31" s="252"/>
      <c r="O31" s="244"/>
      <c r="P31" s="245"/>
      <c r="Q31" s="245"/>
      <c r="R31" s="246"/>
      <c r="S31" s="204"/>
      <c r="T31" s="177"/>
    </row>
    <row r="32" spans="1:20" s="183" customFormat="1" ht="21" customHeight="1">
      <c r="A32" s="230"/>
      <c r="B32" s="254"/>
      <c r="C32" s="255"/>
      <c r="D32" s="256"/>
      <c r="E32" s="257"/>
      <c r="F32" s="258"/>
      <c r="G32" s="259"/>
      <c r="H32" s="259"/>
      <c r="I32" s="260"/>
      <c r="J32" s="234"/>
      <c r="K32" s="254"/>
      <c r="L32" s="255"/>
      <c r="M32" s="256"/>
      <c r="N32" s="257"/>
      <c r="O32" s="258"/>
      <c r="P32" s="259"/>
      <c r="Q32" s="259"/>
      <c r="R32" s="260"/>
      <c r="S32" s="204"/>
      <c r="T32" s="177"/>
    </row>
    <row r="33" spans="1:19" ht="30" customHeight="1" thickBot="1">
      <c r="A33" s="261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3"/>
    </row>
  </sheetData>
  <sheetProtection password="E755" sheet="1" objects="1" scenarios="1"/>
  <mergeCells count="12">
    <mergeCell ref="P9:Q9"/>
    <mergeCell ref="D24:G24"/>
    <mergeCell ref="M24:P24"/>
    <mergeCell ref="F25:I25"/>
    <mergeCell ref="O25:R25"/>
    <mergeCell ref="P20:Q20"/>
    <mergeCell ref="P21:Q21"/>
    <mergeCell ref="F27:I27"/>
    <mergeCell ref="F31:I31"/>
    <mergeCell ref="F29:I29"/>
    <mergeCell ref="O28:R28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3"/>
      <c r="AE1" s="104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3"/>
      <c r="BH1" s="104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67"/>
      <c r="C2" s="168"/>
      <c r="D2" s="168"/>
      <c r="E2" s="168"/>
      <c r="F2" s="168"/>
      <c r="G2" s="156" t="s">
        <v>42</v>
      </c>
      <c r="H2" s="168"/>
      <c r="I2" s="168"/>
      <c r="J2" s="168"/>
      <c r="K2" s="168"/>
      <c r="L2" s="169"/>
      <c r="R2" s="100"/>
      <c r="S2" s="101"/>
      <c r="T2" s="101"/>
      <c r="U2" s="101"/>
      <c r="V2" s="290" t="s">
        <v>28</v>
      </c>
      <c r="W2" s="290"/>
      <c r="X2" s="290"/>
      <c r="Y2" s="290"/>
      <c r="Z2" s="101"/>
      <c r="AA2" s="101"/>
      <c r="AB2" s="101"/>
      <c r="AC2" s="102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0"/>
      <c r="BK2" s="101"/>
      <c r="BL2" s="101"/>
      <c r="BM2" s="101"/>
      <c r="BN2" s="290" t="s">
        <v>28</v>
      </c>
      <c r="BO2" s="290"/>
      <c r="BP2" s="290"/>
      <c r="BQ2" s="290"/>
      <c r="BR2" s="101"/>
      <c r="BS2" s="101"/>
      <c r="BT2" s="101"/>
      <c r="BU2" s="102"/>
      <c r="BY2" s="28"/>
      <c r="BZ2" s="167"/>
      <c r="CA2" s="168"/>
      <c r="CB2" s="168"/>
      <c r="CC2" s="168"/>
      <c r="CD2" s="168"/>
      <c r="CE2" s="156" t="s">
        <v>43</v>
      </c>
      <c r="CF2" s="168"/>
      <c r="CG2" s="168"/>
      <c r="CH2" s="168"/>
      <c r="CI2" s="168"/>
      <c r="CJ2" s="169"/>
    </row>
    <row r="3" spans="18:77" ht="21" customHeight="1" thickBot="1" thickTop="1">
      <c r="R3" s="301" t="s">
        <v>0</v>
      </c>
      <c r="S3" s="302"/>
      <c r="T3" s="88"/>
      <c r="U3" s="87"/>
      <c r="V3" s="291" t="s">
        <v>62</v>
      </c>
      <c r="W3" s="292"/>
      <c r="X3" s="292"/>
      <c r="Y3" s="293"/>
      <c r="Z3" s="111"/>
      <c r="AA3" s="112"/>
      <c r="AB3" s="294" t="s">
        <v>1</v>
      </c>
      <c r="AC3" s="295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99" t="s">
        <v>1</v>
      </c>
      <c r="BK3" s="300"/>
      <c r="BL3" s="111"/>
      <c r="BM3" s="112"/>
      <c r="BN3" s="291" t="s">
        <v>62</v>
      </c>
      <c r="BO3" s="292"/>
      <c r="BP3" s="292"/>
      <c r="BQ3" s="293"/>
      <c r="BR3" s="126"/>
      <c r="BS3" s="127"/>
      <c r="BT3" s="296" t="s">
        <v>0</v>
      </c>
      <c r="BU3" s="297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98" t="s">
        <v>55</v>
      </c>
      <c r="W4" s="298"/>
      <c r="X4" s="298"/>
      <c r="Y4" s="298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66" t="s">
        <v>44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8" t="s">
        <v>55</v>
      </c>
      <c r="BO4" s="298"/>
      <c r="BP4" s="298"/>
      <c r="BQ4" s="298"/>
      <c r="BR4" s="7"/>
      <c r="BS4" s="7"/>
      <c r="BT4" s="11"/>
      <c r="BU4" s="9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14</v>
      </c>
      <c r="D5" s="74"/>
      <c r="E5" s="62"/>
      <c r="F5" s="62"/>
      <c r="G5" s="63" t="s">
        <v>57</v>
      </c>
      <c r="H5" s="62"/>
      <c r="I5" s="62"/>
      <c r="J5" s="58"/>
      <c r="L5" s="65"/>
      <c r="R5" s="21"/>
      <c r="S5" s="82"/>
      <c r="T5" s="12"/>
      <c r="U5" s="16"/>
      <c r="V5" s="12"/>
      <c r="W5" s="145"/>
      <c r="X5" s="12"/>
      <c r="Y5" s="82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9"/>
      <c r="BK5" s="90"/>
      <c r="BL5" s="12"/>
      <c r="BM5" s="82"/>
      <c r="BN5" s="12"/>
      <c r="BO5" s="145"/>
      <c r="BP5" s="12"/>
      <c r="BQ5" s="82"/>
      <c r="BR5" s="12"/>
      <c r="BS5" s="82"/>
      <c r="BT5" s="114"/>
      <c r="BU5" s="115"/>
      <c r="BY5" s="28"/>
      <c r="BZ5" s="59"/>
      <c r="CA5" s="60" t="s">
        <v>14</v>
      </c>
      <c r="CB5" s="74"/>
      <c r="CC5" s="62"/>
      <c r="CD5" s="62"/>
      <c r="CE5" s="63" t="s">
        <v>57</v>
      </c>
      <c r="CF5" s="62"/>
      <c r="CG5" s="62"/>
      <c r="CH5" s="58"/>
      <c r="CJ5" s="65"/>
    </row>
    <row r="6" spans="2:88" ht="21" customHeight="1">
      <c r="B6" s="59"/>
      <c r="C6" s="60" t="s">
        <v>11</v>
      </c>
      <c r="D6" s="74"/>
      <c r="E6" s="62"/>
      <c r="F6" s="62"/>
      <c r="G6" s="134" t="s">
        <v>58</v>
      </c>
      <c r="H6" s="62"/>
      <c r="I6" s="62"/>
      <c r="J6" s="58"/>
      <c r="K6" s="64" t="s">
        <v>61</v>
      </c>
      <c r="L6" s="65"/>
      <c r="R6" s="121" t="s">
        <v>35</v>
      </c>
      <c r="S6" s="123">
        <v>37.693</v>
      </c>
      <c r="T6" s="12"/>
      <c r="U6" s="16"/>
      <c r="V6" s="19"/>
      <c r="W6" s="146"/>
      <c r="X6" s="149" t="s">
        <v>52</v>
      </c>
      <c r="Y6" s="150">
        <v>38.89</v>
      </c>
      <c r="Z6" s="12"/>
      <c r="AA6" s="129"/>
      <c r="AB6" s="304" t="s">
        <v>39</v>
      </c>
      <c r="AC6" s="30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65" t="s">
        <v>2</v>
      </c>
      <c r="AS6" s="20" t="s">
        <v>3</v>
      </c>
      <c r="AT6" s="266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06" t="s">
        <v>39</v>
      </c>
      <c r="BK6" s="307"/>
      <c r="BL6" s="19"/>
      <c r="BM6" s="44"/>
      <c r="BN6" s="19"/>
      <c r="BO6" s="146"/>
      <c r="BP6" s="149" t="s">
        <v>53</v>
      </c>
      <c r="BQ6" s="123">
        <v>39.274</v>
      </c>
      <c r="BR6" s="12"/>
      <c r="BS6" s="16"/>
      <c r="BT6" s="81" t="s">
        <v>34</v>
      </c>
      <c r="BU6" s="108">
        <v>40.55</v>
      </c>
      <c r="BY6" s="28"/>
      <c r="BZ6" s="59"/>
      <c r="CA6" s="60" t="s">
        <v>11</v>
      </c>
      <c r="CB6" s="74"/>
      <c r="CC6" s="62"/>
      <c r="CD6" s="62"/>
      <c r="CE6" s="134" t="s">
        <v>58</v>
      </c>
      <c r="CF6" s="62"/>
      <c r="CG6" s="62"/>
      <c r="CH6" s="58"/>
      <c r="CI6" s="64" t="s">
        <v>61</v>
      </c>
      <c r="CJ6" s="65"/>
    </row>
    <row r="7" spans="2:88" ht="21" customHeight="1">
      <c r="B7" s="59"/>
      <c r="C7" s="60" t="s">
        <v>12</v>
      </c>
      <c r="D7" s="74"/>
      <c r="E7" s="62"/>
      <c r="F7" s="62"/>
      <c r="G7" s="134" t="s">
        <v>59</v>
      </c>
      <c r="H7" s="62"/>
      <c r="I7" s="62"/>
      <c r="J7" s="74"/>
      <c r="K7" s="74"/>
      <c r="L7" s="94"/>
      <c r="R7" s="21"/>
      <c r="S7" s="16"/>
      <c r="T7" s="12"/>
      <c r="U7" s="16"/>
      <c r="V7" s="147" t="s">
        <v>50</v>
      </c>
      <c r="W7" s="148">
        <v>38.894</v>
      </c>
      <c r="X7" s="12"/>
      <c r="Y7" s="16"/>
      <c r="Z7" s="12"/>
      <c r="AA7" s="129"/>
      <c r="AB7" s="273" t="s">
        <v>40</v>
      </c>
      <c r="AC7" s="274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08" t="s">
        <v>40</v>
      </c>
      <c r="BK7" s="309"/>
      <c r="BL7" s="19"/>
      <c r="BM7" s="44"/>
      <c r="BN7" s="147" t="s">
        <v>51</v>
      </c>
      <c r="BO7" s="25">
        <v>39.274</v>
      </c>
      <c r="BP7" s="12"/>
      <c r="BQ7" s="16"/>
      <c r="BR7" s="12"/>
      <c r="BS7" s="16"/>
      <c r="BT7" s="12"/>
      <c r="BU7" s="80"/>
      <c r="BY7" s="28"/>
      <c r="BZ7" s="59"/>
      <c r="CA7" s="60" t="s">
        <v>12</v>
      </c>
      <c r="CB7" s="74"/>
      <c r="CC7" s="62"/>
      <c r="CD7" s="62"/>
      <c r="CE7" s="134" t="s">
        <v>59</v>
      </c>
      <c r="CF7" s="62"/>
      <c r="CG7" s="62"/>
      <c r="CH7" s="74"/>
      <c r="CI7" s="74"/>
      <c r="CJ7" s="94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2" t="s">
        <v>19</v>
      </c>
      <c r="S8" s="71">
        <v>38.56</v>
      </c>
      <c r="T8" s="12"/>
      <c r="U8" s="16"/>
      <c r="V8" s="15"/>
      <c r="W8" s="151"/>
      <c r="X8" s="149" t="s">
        <v>56</v>
      </c>
      <c r="Y8" s="150">
        <v>38.894</v>
      </c>
      <c r="Z8" s="12"/>
      <c r="AA8" s="129"/>
      <c r="AB8" s="304" t="s">
        <v>41</v>
      </c>
      <c r="AC8" s="30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93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06" t="s">
        <v>41</v>
      </c>
      <c r="BK8" s="307"/>
      <c r="BL8" s="19"/>
      <c r="BM8" s="44"/>
      <c r="BN8" s="15"/>
      <c r="BO8" s="151"/>
      <c r="BP8" s="149" t="s">
        <v>64</v>
      </c>
      <c r="BQ8" s="123">
        <v>39.274</v>
      </c>
      <c r="BR8" s="12"/>
      <c r="BS8" s="16"/>
      <c r="BT8" s="26" t="s">
        <v>32</v>
      </c>
      <c r="BU8" s="27">
        <v>39.85</v>
      </c>
      <c r="BY8" s="28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75"/>
      <c r="W9" s="152"/>
      <c r="X9" s="75"/>
      <c r="Y9" s="53"/>
      <c r="Z9" s="85"/>
      <c r="AA9" s="84"/>
      <c r="AB9" s="75"/>
      <c r="AC9" s="5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6"/>
      <c r="BK9" s="52"/>
      <c r="BL9" s="75"/>
      <c r="BM9" s="53"/>
      <c r="BN9" s="75"/>
      <c r="BO9" s="152"/>
      <c r="BP9" s="75"/>
      <c r="BQ9" s="53"/>
      <c r="BR9" s="109"/>
      <c r="BS9" s="124"/>
      <c r="BT9" s="91"/>
      <c r="BU9" s="92"/>
      <c r="BY9" s="28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59"/>
      <c r="C10" s="96" t="s">
        <v>20</v>
      </c>
      <c r="D10" s="74"/>
      <c r="E10" s="74"/>
      <c r="F10" s="58"/>
      <c r="G10" s="137" t="s">
        <v>60</v>
      </c>
      <c r="H10" s="74"/>
      <c r="I10" s="74"/>
      <c r="J10" s="57" t="s">
        <v>21</v>
      </c>
      <c r="K10" s="157">
        <v>90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5" t="s">
        <v>30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9"/>
      <c r="CA10" s="96" t="s">
        <v>20</v>
      </c>
      <c r="CB10" s="74"/>
      <c r="CC10" s="74"/>
      <c r="CD10" s="58"/>
      <c r="CE10" s="137" t="s">
        <v>60</v>
      </c>
      <c r="CF10" s="74"/>
      <c r="CG10" s="74"/>
      <c r="CH10" s="57" t="s">
        <v>21</v>
      </c>
      <c r="CI10" s="157">
        <v>90</v>
      </c>
      <c r="CJ10" s="65"/>
    </row>
    <row r="11" spans="2:88" ht="21" customHeight="1">
      <c r="B11" s="59"/>
      <c r="C11" s="96" t="s">
        <v>23</v>
      </c>
      <c r="D11" s="74"/>
      <c r="E11" s="74"/>
      <c r="F11" s="58"/>
      <c r="G11" s="137" t="s">
        <v>38</v>
      </c>
      <c r="H11" s="74"/>
      <c r="I11" s="17"/>
      <c r="J11" s="57" t="s">
        <v>22</v>
      </c>
      <c r="K11" s="157">
        <v>30</v>
      </c>
      <c r="L11" s="65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6" t="s">
        <v>31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9"/>
      <c r="CA11" s="96" t="s">
        <v>23</v>
      </c>
      <c r="CB11" s="74"/>
      <c r="CC11" s="74"/>
      <c r="CD11" s="58"/>
      <c r="CE11" s="137" t="s">
        <v>38</v>
      </c>
      <c r="CF11" s="74"/>
      <c r="CG11" s="17"/>
      <c r="CH11" s="57" t="s">
        <v>22</v>
      </c>
      <c r="CI11" s="157">
        <v>30</v>
      </c>
      <c r="CJ11" s="65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106" t="s">
        <v>33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ht="18" customHeight="1"/>
    <row r="15" spans="17:77" ht="18" customHeight="1">
      <c r="Q15" s="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V15" s="2"/>
      <c r="BW15" s="2"/>
      <c r="BX15" s="2"/>
      <c r="BY15" s="1"/>
    </row>
    <row r="16" spans="32:58" ht="18" customHeight="1"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F16" s="153" t="s">
        <v>68</v>
      </c>
    </row>
    <row r="17" spans="32:70" ht="18" customHeight="1"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F17" s="155" t="s">
        <v>69</v>
      </c>
      <c r="BR17" s="28"/>
    </row>
    <row r="18" spans="32:70" ht="18" customHeight="1"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F18" s="155" t="s">
        <v>100</v>
      </c>
      <c r="BN18" s="28"/>
      <c r="BR18" s="28"/>
    </row>
    <row r="19" spans="9:58" ht="18" customHeight="1">
      <c r="I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55" t="s">
        <v>101</v>
      </c>
    </row>
    <row r="20" spans="11:73" ht="18" customHeight="1">
      <c r="K20" s="28"/>
      <c r="M20" s="28"/>
      <c r="N20" s="28"/>
      <c r="O20" s="28"/>
      <c r="T20" s="130" t="s">
        <v>56</v>
      </c>
      <c r="BF20" s="154" t="s">
        <v>102</v>
      </c>
      <c r="BU20" s="153" t="s">
        <v>66</v>
      </c>
    </row>
    <row r="21" spans="12:73" ht="18" customHeight="1">
      <c r="L21" s="28"/>
      <c r="P21" s="28"/>
      <c r="Q21" s="28"/>
      <c r="AE21" s="28"/>
      <c r="AG21" s="28"/>
      <c r="AI21" s="28"/>
      <c r="AJ21" s="28"/>
      <c r="AK21" s="28"/>
      <c r="AL21" s="28"/>
      <c r="AZ21" s="28"/>
      <c r="BA21" s="28"/>
      <c r="BB21" s="29"/>
      <c r="BC21" s="28"/>
      <c r="BD21" s="28"/>
      <c r="BE21" s="28"/>
      <c r="BF21" s="28"/>
      <c r="BI21" s="28"/>
      <c r="BS21" s="28"/>
      <c r="BU21" s="154" t="s">
        <v>70</v>
      </c>
    </row>
    <row r="22" spans="1:89" ht="18" customHeight="1">
      <c r="A22" s="32"/>
      <c r="C22" s="28"/>
      <c r="I22" s="28"/>
      <c r="K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N22" s="28"/>
      <c r="BO22" s="28"/>
      <c r="BP22" s="28"/>
      <c r="BQ22" s="28"/>
      <c r="BR22" s="28"/>
      <c r="BS22" s="28"/>
      <c r="CK22" s="32"/>
    </row>
    <row r="23" spans="1:81" ht="18" customHeight="1">
      <c r="A23" s="32"/>
      <c r="L23" s="28"/>
      <c r="M23" s="28"/>
      <c r="P23" s="28"/>
      <c r="R23" s="28"/>
      <c r="T23" s="130" t="s">
        <v>50</v>
      </c>
      <c r="AA23" s="28"/>
      <c r="AD23" s="28"/>
      <c r="AE23" s="28"/>
      <c r="AF23" s="28"/>
      <c r="AG23" s="28"/>
      <c r="AH23" s="28"/>
      <c r="AI23" s="28"/>
      <c r="AJ23" s="28"/>
      <c r="AK23" s="28"/>
      <c r="AL23" s="28"/>
      <c r="BB23" s="28"/>
      <c r="BC23" s="28"/>
      <c r="BD23" s="28"/>
      <c r="BE23" s="28"/>
      <c r="BF23" s="28"/>
      <c r="BG23" s="28"/>
      <c r="BO23" s="28"/>
      <c r="BR23" s="28"/>
      <c r="BS23" s="28"/>
      <c r="BW23" s="28"/>
      <c r="BZ23" s="28"/>
      <c r="CA23" s="28"/>
      <c r="CC23" s="28"/>
    </row>
    <row r="24" spans="1:89" ht="18" customHeight="1">
      <c r="A24" s="32"/>
      <c r="K24" s="171">
        <v>1</v>
      </c>
      <c r="N24" s="171">
        <v>2</v>
      </c>
      <c r="AD24" s="28"/>
      <c r="AE24" s="28"/>
      <c r="AF24" s="28"/>
      <c r="AG24" s="28"/>
      <c r="AH24" s="28"/>
      <c r="AI24" s="28"/>
      <c r="AJ24" s="28"/>
      <c r="AK24" s="28"/>
      <c r="AL24" s="28"/>
      <c r="AZ24" s="28"/>
      <c r="BA24" s="31" t="s">
        <v>64</v>
      </c>
      <c r="BB24" s="28"/>
      <c r="BC24" s="28"/>
      <c r="BD24" s="28"/>
      <c r="BE24" s="28"/>
      <c r="BF24" s="171">
        <v>6</v>
      </c>
      <c r="BG24" s="28"/>
      <c r="BU24" s="28"/>
      <c r="CA24" s="171">
        <v>9</v>
      </c>
      <c r="CK24" s="32"/>
    </row>
    <row r="25" spans="2:88" ht="18" customHeight="1">
      <c r="B25" s="32"/>
      <c r="J25" s="28"/>
      <c r="K25" s="28"/>
      <c r="L25" s="28"/>
      <c r="M25" s="28"/>
      <c r="N25" s="28"/>
      <c r="O25" s="28"/>
      <c r="Q25" s="28"/>
      <c r="R25" s="28"/>
      <c r="U25" s="28"/>
      <c r="W25" s="28"/>
      <c r="Y25" s="28"/>
      <c r="AA25" s="28"/>
      <c r="AD25" s="28"/>
      <c r="AE25" s="28"/>
      <c r="AF25" s="28"/>
      <c r="AG25" s="28"/>
      <c r="AH25" s="28"/>
      <c r="AI25" s="28"/>
      <c r="AJ25" s="28"/>
      <c r="AK25" s="28"/>
      <c r="AL25" s="28"/>
      <c r="AS25" s="29"/>
      <c r="AZ25" s="28"/>
      <c r="BA25" s="28"/>
      <c r="BB25" s="28"/>
      <c r="BC25" s="28"/>
      <c r="BD25" s="28"/>
      <c r="BE25" s="28"/>
      <c r="BF25" s="28"/>
      <c r="BG25" s="28"/>
      <c r="BN25" s="28"/>
      <c r="BO25" s="28"/>
      <c r="BP25" s="28"/>
      <c r="BR25" s="28"/>
      <c r="BS25" s="125"/>
      <c r="BU25" s="28"/>
      <c r="BV25" s="28"/>
      <c r="BW25" s="28"/>
      <c r="BX25" s="28"/>
      <c r="BY25" s="28"/>
      <c r="BZ25" s="28"/>
      <c r="CA25" s="28"/>
      <c r="CB25" s="28"/>
      <c r="CD25" s="28"/>
      <c r="CJ25" s="32"/>
    </row>
    <row r="26" spans="12:72" ht="18" customHeight="1">
      <c r="L26" s="28"/>
      <c r="Q26" s="28"/>
      <c r="T26" s="270" t="s">
        <v>52</v>
      </c>
      <c r="U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P26" s="28"/>
      <c r="AZ26" s="28"/>
      <c r="BB26" s="28"/>
      <c r="BC26" s="28"/>
      <c r="BD26" s="28"/>
      <c r="BE26" s="28"/>
      <c r="BF26" s="28"/>
      <c r="BR26" s="28"/>
      <c r="BS26" s="28"/>
      <c r="BT26" s="28"/>
    </row>
    <row r="27" spans="4:86" ht="18" customHeight="1">
      <c r="D27" s="33" t="s">
        <v>19</v>
      </c>
      <c r="N27" s="28"/>
      <c r="O27" s="28"/>
      <c r="P27" s="28"/>
      <c r="Q27" s="28"/>
      <c r="R27" s="28"/>
      <c r="S27" s="28"/>
      <c r="T27" s="28"/>
      <c r="U27" s="28"/>
      <c r="W27" s="28"/>
      <c r="AD27" s="28"/>
      <c r="AE27" s="28"/>
      <c r="AF27" s="28"/>
      <c r="AG27" s="28"/>
      <c r="AH27" s="28"/>
      <c r="AI27" s="28"/>
      <c r="AJ27" s="28"/>
      <c r="AK27" s="28"/>
      <c r="AL27" s="28"/>
      <c r="AW27" s="28"/>
      <c r="AX27" s="28"/>
      <c r="AZ27" s="28"/>
      <c r="BA27" s="31" t="s">
        <v>51</v>
      </c>
      <c r="BB27" s="28"/>
      <c r="BC27" s="28"/>
      <c r="BD27" s="28"/>
      <c r="BE27" s="28"/>
      <c r="BF27" s="28"/>
      <c r="BS27" s="28"/>
      <c r="BT27" s="28"/>
      <c r="BU27" s="28"/>
      <c r="BV27" s="28"/>
      <c r="BW27" s="28"/>
      <c r="BX27" s="28"/>
      <c r="CH27" s="113" t="s">
        <v>32</v>
      </c>
    </row>
    <row r="28" spans="3:87" ht="18" customHeight="1">
      <c r="C28" s="33"/>
      <c r="H28" s="28"/>
      <c r="I28" s="28"/>
      <c r="J28" s="28"/>
      <c r="K28" s="153" t="s">
        <v>65</v>
      </c>
      <c r="L28" s="28"/>
      <c r="M28" s="28"/>
      <c r="O28" s="171">
        <v>3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CI28" s="35"/>
    </row>
    <row r="29" spans="3:87" ht="18" customHeight="1">
      <c r="C29" s="33"/>
      <c r="K29" s="155" t="s">
        <v>67</v>
      </c>
      <c r="N29" s="28"/>
      <c r="P29" s="28"/>
      <c r="Q29" s="28"/>
      <c r="R29" s="28"/>
      <c r="U29" s="28"/>
      <c r="BF29" s="28"/>
      <c r="BJ29" s="171">
        <v>8</v>
      </c>
      <c r="BL29" s="28"/>
      <c r="BN29" s="28"/>
      <c r="BU29" s="30"/>
      <c r="BW29" s="32"/>
      <c r="CI29" s="35"/>
    </row>
    <row r="30" spans="3:87" ht="18" customHeight="1">
      <c r="C30" s="33"/>
      <c r="I30" s="34"/>
      <c r="J30" s="28"/>
      <c r="K30" s="155" t="s">
        <v>99</v>
      </c>
      <c r="L30" s="28"/>
      <c r="R30" s="28"/>
      <c r="S30" s="28"/>
      <c r="T30" s="28"/>
      <c r="U30" s="28"/>
      <c r="V30" s="28"/>
      <c r="W30" s="28"/>
      <c r="X30" s="28"/>
      <c r="AB30" s="28"/>
      <c r="AD30" s="28"/>
      <c r="AE30" s="28"/>
      <c r="AF30" s="28"/>
      <c r="AG30" s="28"/>
      <c r="AH30" s="28"/>
      <c r="AI30" s="28"/>
      <c r="AJ30" s="28"/>
      <c r="AK30" s="28"/>
      <c r="AL30" s="28"/>
      <c r="AN30" s="28"/>
      <c r="AO30" s="28"/>
      <c r="AS30" s="28"/>
      <c r="AU30" s="28"/>
      <c r="AZ30" s="28"/>
      <c r="BA30" s="31" t="s">
        <v>53</v>
      </c>
      <c r="BB30" s="28"/>
      <c r="BC30" s="28"/>
      <c r="BD30" s="28"/>
      <c r="BE30" s="28"/>
      <c r="BF30" s="28"/>
      <c r="BG30" s="28"/>
      <c r="BS30" s="28"/>
      <c r="BT30" s="28"/>
      <c r="BY30" s="28"/>
      <c r="CB30" s="28"/>
      <c r="CI30" s="35"/>
    </row>
    <row r="31" spans="8:74" ht="18" customHeight="1">
      <c r="H31" s="28"/>
      <c r="I31" s="28"/>
      <c r="K31" s="154" t="s">
        <v>74</v>
      </c>
      <c r="N31" s="28"/>
      <c r="O31" s="28"/>
      <c r="P31" s="28"/>
      <c r="Q31" s="28"/>
      <c r="R31" s="28"/>
      <c r="S31" s="28"/>
      <c r="U31" s="28"/>
      <c r="W31" s="28"/>
      <c r="X31" s="28"/>
      <c r="Y31" s="28"/>
      <c r="AD31" s="28"/>
      <c r="AE31" s="28"/>
      <c r="AF31" s="28"/>
      <c r="AH31" s="28"/>
      <c r="AI31" s="28"/>
      <c r="AJ31" s="28"/>
      <c r="AL31" s="28"/>
      <c r="AM31" s="28"/>
      <c r="AP31" s="28"/>
      <c r="AS31" s="28"/>
      <c r="AT31" s="28"/>
      <c r="AU31" s="28"/>
      <c r="AV31" s="28"/>
      <c r="AX31" s="28"/>
      <c r="AY31" s="28"/>
      <c r="AZ31" s="28"/>
      <c r="BB31" s="28"/>
      <c r="BC31" s="28"/>
      <c r="BD31" s="28"/>
      <c r="BF31" s="28"/>
      <c r="BG31" s="172">
        <v>7</v>
      </c>
      <c r="BI31" s="28"/>
      <c r="BM31" s="28"/>
      <c r="BR31" s="28"/>
      <c r="BU31" s="28"/>
      <c r="BV31" s="28"/>
    </row>
    <row r="32" spans="17:54" ht="18" customHeight="1">
      <c r="Q32" s="28"/>
      <c r="U32" s="172">
        <v>4</v>
      </c>
      <c r="V32" s="28"/>
      <c r="AA32" s="28"/>
      <c r="BB32" s="28"/>
    </row>
    <row r="33" spans="12:56" ht="18" customHeight="1">
      <c r="L33" s="28"/>
      <c r="M33" s="28"/>
      <c r="N33" s="28"/>
      <c r="Q33" s="136" t="s">
        <v>47</v>
      </c>
      <c r="Z33" s="28"/>
      <c r="AA33" s="28"/>
      <c r="AS33" s="28"/>
      <c r="BB33" s="136" t="s">
        <v>37</v>
      </c>
      <c r="BC33" s="28"/>
      <c r="BD33" s="28"/>
    </row>
    <row r="34" spans="7:56" ht="18" customHeight="1">
      <c r="G34" s="28"/>
      <c r="I34" s="28"/>
      <c r="J34" s="28"/>
      <c r="K34" s="28"/>
      <c r="L34" s="28"/>
      <c r="BB34" s="28"/>
      <c r="BD34" s="172">
        <v>5</v>
      </c>
    </row>
    <row r="35" spans="7:54" ht="18" customHeight="1">
      <c r="G35" s="272" t="s">
        <v>97</v>
      </c>
      <c r="L35" s="267" t="s">
        <v>95</v>
      </c>
      <c r="AZ35" s="28"/>
      <c r="BA35" s="28"/>
      <c r="BB35" s="28"/>
    </row>
    <row r="36" spans="12:58" ht="18" customHeight="1">
      <c r="L36" s="268">
        <v>5176</v>
      </c>
      <c r="AG36" s="28"/>
      <c r="AI36" s="28"/>
      <c r="AM36" s="28"/>
      <c r="AO36" s="28"/>
      <c r="AS36" s="28"/>
      <c r="AT36" s="28"/>
      <c r="AU36" s="28"/>
      <c r="AX36" s="28"/>
      <c r="AY36" s="28"/>
      <c r="AZ36" s="28"/>
      <c r="BA36" s="28"/>
      <c r="BF36" s="28"/>
    </row>
    <row r="37" spans="28:52" ht="18" customHeight="1">
      <c r="AB37" s="269" t="s">
        <v>98</v>
      </c>
      <c r="AZ37" s="28"/>
    </row>
    <row r="38" spans="50:51" ht="18" customHeight="1">
      <c r="AX38" s="136" t="s">
        <v>36</v>
      </c>
      <c r="AY38" s="28"/>
    </row>
    <row r="39" spans="48:50" ht="18" customHeight="1">
      <c r="AV39" s="28"/>
      <c r="AW39" s="28"/>
      <c r="AX39" s="28"/>
    </row>
    <row r="40" spans="43:51" ht="18" customHeight="1">
      <c r="AQ40" s="271" t="s">
        <v>96</v>
      </c>
      <c r="AX40" s="28"/>
      <c r="AY40" s="28"/>
    </row>
    <row r="41" spans="46:50" ht="18" customHeight="1">
      <c r="AT41" s="267" t="s">
        <v>95</v>
      </c>
      <c r="AX41" s="136" t="s">
        <v>48</v>
      </c>
    </row>
    <row r="42" ht="18" customHeight="1">
      <c r="AT42" s="268">
        <v>5177</v>
      </c>
    </row>
    <row r="43" ht="18" customHeight="1">
      <c r="AT43" s="268"/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5</v>
      </c>
      <c r="C47" s="37" t="s">
        <v>6</v>
      </c>
      <c r="D47" s="37" t="s">
        <v>7</v>
      </c>
      <c r="E47" s="37" t="s">
        <v>8</v>
      </c>
      <c r="F47" s="122" t="s">
        <v>9</v>
      </c>
      <c r="G47" s="116"/>
      <c r="H47" s="37" t="s">
        <v>5</v>
      </c>
      <c r="I47" s="37" t="s">
        <v>6</v>
      </c>
      <c r="J47" s="37" t="s">
        <v>7</v>
      </c>
      <c r="K47" s="37" t="s">
        <v>8</v>
      </c>
      <c r="L47" s="76" t="s">
        <v>9</v>
      </c>
      <c r="M47" s="73"/>
      <c r="N47" s="73"/>
      <c r="O47" s="303" t="s">
        <v>26</v>
      </c>
      <c r="P47" s="303"/>
      <c r="Q47" s="73"/>
      <c r="R47" s="140"/>
      <c r="BT47" s="36" t="s">
        <v>5</v>
      </c>
      <c r="BU47" s="37" t="s">
        <v>6</v>
      </c>
      <c r="BV47" s="37" t="s">
        <v>7</v>
      </c>
      <c r="BW47" s="37" t="s">
        <v>8</v>
      </c>
      <c r="BX47" s="76" t="s">
        <v>9</v>
      </c>
      <c r="BY47" s="73"/>
      <c r="BZ47" s="73"/>
      <c r="CA47" s="303" t="s">
        <v>26</v>
      </c>
      <c r="CB47" s="303"/>
      <c r="CC47" s="73"/>
      <c r="CD47" s="73"/>
      <c r="CE47" s="116"/>
      <c r="CF47" s="37" t="s">
        <v>5</v>
      </c>
      <c r="CG47" s="37" t="s">
        <v>6</v>
      </c>
      <c r="CH47" s="37" t="s">
        <v>7</v>
      </c>
      <c r="CI47" s="37" t="s">
        <v>8</v>
      </c>
      <c r="CJ47" s="38" t="s">
        <v>9</v>
      </c>
    </row>
    <row r="48" spans="2:88" ht="21" customHeight="1" thickTop="1">
      <c r="B48" s="39"/>
      <c r="C48" s="8"/>
      <c r="D48" s="7" t="s">
        <v>55</v>
      </c>
      <c r="E48" s="8"/>
      <c r="F48" s="8"/>
      <c r="G48" s="138"/>
      <c r="H48" s="8"/>
      <c r="I48" s="8"/>
      <c r="J48" s="8"/>
      <c r="K48" s="8"/>
      <c r="L48" s="8"/>
      <c r="M48" s="7" t="s">
        <v>25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25</v>
      </c>
      <c r="BZ48" s="8"/>
      <c r="CA48" s="8"/>
      <c r="CB48" s="8"/>
      <c r="CC48" s="8"/>
      <c r="CD48" s="8"/>
      <c r="CE48" s="117"/>
      <c r="CF48" s="8"/>
      <c r="CG48" s="8"/>
      <c r="CH48" s="7" t="s">
        <v>55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38"/>
      <c r="H49" s="42"/>
      <c r="I49" s="42"/>
      <c r="J49" s="42"/>
      <c r="K49" s="42"/>
      <c r="L49" s="77"/>
      <c r="M49" s="15"/>
      <c r="R49" s="141"/>
      <c r="BT49" s="41"/>
      <c r="BU49" s="42"/>
      <c r="BV49" s="42"/>
      <c r="BW49" s="42"/>
      <c r="BX49" s="77"/>
      <c r="BY49" s="15"/>
      <c r="CD49" s="2"/>
      <c r="CE49" s="118"/>
      <c r="CF49" s="42"/>
      <c r="CG49" s="42"/>
      <c r="CH49" s="42"/>
      <c r="CI49" s="42"/>
      <c r="CJ49" s="43"/>
    </row>
    <row r="50" spans="2:88" ht="21" customHeight="1">
      <c r="B50" s="158">
        <v>1</v>
      </c>
      <c r="C50" s="45">
        <v>38.791</v>
      </c>
      <c r="D50" s="46">
        <v>51</v>
      </c>
      <c r="E50" s="47">
        <f>C50+D50*0.001</f>
        <v>38.842</v>
      </c>
      <c r="F50" s="17" t="s">
        <v>54</v>
      </c>
      <c r="G50" s="138"/>
      <c r="H50" s="160">
        <v>3</v>
      </c>
      <c r="I50" s="143">
        <v>38.829</v>
      </c>
      <c r="J50" s="46">
        <v>42</v>
      </c>
      <c r="K50" s="47">
        <f>I50+J50*0.001</f>
        <v>38.871</v>
      </c>
      <c r="L50" s="78" t="s">
        <v>49</v>
      </c>
      <c r="M50" s="170" t="s">
        <v>73</v>
      </c>
      <c r="R50" s="141"/>
      <c r="BT50" s="162">
        <v>5</v>
      </c>
      <c r="BU50" s="47">
        <v>39.318</v>
      </c>
      <c r="BV50" s="46">
        <v>-51</v>
      </c>
      <c r="BW50" s="47">
        <f>BU50+BV50*0.001</f>
        <v>39.266999999999996</v>
      </c>
      <c r="BX50" s="78" t="s">
        <v>49</v>
      </c>
      <c r="BY50" s="170" t="s">
        <v>75</v>
      </c>
      <c r="CD50" s="2"/>
      <c r="CE50" s="119"/>
      <c r="CF50" s="163">
        <v>6</v>
      </c>
      <c r="CG50" s="131">
        <v>39.344</v>
      </c>
      <c r="CH50" s="132">
        <v>-51</v>
      </c>
      <c r="CI50" s="133">
        <f>CG50+CH50*0.001</f>
        <v>39.293</v>
      </c>
      <c r="CJ50" s="23" t="s">
        <v>54</v>
      </c>
    </row>
    <row r="51" spans="2:88" ht="21" customHeight="1">
      <c r="B51" s="110"/>
      <c r="C51" s="18"/>
      <c r="D51" s="42"/>
      <c r="E51" s="48"/>
      <c r="F51" s="17"/>
      <c r="G51" s="138"/>
      <c r="H51" s="42"/>
      <c r="I51" s="42"/>
      <c r="J51" s="42"/>
      <c r="K51" s="42"/>
      <c r="L51" s="77"/>
      <c r="M51" s="15"/>
      <c r="R51" s="141"/>
      <c r="AS51" s="107" t="s">
        <v>29</v>
      </c>
      <c r="BT51" s="162">
        <v>7</v>
      </c>
      <c r="BU51" s="47">
        <v>39.356</v>
      </c>
      <c r="BV51" s="46">
        <v>-42</v>
      </c>
      <c r="BW51" s="47">
        <f>BU51+BV51*0.001</f>
        <v>39.314</v>
      </c>
      <c r="BX51" s="78" t="s">
        <v>49</v>
      </c>
      <c r="BY51" s="170" t="s">
        <v>76</v>
      </c>
      <c r="CD51" s="2"/>
      <c r="CE51" s="119"/>
      <c r="CF51" s="42"/>
      <c r="CG51" s="42"/>
      <c r="CH51" s="42"/>
      <c r="CI51" s="42"/>
      <c r="CJ51" s="43"/>
    </row>
    <row r="52" spans="2:88" ht="21" customHeight="1">
      <c r="B52" s="159">
        <v>2</v>
      </c>
      <c r="C52" s="25">
        <v>38.824</v>
      </c>
      <c r="D52" s="46">
        <v>51</v>
      </c>
      <c r="E52" s="47">
        <f>C52+D52*0.001</f>
        <v>38.875</v>
      </c>
      <c r="F52" s="17" t="s">
        <v>54</v>
      </c>
      <c r="G52" s="138"/>
      <c r="H52" s="161">
        <v>4</v>
      </c>
      <c r="I52" s="144">
        <v>38.896</v>
      </c>
      <c r="J52" s="46">
        <v>-46</v>
      </c>
      <c r="K52" s="47">
        <f>I52+J52*0.001</f>
        <v>38.85</v>
      </c>
      <c r="L52" s="78" t="s">
        <v>49</v>
      </c>
      <c r="M52" s="170" t="s">
        <v>72</v>
      </c>
      <c r="R52" s="141"/>
      <c r="AS52" s="106" t="s">
        <v>94</v>
      </c>
      <c r="BT52" s="159">
        <v>8</v>
      </c>
      <c r="BU52" s="25">
        <v>39.383</v>
      </c>
      <c r="BV52" s="46">
        <v>-51</v>
      </c>
      <c r="BW52" s="47">
        <f>BU52+BV52*0.001</f>
        <v>39.332</v>
      </c>
      <c r="BX52" s="78" t="s">
        <v>49</v>
      </c>
      <c r="BY52" s="170" t="s">
        <v>77</v>
      </c>
      <c r="CD52" s="2"/>
      <c r="CE52" s="119"/>
      <c r="CF52" s="164">
        <v>9</v>
      </c>
      <c r="CG52" s="45">
        <v>39.581</v>
      </c>
      <c r="CH52" s="46">
        <v>-51</v>
      </c>
      <c r="CI52" s="47">
        <f>CG52+CH52*0.001</f>
        <v>39.53</v>
      </c>
      <c r="CJ52" s="23" t="s">
        <v>54</v>
      </c>
    </row>
    <row r="53" spans="2:88" ht="21" customHeight="1" thickBot="1">
      <c r="B53" s="49"/>
      <c r="C53" s="50"/>
      <c r="D53" s="51"/>
      <c r="E53" s="51"/>
      <c r="F53" s="128"/>
      <c r="G53" s="139"/>
      <c r="H53" s="54"/>
      <c r="I53" s="50"/>
      <c r="J53" s="51"/>
      <c r="K53" s="51"/>
      <c r="L53" s="79"/>
      <c r="M53" s="75"/>
      <c r="N53" s="72"/>
      <c r="O53" s="72"/>
      <c r="P53" s="72"/>
      <c r="Q53" s="72"/>
      <c r="R53" s="142"/>
      <c r="AD53" s="103"/>
      <c r="AE53" s="104"/>
      <c r="BG53" s="103"/>
      <c r="BH53" s="104"/>
      <c r="BT53" s="49"/>
      <c r="BU53" s="50"/>
      <c r="BV53" s="51"/>
      <c r="BW53" s="51"/>
      <c r="BX53" s="79"/>
      <c r="BY53" s="75"/>
      <c r="BZ53" s="72"/>
      <c r="CA53" s="72"/>
      <c r="CB53" s="72"/>
      <c r="CC53" s="72"/>
      <c r="CD53" s="72"/>
      <c r="CE53" s="120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</sheetData>
  <sheetProtection password="E755" sheet="1" objects="1" scenarios="1"/>
  <mergeCells count="18">
    <mergeCell ref="CA47:CB47"/>
    <mergeCell ref="AB6:AC6"/>
    <mergeCell ref="BJ6:BK6"/>
    <mergeCell ref="BJ7:BK7"/>
    <mergeCell ref="BJ8:BK8"/>
    <mergeCell ref="AB8:AC8"/>
    <mergeCell ref="R3:S3"/>
    <mergeCell ref="V3:Y3"/>
    <mergeCell ref="V4:Y4"/>
    <mergeCell ref="O47:P47"/>
    <mergeCell ref="BT3:BU3"/>
    <mergeCell ref="BN4:BQ4"/>
    <mergeCell ref="BJ3:BK3"/>
    <mergeCell ref="V2:Y2"/>
    <mergeCell ref="BN2:BQ2"/>
    <mergeCell ref="BN3:BQ3"/>
    <mergeCell ref="AB3:AC3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AB37" numberStoredAsText="1"/>
  </ignoredErrors>
  <drawing r:id="rId5"/>
  <legacyDrawing r:id="rId4"/>
  <oleObjects>
    <oleObject progId="Paint.Picture" shapeId="1130293" r:id="rId1"/>
    <oleObject progId="Paint.Picture" shapeId="1141552" r:id="rId2"/>
    <oleObject progId="Paint.Picture" shapeId="11498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2012-06-12T12:49:56Z</cp:lastPrinted>
  <dcterms:created xsi:type="dcterms:W3CDTF">2003-01-10T15:39:03Z</dcterms:created>
  <dcterms:modified xsi:type="dcterms:W3CDTF">2012-06-15T14:12:50Z</dcterms:modified>
  <cp:category/>
  <cp:version/>
  <cp:contentType/>
  <cp:contentStatus/>
</cp:coreProperties>
</file>