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7950" activeTab="1"/>
  </bookViews>
  <sheets>
    <sheet name="Titul" sheetId="1" r:id="rId1"/>
    <sheet name="Kostelec u Jihlavy" sheetId="2" r:id="rId2"/>
  </sheets>
  <definedNames/>
  <calcPr fullCalcOnLoad="1"/>
</workbook>
</file>

<file path=xl/sharedStrings.xml><?xml version="1.0" encoding="utf-8"?>
<sst xmlns="http://schemas.openxmlformats.org/spreadsheetml/2006/main" count="237" uniqueCount="142">
  <si>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</si>
  <si>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</si>
  <si>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</si>
  <si>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</si>
  <si>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</si>
  <si>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</si>
  <si>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</si>
  <si>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</si>
  <si>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</si>
  <si>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</si>
  <si>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</si>
  <si>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</si>
  <si>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</si>
  <si>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</si>
  <si>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</si>
  <si>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</si>
  <si>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</si>
  <si>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</si>
  <si>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</si>
  <si>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</si>
  <si>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</si>
  <si>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</si>
  <si>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</si>
  <si>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</si>
  <si>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</si>
  <si>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</si>
  <si>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</si>
  <si>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</si>
  <si>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</si>
  <si>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</si>
  <si>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</si>
  <si>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</si>
  <si>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</si>
  <si>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</si>
  <si>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</si>
  <si>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</si>
  <si>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</si>
  <si>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</si>
  <si>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</si>
  <si>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</si>
  <si>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</si>
  <si>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</si>
  <si>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</si>
  <si>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</si>
  <si>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Výpravčí  -  1</t>
  </si>
  <si>
    <t>Počet pracovníků :</t>
  </si>
  <si>
    <t>S 3</t>
  </si>
  <si>
    <t>Se 9</t>
  </si>
  <si>
    <t>Reléový  poloautoblok</t>
  </si>
  <si>
    <t>Kód : 4</t>
  </si>
  <si>
    <t>bez kontroly volnosti tratě</t>
  </si>
  <si>
    <t>Zjišťování  konce</t>
  </si>
  <si>
    <t>zast.</t>
  </si>
  <si>
    <t>vlaku :</t>
  </si>
  <si>
    <t>výpravčí</t>
  </si>
  <si>
    <t>proj.</t>
  </si>
  <si>
    <t>00</t>
  </si>
  <si>
    <t>Směr  :  Spělov</t>
  </si>
  <si>
    <t>výpravčí  //  stan. dozorce hlásí telefonicky</t>
  </si>
  <si>
    <t>Cestová</t>
  </si>
  <si>
    <t>Obvod  výpravčího  RZZ</t>
  </si>
  <si>
    <t>Sc 1</t>
  </si>
  <si>
    <t>Se 1</t>
  </si>
  <si>
    <t>Sc 2</t>
  </si>
  <si>
    <t>S 5</t>
  </si>
  <si>
    <t>Se 2</t>
  </si>
  <si>
    <t>Sc 4</t>
  </si>
  <si>
    <t>Př L</t>
  </si>
  <si>
    <t>L</t>
  </si>
  <si>
    <t>Km  78,110</t>
  </si>
  <si>
    <t>při jízdě do odbočky - rychlost 40 km/h</t>
  </si>
  <si>
    <t>Návěstidla -  ŽST</t>
  </si>
  <si>
    <t>Z  Třeště</t>
  </si>
  <si>
    <t>Z  Rantířova</t>
  </si>
  <si>
    <t>L 5</t>
  </si>
  <si>
    <t>Př TS</t>
  </si>
  <si>
    <t>Př S</t>
  </si>
  <si>
    <t>L 6</t>
  </si>
  <si>
    <t>TS</t>
  </si>
  <si>
    <t>S</t>
  </si>
  <si>
    <t>=</t>
  </si>
  <si>
    <t>Směr  :  Rantířov  //  Třešť</t>
  </si>
  <si>
    <t>vždy</t>
  </si>
  <si>
    <t>elm</t>
  </si>
  <si>
    <t>11A</t>
  </si>
  <si>
    <t>11B</t>
  </si>
  <si>
    <t>Obvod  posunu</t>
  </si>
  <si>
    <t>M 1</t>
  </si>
  <si>
    <t>ručně</t>
  </si>
  <si>
    <t>výměnový  zámek,</t>
  </si>
  <si>
    <t>klíč MVk 1 / M1 držen v RZZ</t>
  </si>
  <si>
    <t>S 1a</t>
  </si>
  <si>
    <t>km  77,470</t>
  </si>
  <si>
    <t>Vk 2</t>
  </si>
  <si>
    <t>km  77,850</t>
  </si>
  <si>
    <t>701 A</t>
  </si>
  <si>
    <t>Jen odjezd směr Rantířov // Třešť, NTV</t>
  </si>
  <si>
    <t>Km  78,173  =  0,000</t>
  </si>
  <si>
    <t>R Z Z  -  AŽD 71</t>
  </si>
  <si>
    <t>tlačítková volba, cestový systém</t>
  </si>
  <si>
    <t>rychlostní návěstní soustava</t>
  </si>
  <si>
    <t>Kód :  13</t>
  </si>
  <si>
    <t>Stará VB</t>
  </si>
  <si>
    <t>Staniční dozorce - 1</t>
  </si>
  <si>
    <t>č. III,  úrovňové, jednostranné vnitřní</t>
  </si>
  <si>
    <t>2  +  4</t>
  </si>
  <si>
    <t>č. IV,  mimoúrovňové, ostrovní</t>
  </si>
  <si>
    <t>č. II,  úrovňové, jednostranné vnitřní</t>
  </si>
  <si>
    <t>č. Ia,  úrovňové, jednostranné vnitřní</t>
  </si>
  <si>
    <t>č. Ib,  úrovňové, vnější</t>
  </si>
  <si>
    <t>poznámka</t>
  </si>
  <si>
    <t>vým. zámek v závislosti na v.č. 8</t>
  </si>
  <si>
    <t>vým. zámek, klíč v.č. 8 / 7 držen v EMZ v kolejišti</t>
  </si>
  <si>
    <t>EZ</t>
  </si>
  <si>
    <t>( v.č. 8 / 7 )</t>
  </si>
  <si>
    <t>PSt.1</t>
  </si>
  <si>
    <t>( 5, Vk 2 / 6, Vk 1 )</t>
  </si>
  <si>
    <t>MVk 1</t>
  </si>
  <si>
    <t>Vlečka</t>
  </si>
  <si>
    <t>Kostelecké uzeniny</t>
  </si>
  <si>
    <t>M1</t>
  </si>
  <si>
    <t>79 *)</t>
  </si>
  <si>
    <t>*) =</t>
  </si>
  <si>
    <t>skutečná délka z důvodu abnormálního km</t>
  </si>
  <si>
    <t>00  //  30</t>
  </si>
  <si>
    <t>Abnormální hektometr :</t>
  </si>
  <si>
    <t>km 78,180  =  78,200</t>
  </si>
  <si>
    <t>1 a</t>
  </si>
  <si>
    <r>
      <t>Se 3</t>
    </r>
    <r>
      <rPr>
        <sz val="10"/>
        <rFont val="Arial CE"/>
        <family val="0"/>
      </rPr>
      <t xml:space="preserve">       Vk 1</t>
    </r>
  </si>
  <si>
    <t>II.  /  2009</t>
  </si>
  <si>
    <t xml:space="preserve">  Se 4</t>
  </si>
  <si>
    <t xml:space="preserve">   L 1</t>
  </si>
  <si>
    <t>Směrový bod  :</t>
  </si>
  <si>
    <t>( 1 + 1a  =  751 m )</t>
  </si>
  <si>
    <t>232 *)</t>
  </si>
  <si>
    <t>226 *)</t>
  </si>
  <si>
    <t>Zjišťování</t>
  </si>
  <si>
    <t>samočinně  činností</t>
  </si>
  <si>
    <t>zast. - 90</t>
  </si>
  <si>
    <t>konce  vlaku</t>
  </si>
  <si>
    <t>zabezpečovacího  zařízení</t>
  </si>
  <si>
    <t>proj. - 30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</si>
</sst>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b/>
      <sz val="20"/>
      <color indexed="10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i/>
      <sz val="14"/>
      <name val="Times New Roman CE"/>
      <family val="0"/>
    </font>
    <font>
      <sz val="13"/>
      <name val="Arial CE"/>
      <family val="2"/>
    </font>
    <font>
      <i/>
      <sz val="16"/>
      <name val="Times New Roman CE"/>
      <family val="1"/>
    </font>
    <font>
      <sz val="11"/>
      <name val="Arial CE"/>
      <family val="2"/>
    </font>
    <font>
      <sz val="12"/>
      <color indexed="12"/>
      <name val="Times New Roman CE"/>
      <family val="1"/>
    </font>
    <font>
      <sz val="10"/>
      <color indexed="8"/>
      <name val="Arial CE"/>
      <family val="2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sz val="12"/>
      <color indexed="10"/>
      <name val="Times New Roman"/>
      <family val="1"/>
    </font>
    <font>
      <b/>
      <sz val="10"/>
      <color indexed="16"/>
      <name val="Arial CE"/>
      <family val="2"/>
    </font>
    <font>
      <b/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26" xfId="21" applyNumberFormat="1" applyFont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39" fillId="0" borderId="23" xfId="21" applyNumberFormat="1" applyFont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9" fillId="0" borderId="10" xfId="2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29" fillId="0" borderId="24" xfId="0" applyNumberFormat="1" applyFont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39" fillId="0" borderId="23" xfId="21" applyNumberFormat="1" applyFont="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29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33" fillId="0" borderId="0" xfId="21" applyFont="1" applyBorder="1" applyAlignment="1">
      <alignment horizontal="center"/>
      <protection/>
    </xf>
    <xf numFmtId="0" fontId="27" fillId="0" borderId="24" xfId="0" applyNumberFormat="1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8" fontId="27" fillId="0" borderId="35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left" vertical="top"/>
    </xf>
    <xf numFmtId="164" fontId="45" fillId="0" borderId="24" xfId="21" applyNumberFormat="1" applyFont="1" applyFill="1" applyBorder="1" applyAlignment="1">
      <alignment horizontal="center" vertical="center"/>
      <protection/>
    </xf>
    <xf numFmtId="164" fontId="45" fillId="0" borderId="24" xfId="21" applyNumberFormat="1" applyFont="1" applyBorder="1" applyAlignment="1">
      <alignment horizontal="center" vertical="center"/>
      <protection/>
    </xf>
    <xf numFmtId="0" fontId="47" fillId="0" borderId="0" xfId="21" applyFont="1" applyAlignment="1">
      <alignment horizontal="right" vertical="center"/>
      <protection/>
    </xf>
    <xf numFmtId="0" fontId="47" fillId="0" borderId="0" xfId="21" applyFont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48" fillId="0" borderId="0" xfId="21" applyFont="1" applyBorder="1" applyAlignment="1">
      <alignment horizontal="center"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49" fillId="0" borderId="0" xfId="21" applyNumberFormat="1" applyFont="1" applyBorder="1" applyAlignment="1">
      <alignment horizontal="center" vertical="center"/>
      <protection/>
    </xf>
    <xf numFmtId="0" fontId="4" fillId="3" borderId="30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50" fillId="0" borderId="35" xfId="0" applyNumberFormat="1" applyFont="1" applyBorder="1" applyAlignment="1">
      <alignment horizontal="center" vertical="center"/>
    </xf>
    <xf numFmtId="164" fontId="50" fillId="0" borderId="24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30" fillId="0" borderId="69" xfId="0" applyFont="1" applyBorder="1" applyAlignment="1">
      <alignment horizontal="center" vertical="center"/>
    </xf>
    <xf numFmtId="164" fontId="23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9" fontId="23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23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52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/>
    </xf>
    <xf numFmtId="0" fontId="48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7" xfId="0" applyFill="1" applyBorder="1" applyAlignment="1">
      <alignment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9" xfId="21" applyNumberFormat="1" applyFont="1" applyFill="1" applyBorder="1" applyAlignment="1">
      <alignment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54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55" fillId="0" borderId="0" xfId="0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164" fontId="19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55" fillId="0" borderId="4" xfId="0" applyFont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20" fillId="6" borderId="71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19" fillId="0" borderId="0" xfId="21" applyFont="1" applyAlignment="1">
      <alignment horizontal="center"/>
      <protection/>
    </xf>
    <xf numFmtId="0" fontId="19" fillId="0" borderId="0" xfId="21" applyFont="1" applyAlignment="1">
      <alignment horizontal="left"/>
      <protection/>
    </xf>
    <xf numFmtId="0" fontId="46" fillId="0" borderId="9" xfId="21" applyFont="1" applyFill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46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72" xfId="21" applyFont="1" applyFill="1" applyBorder="1" applyAlignment="1">
      <alignment horizontal="center" vertical="center"/>
      <protection/>
    </xf>
    <xf numFmtId="0" fontId="4" fillId="4" borderId="73" xfId="21" applyFont="1" applyFill="1" applyBorder="1" applyAlignment="1">
      <alignment horizontal="center" vertical="center"/>
      <protection/>
    </xf>
    <xf numFmtId="0" fontId="4" fillId="4" borderId="74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9" fillId="0" borderId="9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1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23" fillId="0" borderId="9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0" xfId="20" applyFont="1" applyBorder="1" applyAlignment="1">
      <alignment horizontal="center" vertical="center"/>
      <protection/>
    </xf>
    <xf numFmtId="0" fontId="43" fillId="0" borderId="75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34" fillId="6" borderId="56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4" fillId="6" borderId="71" xfId="0" applyFont="1" applyFill="1" applyBorder="1" applyAlignment="1">
      <alignment horizontal="center" vertical="center"/>
    </xf>
    <xf numFmtId="0" fontId="34" fillId="6" borderId="31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2" fillId="5" borderId="40" xfId="0" applyFont="1" applyFill="1" applyBorder="1" applyAlignment="1">
      <alignment horizontal="center" vertical="center"/>
    </xf>
    <xf numFmtId="49" fontId="33" fillId="0" borderId="0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 u  Jihlavy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495300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1" name="Line 325"/>
        <xdr:cNvSpPr>
          <a:spLocks/>
        </xdr:cNvSpPr>
      </xdr:nvSpPr>
      <xdr:spPr>
        <a:xfrm>
          <a:off x="37185600" y="73342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523875</xdr:colOff>
      <xdr:row>29</xdr:row>
      <xdr:rowOff>114300</xdr:rowOff>
    </xdr:from>
    <xdr:to>
      <xdr:col>50</xdr:col>
      <xdr:colOff>495300</xdr:colOff>
      <xdr:row>29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22355175" y="7334250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11182350" y="59626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501425" y="66484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29</xdr:row>
      <xdr:rowOff>114300</xdr:rowOff>
    </xdr:from>
    <xdr:to>
      <xdr:col>90</xdr:col>
      <xdr:colOff>476250</xdr:colOff>
      <xdr:row>29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49501425" y="7334250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32</xdr:row>
      <xdr:rowOff>114300</xdr:rowOff>
    </xdr:from>
    <xdr:to>
      <xdr:col>76</xdr:col>
      <xdr:colOff>476250</xdr:colOff>
      <xdr:row>32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42367200" y="802005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80</xdr:col>
      <xdr:colOff>476250</xdr:colOff>
      <xdr:row>23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33185100" y="59626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981075" y="66484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492650" y="101917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5"/>
        <xdr:cNvSpPr>
          <a:spLocks/>
        </xdr:cNvSpPr>
      </xdr:nvSpPr>
      <xdr:spPr>
        <a:xfrm flipH="1">
          <a:off x="485775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325564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276225</xdr:colOff>
      <xdr:row>24</xdr:row>
      <xdr:rowOff>114300</xdr:rowOff>
    </xdr:from>
    <xdr:to>
      <xdr:col>86</xdr:col>
      <xdr:colOff>504825</xdr:colOff>
      <xdr:row>26</xdr:row>
      <xdr:rowOff>114300</xdr:rowOff>
    </xdr:to>
    <xdr:sp>
      <xdr:nvSpPr>
        <xdr:cNvPr id="12" name="Line 56"/>
        <xdr:cNvSpPr>
          <a:spLocks/>
        </xdr:cNvSpPr>
      </xdr:nvSpPr>
      <xdr:spPr>
        <a:xfrm flipH="1" flipV="1">
          <a:off x="61712475" y="6191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114300</xdr:rowOff>
    </xdr:from>
    <xdr:to>
      <xdr:col>99</xdr:col>
      <xdr:colOff>247650</xdr:colOff>
      <xdr:row>34</xdr:row>
      <xdr:rowOff>114300</xdr:rowOff>
    </xdr:to>
    <xdr:sp>
      <xdr:nvSpPr>
        <xdr:cNvPr id="13" name="Line 76"/>
        <xdr:cNvSpPr>
          <a:spLocks/>
        </xdr:cNvSpPr>
      </xdr:nvSpPr>
      <xdr:spPr>
        <a:xfrm>
          <a:off x="69113400" y="756285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29</xdr:row>
      <xdr:rowOff>114300</xdr:rowOff>
    </xdr:from>
    <xdr:to>
      <xdr:col>82</xdr:col>
      <xdr:colOff>495300</xdr:colOff>
      <xdr:row>31</xdr:row>
      <xdr:rowOff>114300</xdr:rowOff>
    </xdr:to>
    <xdr:sp>
      <xdr:nvSpPr>
        <xdr:cNvPr id="14" name="Line 77"/>
        <xdr:cNvSpPr>
          <a:spLocks/>
        </xdr:cNvSpPr>
      </xdr:nvSpPr>
      <xdr:spPr>
        <a:xfrm flipH="1">
          <a:off x="58740675" y="7334250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26</xdr:row>
      <xdr:rowOff>114300</xdr:rowOff>
    </xdr:from>
    <xdr:to>
      <xdr:col>89</xdr:col>
      <xdr:colOff>276225</xdr:colOff>
      <xdr:row>29</xdr:row>
      <xdr:rowOff>114300</xdr:rowOff>
    </xdr:to>
    <xdr:sp>
      <xdr:nvSpPr>
        <xdr:cNvPr id="15" name="Line 78"/>
        <xdr:cNvSpPr>
          <a:spLocks/>
        </xdr:cNvSpPr>
      </xdr:nvSpPr>
      <xdr:spPr>
        <a:xfrm flipH="1">
          <a:off x="61702950" y="66484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29</xdr:row>
      <xdr:rowOff>152400</xdr:rowOff>
    </xdr:from>
    <xdr:to>
      <xdr:col>92</xdr:col>
      <xdr:colOff>476250</xdr:colOff>
      <xdr:row>30</xdr:row>
      <xdr:rowOff>0</xdr:rowOff>
    </xdr:to>
    <xdr:sp>
      <xdr:nvSpPr>
        <xdr:cNvPr id="16" name="Line 79"/>
        <xdr:cNvSpPr>
          <a:spLocks/>
        </xdr:cNvSpPr>
      </xdr:nvSpPr>
      <xdr:spPr>
        <a:xfrm flipH="1" flipV="1">
          <a:off x="67627500" y="7372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114300</xdr:rowOff>
    </xdr:from>
    <xdr:to>
      <xdr:col>91</xdr:col>
      <xdr:colOff>247650</xdr:colOff>
      <xdr:row>29</xdr:row>
      <xdr:rowOff>152400</xdr:rowOff>
    </xdr:to>
    <xdr:sp>
      <xdr:nvSpPr>
        <xdr:cNvPr id="17" name="Line 80"/>
        <xdr:cNvSpPr>
          <a:spLocks/>
        </xdr:cNvSpPr>
      </xdr:nvSpPr>
      <xdr:spPr>
        <a:xfrm flipH="1" flipV="1">
          <a:off x="66884550" y="7334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12</xdr:col>
      <xdr:colOff>495300</xdr:colOff>
      <xdr:row>26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6724650" y="6191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0</xdr:rowOff>
    </xdr:from>
    <xdr:to>
      <xdr:col>50</xdr:col>
      <xdr:colOff>495300</xdr:colOff>
      <xdr:row>29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32727900" y="67627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54</xdr:col>
      <xdr:colOff>495300</xdr:colOff>
      <xdr:row>31</xdr:row>
      <xdr:rowOff>114300</xdr:rowOff>
    </xdr:to>
    <xdr:sp>
      <xdr:nvSpPr>
        <xdr:cNvPr id="20" name="Line 110"/>
        <xdr:cNvSpPr>
          <a:spLocks/>
        </xdr:cNvSpPr>
      </xdr:nvSpPr>
      <xdr:spPr>
        <a:xfrm>
          <a:off x="37928550" y="7334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13</xdr:col>
      <xdr:colOff>266700</xdr:colOff>
      <xdr:row>24</xdr:row>
      <xdr:rowOff>114300</xdr:rowOff>
    </xdr:to>
    <xdr:sp>
      <xdr:nvSpPr>
        <xdr:cNvPr id="21" name="Line 173"/>
        <xdr:cNvSpPr>
          <a:spLocks/>
        </xdr:cNvSpPr>
      </xdr:nvSpPr>
      <xdr:spPr>
        <a:xfrm flipH="1">
          <a:off x="8953500" y="6076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152400</xdr:rowOff>
    </xdr:from>
    <xdr:to>
      <xdr:col>14</xdr:col>
      <xdr:colOff>495300</xdr:colOff>
      <xdr:row>24</xdr:row>
      <xdr:rowOff>0</xdr:rowOff>
    </xdr:to>
    <xdr:sp>
      <xdr:nvSpPr>
        <xdr:cNvPr id="22" name="Line 174"/>
        <xdr:cNvSpPr>
          <a:spLocks/>
        </xdr:cNvSpPr>
      </xdr:nvSpPr>
      <xdr:spPr>
        <a:xfrm flipH="1">
          <a:off x="969645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15</xdr:col>
      <xdr:colOff>266700</xdr:colOff>
      <xdr:row>23</xdr:row>
      <xdr:rowOff>152400</xdr:rowOff>
    </xdr:to>
    <xdr:sp>
      <xdr:nvSpPr>
        <xdr:cNvPr id="23" name="Line 175"/>
        <xdr:cNvSpPr>
          <a:spLocks/>
        </xdr:cNvSpPr>
      </xdr:nvSpPr>
      <xdr:spPr>
        <a:xfrm flipH="1">
          <a:off x="1043940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0</xdr:rowOff>
    </xdr:from>
    <xdr:to>
      <xdr:col>110</xdr:col>
      <xdr:colOff>476250</xdr:colOff>
      <xdr:row>35</xdr:row>
      <xdr:rowOff>114300</xdr:rowOff>
    </xdr:to>
    <xdr:sp>
      <xdr:nvSpPr>
        <xdr:cNvPr id="24" name="Line 236"/>
        <xdr:cNvSpPr>
          <a:spLocks/>
        </xdr:cNvSpPr>
      </xdr:nvSpPr>
      <xdr:spPr>
        <a:xfrm flipH="1">
          <a:off x="81000600" y="859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34</xdr:row>
      <xdr:rowOff>152400</xdr:rowOff>
    </xdr:from>
    <xdr:to>
      <xdr:col>111</xdr:col>
      <xdr:colOff>247650</xdr:colOff>
      <xdr:row>35</xdr:row>
      <xdr:rowOff>0</xdr:rowOff>
    </xdr:to>
    <xdr:sp>
      <xdr:nvSpPr>
        <xdr:cNvPr id="25" name="Line 237"/>
        <xdr:cNvSpPr>
          <a:spLocks/>
        </xdr:cNvSpPr>
      </xdr:nvSpPr>
      <xdr:spPr>
        <a:xfrm flipH="1">
          <a:off x="81743550" y="851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34</xdr:row>
      <xdr:rowOff>114300</xdr:rowOff>
    </xdr:from>
    <xdr:to>
      <xdr:col>112</xdr:col>
      <xdr:colOff>476250</xdr:colOff>
      <xdr:row>34</xdr:row>
      <xdr:rowOff>152400</xdr:rowOff>
    </xdr:to>
    <xdr:sp>
      <xdr:nvSpPr>
        <xdr:cNvPr id="26" name="Line 238"/>
        <xdr:cNvSpPr>
          <a:spLocks/>
        </xdr:cNvSpPr>
      </xdr:nvSpPr>
      <xdr:spPr>
        <a:xfrm flipH="1">
          <a:off x="82486500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17</xdr:row>
      <xdr:rowOff>114300</xdr:rowOff>
    </xdr:from>
    <xdr:to>
      <xdr:col>60</xdr:col>
      <xdr:colOff>476250</xdr:colOff>
      <xdr:row>20</xdr:row>
      <xdr:rowOff>114300</xdr:rowOff>
    </xdr:to>
    <xdr:sp>
      <xdr:nvSpPr>
        <xdr:cNvPr id="27" name="Line 243"/>
        <xdr:cNvSpPr>
          <a:spLocks/>
        </xdr:cNvSpPr>
      </xdr:nvSpPr>
      <xdr:spPr>
        <a:xfrm flipH="1">
          <a:off x="40157400" y="45910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23</xdr:row>
      <xdr:rowOff>114300</xdr:rowOff>
    </xdr:from>
    <xdr:to>
      <xdr:col>81</xdr:col>
      <xdr:colOff>247650</xdr:colOff>
      <xdr:row>23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594550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152400</xdr:rowOff>
    </xdr:from>
    <xdr:to>
      <xdr:col>82</xdr:col>
      <xdr:colOff>476250</xdr:colOff>
      <xdr:row>24</xdr:row>
      <xdr:rowOff>0</xdr:rowOff>
    </xdr:to>
    <xdr:sp>
      <xdr:nvSpPr>
        <xdr:cNvPr id="29" name="Line 275"/>
        <xdr:cNvSpPr>
          <a:spLocks/>
        </xdr:cNvSpPr>
      </xdr:nvSpPr>
      <xdr:spPr>
        <a:xfrm>
          <a:off x="601980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0</xdr:rowOff>
    </xdr:from>
    <xdr:to>
      <xdr:col>83</xdr:col>
      <xdr:colOff>276225</xdr:colOff>
      <xdr:row>24</xdr:row>
      <xdr:rowOff>114300</xdr:rowOff>
    </xdr:to>
    <xdr:sp>
      <xdr:nvSpPr>
        <xdr:cNvPr id="30" name="Line 276"/>
        <xdr:cNvSpPr>
          <a:spLocks/>
        </xdr:cNvSpPr>
      </xdr:nvSpPr>
      <xdr:spPr>
        <a:xfrm>
          <a:off x="60940950" y="60769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1917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247650</xdr:colOff>
      <xdr:row>32</xdr:row>
      <xdr:rowOff>0</xdr:rowOff>
    </xdr:from>
    <xdr:to>
      <xdr:col>56</xdr:col>
      <xdr:colOff>476250</xdr:colOff>
      <xdr:row>32</xdr:row>
      <xdr:rowOff>76200</xdr:rowOff>
    </xdr:to>
    <xdr:sp>
      <xdr:nvSpPr>
        <xdr:cNvPr id="32" name="Line 626"/>
        <xdr:cNvSpPr>
          <a:spLocks/>
        </xdr:cNvSpPr>
      </xdr:nvSpPr>
      <xdr:spPr>
        <a:xfrm>
          <a:off x="4088130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76200</xdr:rowOff>
    </xdr:from>
    <xdr:to>
      <xdr:col>57</xdr:col>
      <xdr:colOff>247650</xdr:colOff>
      <xdr:row>32</xdr:row>
      <xdr:rowOff>114300</xdr:rowOff>
    </xdr:to>
    <xdr:sp>
      <xdr:nvSpPr>
        <xdr:cNvPr id="33" name="Line 627"/>
        <xdr:cNvSpPr>
          <a:spLocks/>
        </xdr:cNvSpPr>
      </xdr:nvSpPr>
      <xdr:spPr>
        <a:xfrm>
          <a:off x="41624250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17</xdr:row>
      <xdr:rowOff>114300</xdr:rowOff>
    </xdr:from>
    <xdr:to>
      <xdr:col>68</xdr:col>
      <xdr:colOff>685800</xdr:colOff>
      <xdr:row>17</xdr:row>
      <xdr:rowOff>114300</xdr:rowOff>
    </xdr:to>
    <xdr:sp>
      <xdr:nvSpPr>
        <xdr:cNvPr id="34" name="Line 636"/>
        <xdr:cNvSpPr>
          <a:spLocks/>
        </xdr:cNvSpPr>
      </xdr:nvSpPr>
      <xdr:spPr>
        <a:xfrm>
          <a:off x="29565600" y="4591050"/>
          <a:ext cx="2118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 u  Jihlavy</a:t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485775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4857750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29</xdr:row>
      <xdr:rowOff>0</xdr:rowOff>
    </xdr:from>
    <xdr:to>
      <xdr:col>67</xdr:col>
      <xdr:colOff>0</xdr:colOff>
      <xdr:row>30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485775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56</xdr:col>
      <xdr:colOff>476250</xdr:colOff>
      <xdr:row>33</xdr:row>
      <xdr:rowOff>114300</xdr:rowOff>
    </xdr:to>
    <xdr:sp>
      <xdr:nvSpPr>
        <xdr:cNvPr id="39" name="Line 696"/>
        <xdr:cNvSpPr>
          <a:spLocks/>
        </xdr:cNvSpPr>
      </xdr:nvSpPr>
      <xdr:spPr>
        <a:xfrm>
          <a:off x="40157400" y="7791450"/>
          <a:ext cx="1466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85725</xdr:rowOff>
    </xdr:from>
    <xdr:to>
      <xdr:col>58</xdr:col>
      <xdr:colOff>476250</xdr:colOff>
      <xdr:row>35</xdr:row>
      <xdr:rowOff>0</xdr:rowOff>
    </xdr:to>
    <xdr:sp>
      <xdr:nvSpPr>
        <xdr:cNvPr id="40" name="Line 702"/>
        <xdr:cNvSpPr>
          <a:spLocks/>
        </xdr:cNvSpPr>
      </xdr:nvSpPr>
      <xdr:spPr>
        <a:xfrm>
          <a:off x="42367200" y="8448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35</xdr:row>
      <xdr:rowOff>114300</xdr:rowOff>
    </xdr:from>
    <xdr:to>
      <xdr:col>109</xdr:col>
      <xdr:colOff>247650</xdr:colOff>
      <xdr:row>37</xdr:row>
      <xdr:rowOff>114300</xdr:rowOff>
    </xdr:to>
    <xdr:sp>
      <xdr:nvSpPr>
        <xdr:cNvPr id="41" name="Line 777"/>
        <xdr:cNvSpPr>
          <a:spLocks/>
        </xdr:cNvSpPr>
      </xdr:nvSpPr>
      <xdr:spPr>
        <a:xfrm flipH="1">
          <a:off x="78771750" y="87058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32461200" y="4476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19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43" name="Line 239"/>
        <xdr:cNvSpPr>
          <a:spLocks/>
        </xdr:cNvSpPr>
      </xdr:nvSpPr>
      <xdr:spPr>
        <a:xfrm>
          <a:off x="14154150" y="52768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19</xdr:col>
      <xdr:colOff>266700</xdr:colOff>
      <xdr:row>20</xdr:row>
      <xdr:rowOff>152400</xdr:rowOff>
    </xdr:to>
    <xdr:sp>
      <xdr:nvSpPr>
        <xdr:cNvPr id="44" name="Line 240"/>
        <xdr:cNvSpPr>
          <a:spLocks/>
        </xdr:cNvSpPr>
      </xdr:nvSpPr>
      <xdr:spPr>
        <a:xfrm flipH="1">
          <a:off x="13411200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35</xdr:row>
      <xdr:rowOff>114300</xdr:rowOff>
    </xdr:from>
    <xdr:to>
      <xdr:col>72</xdr:col>
      <xdr:colOff>476250</xdr:colOff>
      <xdr:row>35</xdr:row>
      <xdr:rowOff>114300</xdr:rowOff>
    </xdr:to>
    <xdr:sp>
      <xdr:nvSpPr>
        <xdr:cNvPr id="45" name="Line 242"/>
        <xdr:cNvSpPr>
          <a:spLocks/>
        </xdr:cNvSpPr>
      </xdr:nvSpPr>
      <xdr:spPr>
        <a:xfrm>
          <a:off x="44596050" y="87058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35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48577500" y="859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103</xdr:col>
      <xdr:colOff>0</xdr:colOff>
      <xdr:row>43</xdr:row>
      <xdr:rowOff>0</xdr:rowOff>
    </xdr:from>
    <xdr:to>
      <xdr:col>108</xdr:col>
      <xdr:colOff>0</xdr:colOff>
      <xdr:row>45</xdr:row>
      <xdr:rowOff>0</xdr:rowOff>
    </xdr:to>
    <xdr:sp>
      <xdr:nvSpPr>
        <xdr:cNvPr id="47" name="text 55"/>
        <xdr:cNvSpPr txBox="1">
          <a:spLocks noChangeArrowheads="1"/>
        </xdr:cNvSpPr>
      </xdr:nvSpPr>
      <xdr:spPr>
        <a:xfrm>
          <a:off x="76295250" y="104203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21</xdr:row>
      <xdr:rowOff>133350</xdr:rowOff>
    </xdr:from>
    <xdr:to>
      <xdr:col>16</xdr:col>
      <xdr:colOff>495300</xdr:colOff>
      <xdr:row>24</xdr:row>
      <xdr:rowOff>114300</xdr:rowOff>
    </xdr:to>
    <xdr:sp>
      <xdr:nvSpPr>
        <xdr:cNvPr id="48" name="Line 247"/>
        <xdr:cNvSpPr>
          <a:spLocks/>
        </xdr:cNvSpPr>
      </xdr:nvSpPr>
      <xdr:spPr>
        <a:xfrm flipV="1">
          <a:off x="8953500" y="55245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152400</xdr:rowOff>
    </xdr:from>
    <xdr:to>
      <xdr:col>18</xdr:col>
      <xdr:colOff>495300</xdr:colOff>
      <xdr:row>21</xdr:row>
      <xdr:rowOff>0</xdr:rowOff>
    </xdr:to>
    <xdr:sp>
      <xdr:nvSpPr>
        <xdr:cNvPr id="49" name="Line 248"/>
        <xdr:cNvSpPr>
          <a:spLocks/>
        </xdr:cNvSpPr>
      </xdr:nvSpPr>
      <xdr:spPr>
        <a:xfrm flipH="1">
          <a:off x="1266825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0</xdr:rowOff>
    </xdr:from>
    <xdr:to>
      <xdr:col>17</xdr:col>
      <xdr:colOff>266700</xdr:colOff>
      <xdr:row>21</xdr:row>
      <xdr:rowOff>133350</xdr:rowOff>
    </xdr:to>
    <xdr:sp>
      <xdr:nvSpPr>
        <xdr:cNvPr id="50" name="Line 250"/>
        <xdr:cNvSpPr>
          <a:spLocks/>
        </xdr:cNvSpPr>
      </xdr:nvSpPr>
      <xdr:spPr>
        <a:xfrm flipH="1">
          <a:off x="11925300" y="53911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0</xdr:rowOff>
    </xdr:from>
    <xdr:to>
      <xdr:col>59</xdr:col>
      <xdr:colOff>247650</xdr:colOff>
      <xdr:row>35</xdr:row>
      <xdr:rowOff>76200</xdr:rowOff>
    </xdr:to>
    <xdr:sp>
      <xdr:nvSpPr>
        <xdr:cNvPr id="51" name="Line 251"/>
        <xdr:cNvSpPr>
          <a:spLocks/>
        </xdr:cNvSpPr>
      </xdr:nvSpPr>
      <xdr:spPr>
        <a:xfrm>
          <a:off x="4311015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76200</xdr:rowOff>
    </xdr:from>
    <xdr:to>
      <xdr:col>60</xdr:col>
      <xdr:colOff>476250</xdr:colOff>
      <xdr:row>35</xdr:row>
      <xdr:rowOff>114300</xdr:rowOff>
    </xdr:to>
    <xdr:sp>
      <xdr:nvSpPr>
        <xdr:cNvPr id="52" name="Line 252"/>
        <xdr:cNvSpPr>
          <a:spLocks/>
        </xdr:cNvSpPr>
      </xdr:nvSpPr>
      <xdr:spPr>
        <a:xfrm>
          <a:off x="43853100" y="866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114300</xdr:rowOff>
    </xdr:from>
    <xdr:to>
      <xdr:col>57</xdr:col>
      <xdr:colOff>247650</xdr:colOff>
      <xdr:row>34</xdr:row>
      <xdr:rowOff>85725</xdr:rowOff>
    </xdr:to>
    <xdr:sp>
      <xdr:nvSpPr>
        <xdr:cNvPr id="53" name="Line 254"/>
        <xdr:cNvSpPr>
          <a:spLocks/>
        </xdr:cNvSpPr>
      </xdr:nvSpPr>
      <xdr:spPr>
        <a:xfrm>
          <a:off x="41624250" y="8248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76</xdr:col>
      <xdr:colOff>476250</xdr:colOff>
      <xdr:row>20</xdr:row>
      <xdr:rowOff>114300</xdr:rowOff>
    </xdr:to>
    <xdr:sp>
      <xdr:nvSpPr>
        <xdr:cNvPr id="54" name="Line 255"/>
        <xdr:cNvSpPr>
          <a:spLocks/>
        </xdr:cNvSpPr>
      </xdr:nvSpPr>
      <xdr:spPr>
        <a:xfrm>
          <a:off x="33185100" y="52768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20</xdr:row>
      <xdr:rowOff>114300</xdr:rowOff>
    </xdr:from>
    <xdr:to>
      <xdr:col>77</xdr:col>
      <xdr:colOff>247650</xdr:colOff>
      <xdr:row>20</xdr:row>
      <xdr:rowOff>152400</xdr:rowOff>
    </xdr:to>
    <xdr:sp>
      <xdr:nvSpPr>
        <xdr:cNvPr id="55" name="Line 256"/>
        <xdr:cNvSpPr>
          <a:spLocks/>
        </xdr:cNvSpPr>
      </xdr:nvSpPr>
      <xdr:spPr>
        <a:xfrm>
          <a:off x="56483250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20</xdr:row>
      <xdr:rowOff>152400</xdr:rowOff>
    </xdr:from>
    <xdr:to>
      <xdr:col>78</xdr:col>
      <xdr:colOff>476250</xdr:colOff>
      <xdr:row>21</xdr:row>
      <xdr:rowOff>0</xdr:rowOff>
    </xdr:to>
    <xdr:sp>
      <xdr:nvSpPr>
        <xdr:cNvPr id="56" name="Line 257"/>
        <xdr:cNvSpPr>
          <a:spLocks/>
        </xdr:cNvSpPr>
      </xdr:nvSpPr>
      <xdr:spPr>
        <a:xfrm>
          <a:off x="5722620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21</xdr:row>
      <xdr:rowOff>0</xdr:rowOff>
    </xdr:from>
    <xdr:to>
      <xdr:col>79</xdr:col>
      <xdr:colOff>247650</xdr:colOff>
      <xdr:row>21</xdr:row>
      <xdr:rowOff>133350</xdr:rowOff>
    </xdr:to>
    <xdr:sp>
      <xdr:nvSpPr>
        <xdr:cNvPr id="57" name="Line 258"/>
        <xdr:cNvSpPr>
          <a:spLocks/>
        </xdr:cNvSpPr>
      </xdr:nvSpPr>
      <xdr:spPr>
        <a:xfrm>
          <a:off x="57969150" y="53911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133350</xdr:rowOff>
    </xdr:from>
    <xdr:to>
      <xdr:col>83</xdr:col>
      <xdr:colOff>276225</xdr:colOff>
      <xdr:row>24</xdr:row>
      <xdr:rowOff>114300</xdr:rowOff>
    </xdr:to>
    <xdr:sp>
      <xdr:nvSpPr>
        <xdr:cNvPr id="58" name="Line 259"/>
        <xdr:cNvSpPr>
          <a:spLocks/>
        </xdr:cNvSpPr>
      </xdr:nvSpPr>
      <xdr:spPr>
        <a:xfrm>
          <a:off x="58712100" y="5524500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26</xdr:row>
      <xdr:rowOff>152400</xdr:rowOff>
    </xdr:from>
    <xdr:to>
      <xdr:col>44</xdr:col>
      <xdr:colOff>495300</xdr:colOff>
      <xdr:row>27</xdr:row>
      <xdr:rowOff>0</xdr:rowOff>
    </xdr:to>
    <xdr:sp>
      <xdr:nvSpPr>
        <xdr:cNvPr id="59" name="Line 260"/>
        <xdr:cNvSpPr>
          <a:spLocks/>
        </xdr:cNvSpPr>
      </xdr:nvSpPr>
      <xdr:spPr>
        <a:xfrm>
          <a:off x="3198495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26</xdr:row>
      <xdr:rowOff>114300</xdr:rowOff>
    </xdr:from>
    <xdr:to>
      <xdr:col>43</xdr:col>
      <xdr:colOff>266700</xdr:colOff>
      <xdr:row>26</xdr:row>
      <xdr:rowOff>152400</xdr:rowOff>
    </xdr:to>
    <xdr:sp>
      <xdr:nvSpPr>
        <xdr:cNvPr id="60" name="Line 261"/>
        <xdr:cNvSpPr>
          <a:spLocks/>
        </xdr:cNvSpPr>
      </xdr:nvSpPr>
      <xdr:spPr>
        <a:xfrm>
          <a:off x="31242000" y="6648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31</xdr:row>
      <xdr:rowOff>114300</xdr:rowOff>
    </xdr:from>
    <xdr:to>
      <xdr:col>79</xdr:col>
      <xdr:colOff>276225</xdr:colOff>
      <xdr:row>32</xdr:row>
      <xdr:rowOff>0</xdr:rowOff>
    </xdr:to>
    <xdr:sp>
      <xdr:nvSpPr>
        <xdr:cNvPr id="61" name="Line 262"/>
        <xdr:cNvSpPr>
          <a:spLocks/>
        </xdr:cNvSpPr>
      </xdr:nvSpPr>
      <xdr:spPr>
        <a:xfrm flipH="1">
          <a:off x="57969150" y="77914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0</xdr:rowOff>
    </xdr:from>
    <xdr:to>
      <xdr:col>78</xdr:col>
      <xdr:colOff>476250</xdr:colOff>
      <xdr:row>32</xdr:row>
      <xdr:rowOff>76200</xdr:rowOff>
    </xdr:to>
    <xdr:sp>
      <xdr:nvSpPr>
        <xdr:cNvPr id="62" name="Line 263"/>
        <xdr:cNvSpPr>
          <a:spLocks/>
        </xdr:cNvSpPr>
      </xdr:nvSpPr>
      <xdr:spPr>
        <a:xfrm flipH="1">
          <a:off x="5722620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0</xdr:rowOff>
    </xdr:from>
    <xdr:to>
      <xdr:col>74</xdr:col>
      <xdr:colOff>476250</xdr:colOff>
      <xdr:row>35</xdr:row>
      <xdr:rowOff>76200</xdr:rowOff>
    </xdr:to>
    <xdr:sp>
      <xdr:nvSpPr>
        <xdr:cNvPr id="63" name="Line 265"/>
        <xdr:cNvSpPr>
          <a:spLocks/>
        </xdr:cNvSpPr>
      </xdr:nvSpPr>
      <xdr:spPr>
        <a:xfrm flipH="1">
          <a:off x="5425440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76200</xdr:rowOff>
    </xdr:from>
    <xdr:to>
      <xdr:col>73</xdr:col>
      <xdr:colOff>247650</xdr:colOff>
      <xdr:row>35</xdr:row>
      <xdr:rowOff>114300</xdr:rowOff>
    </xdr:to>
    <xdr:sp>
      <xdr:nvSpPr>
        <xdr:cNvPr id="64" name="Line 266"/>
        <xdr:cNvSpPr>
          <a:spLocks/>
        </xdr:cNvSpPr>
      </xdr:nvSpPr>
      <xdr:spPr>
        <a:xfrm flipH="1">
          <a:off x="53511450" y="866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32</xdr:row>
      <xdr:rowOff>76200</xdr:rowOff>
    </xdr:from>
    <xdr:to>
      <xdr:col>77</xdr:col>
      <xdr:colOff>247650</xdr:colOff>
      <xdr:row>32</xdr:row>
      <xdr:rowOff>114300</xdr:rowOff>
    </xdr:to>
    <xdr:sp>
      <xdr:nvSpPr>
        <xdr:cNvPr id="65" name="Line 267"/>
        <xdr:cNvSpPr>
          <a:spLocks/>
        </xdr:cNvSpPr>
      </xdr:nvSpPr>
      <xdr:spPr>
        <a:xfrm flipH="1">
          <a:off x="56483250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114300</xdr:rowOff>
    </xdr:from>
    <xdr:to>
      <xdr:col>79</xdr:col>
      <xdr:colOff>276225</xdr:colOff>
      <xdr:row>34</xdr:row>
      <xdr:rowOff>95250</xdr:rowOff>
    </xdr:to>
    <xdr:sp>
      <xdr:nvSpPr>
        <xdr:cNvPr id="66" name="Line 268"/>
        <xdr:cNvSpPr>
          <a:spLocks/>
        </xdr:cNvSpPr>
      </xdr:nvSpPr>
      <xdr:spPr>
        <a:xfrm flipH="1">
          <a:off x="55740300" y="7791450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34</xdr:row>
      <xdr:rowOff>95250</xdr:rowOff>
    </xdr:from>
    <xdr:to>
      <xdr:col>75</xdr:col>
      <xdr:colOff>247650</xdr:colOff>
      <xdr:row>35</xdr:row>
      <xdr:rowOff>0</xdr:rowOff>
    </xdr:to>
    <xdr:sp>
      <xdr:nvSpPr>
        <xdr:cNvPr id="67" name="Line 269"/>
        <xdr:cNvSpPr>
          <a:spLocks/>
        </xdr:cNvSpPr>
      </xdr:nvSpPr>
      <xdr:spPr>
        <a:xfrm flipH="1">
          <a:off x="54997350" y="8458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68" name="text 55"/>
        <xdr:cNvSpPr txBox="1">
          <a:spLocks noChangeArrowheads="1"/>
        </xdr:cNvSpPr>
      </xdr:nvSpPr>
      <xdr:spPr>
        <a:xfrm>
          <a:off x="28746450" y="10648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51435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70" name="Line 275"/>
        <xdr:cNvSpPr>
          <a:spLocks/>
        </xdr:cNvSpPr>
      </xdr:nvSpPr>
      <xdr:spPr>
        <a:xfrm>
          <a:off x="57150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8818245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72" name="Line 277"/>
        <xdr:cNvSpPr>
          <a:spLocks/>
        </xdr:cNvSpPr>
      </xdr:nvSpPr>
      <xdr:spPr>
        <a:xfrm>
          <a:off x="8823960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73" name="Group 278"/>
        <xdr:cNvGrpSpPr>
          <a:grpSpLocks noChangeAspect="1"/>
        </xdr:cNvGrpSpPr>
      </xdr:nvGrpSpPr>
      <xdr:grpSpPr>
        <a:xfrm>
          <a:off x="65627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76" name="Group 281"/>
        <xdr:cNvGrpSpPr>
          <a:grpSpLocks noChangeAspect="1"/>
        </xdr:cNvGrpSpPr>
      </xdr:nvGrpSpPr>
      <xdr:grpSpPr>
        <a:xfrm>
          <a:off x="88011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3223260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322326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19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81" name="text 207"/>
        <xdr:cNvSpPr txBox="1">
          <a:spLocks noChangeArrowheads="1"/>
        </xdr:cNvSpPr>
      </xdr:nvSpPr>
      <xdr:spPr>
        <a:xfrm>
          <a:off x="13887450" y="4705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42</xdr:col>
      <xdr:colOff>342900</xdr:colOff>
      <xdr:row>26</xdr:row>
      <xdr:rowOff>114300</xdr:rowOff>
    </xdr:from>
    <xdr:to>
      <xdr:col>42</xdr:col>
      <xdr:colOff>647700</xdr:colOff>
      <xdr:row>28</xdr:row>
      <xdr:rowOff>28575</xdr:rowOff>
    </xdr:to>
    <xdr:grpSp>
      <xdr:nvGrpSpPr>
        <xdr:cNvPr id="82" name="Group 295"/>
        <xdr:cNvGrpSpPr>
          <a:grpSpLocks noChangeAspect="1"/>
        </xdr:cNvGrpSpPr>
      </xdr:nvGrpSpPr>
      <xdr:grpSpPr>
        <a:xfrm>
          <a:off x="310896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31</xdr:row>
      <xdr:rowOff>114300</xdr:rowOff>
    </xdr:from>
    <xdr:to>
      <xdr:col>55</xdr:col>
      <xdr:colOff>247650</xdr:colOff>
      <xdr:row>32</xdr:row>
      <xdr:rowOff>0</xdr:rowOff>
    </xdr:to>
    <xdr:sp>
      <xdr:nvSpPr>
        <xdr:cNvPr id="85" name="Line 300"/>
        <xdr:cNvSpPr>
          <a:spLocks/>
        </xdr:cNvSpPr>
      </xdr:nvSpPr>
      <xdr:spPr>
        <a:xfrm>
          <a:off x="40157400" y="77914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29</xdr:row>
      <xdr:rowOff>114300</xdr:rowOff>
    </xdr:from>
    <xdr:to>
      <xdr:col>50</xdr:col>
      <xdr:colOff>647700</xdr:colOff>
      <xdr:row>31</xdr:row>
      <xdr:rowOff>28575</xdr:rowOff>
    </xdr:to>
    <xdr:grpSp>
      <xdr:nvGrpSpPr>
        <xdr:cNvPr id="86" name="Group 301"/>
        <xdr:cNvGrpSpPr>
          <a:grpSpLocks noChangeAspect="1"/>
        </xdr:cNvGrpSpPr>
      </xdr:nvGrpSpPr>
      <xdr:grpSpPr>
        <a:xfrm>
          <a:off x="370332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3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31</xdr:row>
      <xdr:rowOff>114300</xdr:rowOff>
    </xdr:from>
    <xdr:to>
      <xdr:col>54</xdr:col>
      <xdr:colOff>647700</xdr:colOff>
      <xdr:row>33</xdr:row>
      <xdr:rowOff>28575</xdr:rowOff>
    </xdr:to>
    <xdr:grpSp>
      <xdr:nvGrpSpPr>
        <xdr:cNvPr id="89" name="Group 304"/>
        <xdr:cNvGrpSpPr>
          <a:grpSpLocks noChangeAspect="1"/>
        </xdr:cNvGrpSpPr>
      </xdr:nvGrpSpPr>
      <xdr:grpSpPr>
        <a:xfrm>
          <a:off x="4000500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3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29</xdr:row>
      <xdr:rowOff>114300</xdr:rowOff>
    </xdr:from>
    <xdr:to>
      <xdr:col>51</xdr:col>
      <xdr:colOff>419100</xdr:colOff>
      <xdr:row>31</xdr:row>
      <xdr:rowOff>28575</xdr:rowOff>
    </xdr:to>
    <xdr:grpSp>
      <xdr:nvGrpSpPr>
        <xdr:cNvPr id="92" name="Group 307"/>
        <xdr:cNvGrpSpPr>
          <a:grpSpLocks noChangeAspect="1"/>
        </xdr:cNvGrpSpPr>
      </xdr:nvGrpSpPr>
      <xdr:grpSpPr>
        <a:xfrm>
          <a:off x="377666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32</xdr:row>
      <xdr:rowOff>9525</xdr:rowOff>
    </xdr:from>
    <xdr:to>
      <xdr:col>51</xdr:col>
      <xdr:colOff>361950</xdr:colOff>
      <xdr:row>34</xdr:row>
      <xdr:rowOff>0</xdr:rowOff>
    </xdr:to>
    <xdr:grpSp>
      <xdr:nvGrpSpPr>
        <xdr:cNvPr id="95" name="Group 319"/>
        <xdr:cNvGrpSpPr>
          <a:grpSpLocks noChangeAspect="1"/>
        </xdr:cNvGrpSpPr>
      </xdr:nvGrpSpPr>
      <xdr:grpSpPr>
        <a:xfrm>
          <a:off x="37804725" y="7915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6" name="Line 3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3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3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AutoShape 3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33</xdr:row>
      <xdr:rowOff>0</xdr:rowOff>
    </xdr:from>
    <xdr:to>
      <xdr:col>52</xdr:col>
      <xdr:colOff>733425</xdr:colOff>
      <xdr:row>34</xdr:row>
      <xdr:rowOff>0</xdr:rowOff>
    </xdr:to>
    <xdr:sp>
      <xdr:nvSpPr>
        <xdr:cNvPr id="100" name="text 207"/>
        <xdr:cNvSpPr txBox="1">
          <a:spLocks noChangeArrowheads="1"/>
        </xdr:cNvSpPr>
      </xdr:nvSpPr>
      <xdr:spPr>
        <a:xfrm>
          <a:off x="38395275" y="8134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54</xdr:col>
      <xdr:colOff>342900</xdr:colOff>
      <xdr:row>18</xdr:row>
      <xdr:rowOff>219075</xdr:rowOff>
    </xdr:from>
    <xdr:to>
      <xdr:col>54</xdr:col>
      <xdr:colOff>647700</xdr:colOff>
      <xdr:row>20</xdr:row>
      <xdr:rowOff>114300</xdr:rowOff>
    </xdr:to>
    <xdr:grpSp>
      <xdr:nvGrpSpPr>
        <xdr:cNvPr id="101" name="Group 330"/>
        <xdr:cNvGrpSpPr>
          <a:grpSpLocks noChangeAspect="1"/>
        </xdr:cNvGrpSpPr>
      </xdr:nvGrpSpPr>
      <xdr:grpSpPr>
        <a:xfrm>
          <a:off x="40005000" y="492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15</xdr:row>
      <xdr:rowOff>209550</xdr:rowOff>
    </xdr:from>
    <xdr:to>
      <xdr:col>60</xdr:col>
      <xdr:colOff>628650</xdr:colOff>
      <xdr:row>17</xdr:row>
      <xdr:rowOff>114300</xdr:rowOff>
    </xdr:to>
    <xdr:grpSp>
      <xdr:nvGrpSpPr>
        <xdr:cNvPr id="104" name="Group 333"/>
        <xdr:cNvGrpSpPr>
          <a:grpSpLocks noChangeAspect="1"/>
        </xdr:cNvGrpSpPr>
      </xdr:nvGrpSpPr>
      <xdr:grpSpPr>
        <a:xfrm>
          <a:off x="4444365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5" name="Line 3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15</xdr:row>
      <xdr:rowOff>9525</xdr:rowOff>
    </xdr:from>
    <xdr:to>
      <xdr:col>61</xdr:col>
      <xdr:colOff>466725</xdr:colOff>
      <xdr:row>16</xdr:row>
      <xdr:rowOff>0</xdr:rowOff>
    </xdr:to>
    <xdr:grpSp>
      <xdr:nvGrpSpPr>
        <xdr:cNvPr id="107" name="Group 337"/>
        <xdr:cNvGrpSpPr>
          <a:grpSpLocks/>
        </xdr:cNvGrpSpPr>
      </xdr:nvGrpSpPr>
      <xdr:grpSpPr>
        <a:xfrm>
          <a:off x="45119925" y="4029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8" name="Oval 3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3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571500</xdr:colOff>
      <xdr:row>30</xdr:row>
      <xdr:rowOff>47625</xdr:rowOff>
    </xdr:from>
    <xdr:to>
      <xdr:col>46</xdr:col>
      <xdr:colOff>923925</xdr:colOff>
      <xdr:row>30</xdr:row>
      <xdr:rowOff>171450</xdr:rowOff>
    </xdr:to>
    <xdr:sp>
      <xdr:nvSpPr>
        <xdr:cNvPr id="112" name="kreslení 417"/>
        <xdr:cNvSpPr>
          <a:spLocks/>
        </xdr:cNvSpPr>
      </xdr:nvSpPr>
      <xdr:spPr>
        <a:xfrm>
          <a:off x="34290000" y="7496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35</xdr:row>
      <xdr:rowOff>47625</xdr:rowOff>
    </xdr:from>
    <xdr:to>
      <xdr:col>58</xdr:col>
      <xdr:colOff>0</xdr:colOff>
      <xdr:row>35</xdr:row>
      <xdr:rowOff>171450</xdr:rowOff>
    </xdr:to>
    <xdr:sp>
      <xdr:nvSpPr>
        <xdr:cNvPr id="113" name="kreslení 427"/>
        <xdr:cNvSpPr>
          <a:spLocks/>
        </xdr:cNvSpPr>
      </xdr:nvSpPr>
      <xdr:spPr>
        <a:xfrm>
          <a:off x="42281475" y="8639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25</xdr:row>
      <xdr:rowOff>0</xdr:rowOff>
    </xdr:from>
    <xdr:to>
      <xdr:col>102</xdr:col>
      <xdr:colOff>495300</xdr:colOff>
      <xdr:row>30</xdr:row>
      <xdr:rowOff>0</xdr:rowOff>
    </xdr:to>
    <xdr:sp>
      <xdr:nvSpPr>
        <xdr:cNvPr id="114" name="Line 346"/>
        <xdr:cNvSpPr>
          <a:spLocks/>
        </xdr:cNvSpPr>
      </xdr:nvSpPr>
      <xdr:spPr>
        <a:xfrm>
          <a:off x="75819000" y="6305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23</xdr:row>
      <xdr:rowOff>0</xdr:rowOff>
    </xdr:from>
    <xdr:ext cx="971550" cy="438150"/>
    <xdr:sp>
      <xdr:nvSpPr>
        <xdr:cNvPr id="115" name="text 774"/>
        <xdr:cNvSpPr txBox="1">
          <a:spLocks noChangeArrowheads="1"/>
        </xdr:cNvSpPr>
      </xdr:nvSpPr>
      <xdr:spPr>
        <a:xfrm>
          <a:off x="75323700" y="5848350"/>
          <a:ext cx="971550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78,486</a:t>
          </a:r>
        </a:p>
      </xdr:txBody>
    </xdr:sp>
    <xdr:clientData/>
  </xdr:oneCellAnchor>
  <xdr:twoCellAnchor>
    <xdr:from>
      <xdr:col>50</xdr:col>
      <xdr:colOff>0</xdr:colOff>
      <xdr:row>15</xdr:row>
      <xdr:rowOff>0</xdr:rowOff>
    </xdr:from>
    <xdr:to>
      <xdr:col>50</xdr:col>
      <xdr:colOff>0</xdr:colOff>
      <xdr:row>32</xdr:row>
      <xdr:rowOff>0</xdr:rowOff>
    </xdr:to>
    <xdr:sp>
      <xdr:nvSpPr>
        <xdr:cNvPr id="116" name="Line 348"/>
        <xdr:cNvSpPr>
          <a:spLocks/>
        </xdr:cNvSpPr>
      </xdr:nvSpPr>
      <xdr:spPr>
        <a:xfrm>
          <a:off x="36690300" y="4019550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885825</xdr:colOff>
      <xdr:row>12</xdr:row>
      <xdr:rowOff>0</xdr:rowOff>
    </xdr:from>
    <xdr:ext cx="1209675" cy="685800"/>
    <xdr:sp>
      <xdr:nvSpPr>
        <xdr:cNvPr id="117" name="text 774"/>
        <xdr:cNvSpPr txBox="1">
          <a:spLocks noChangeArrowheads="1"/>
        </xdr:cNvSpPr>
      </xdr:nvSpPr>
      <xdr:spPr>
        <a:xfrm>
          <a:off x="36090225" y="3333750"/>
          <a:ext cx="12096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77,827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2331720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38</xdr:col>
      <xdr:colOff>228600</xdr:colOff>
      <xdr:row>29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28003500" y="7219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86</xdr:col>
      <xdr:colOff>352425</xdr:colOff>
      <xdr:row>24</xdr:row>
      <xdr:rowOff>219075</xdr:rowOff>
    </xdr:from>
    <xdr:to>
      <xdr:col>86</xdr:col>
      <xdr:colOff>657225</xdr:colOff>
      <xdr:row>26</xdr:row>
      <xdr:rowOff>114300</xdr:rowOff>
    </xdr:to>
    <xdr:grpSp>
      <xdr:nvGrpSpPr>
        <xdr:cNvPr id="120" name="Group 352"/>
        <xdr:cNvGrpSpPr>
          <a:grpSpLocks noChangeAspect="1"/>
        </xdr:cNvGrpSpPr>
      </xdr:nvGrpSpPr>
      <xdr:grpSpPr>
        <a:xfrm>
          <a:off x="63788925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22</xdr:row>
      <xdr:rowOff>219075</xdr:rowOff>
    </xdr:from>
    <xdr:to>
      <xdr:col>83</xdr:col>
      <xdr:colOff>428625</xdr:colOff>
      <xdr:row>24</xdr:row>
      <xdr:rowOff>114300</xdr:rowOff>
    </xdr:to>
    <xdr:grpSp>
      <xdr:nvGrpSpPr>
        <xdr:cNvPr id="123" name="Group 355"/>
        <xdr:cNvGrpSpPr>
          <a:grpSpLocks noChangeAspect="1"/>
        </xdr:cNvGrpSpPr>
      </xdr:nvGrpSpPr>
      <xdr:grpSpPr>
        <a:xfrm>
          <a:off x="6156007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3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73</xdr:col>
      <xdr:colOff>9525</xdr:colOff>
      <xdr:row>15</xdr:row>
      <xdr:rowOff>9525</xdr:rowOff>
    </xdr:from>
    <xdr:to>
      <xdr:col>74</xdr:col>
      <xdr:colOff>742950</xdr:colOff>
      <xdr:row>17</xdr:row>
      <xdr:rowOff>9525</xdr:rowOff>
    </xdr:to>
    <xdr:pic>
      <xdr:nvPicPr>
        <xdr:cNvPr id="12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16275" y="4029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66</xdr:col>
      <xdr:colOff>228600</xdr:colOff>
      <xdr:row>17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48806100" y="447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89</xdr:col>
      <xdr:colOff>123825</xdr:colOff>
      <xdr:row>24</xdr:row>
      <xdr:rowOff>219075</xdr:rowOff>
    </xdr:from>
    <xdr:to>
      <xdr:col>89</xdr:col>
      <xdr:colOff>428625</xdr:colOff>
      <xdr:row>26</xdr:row>
      <xdr:rowOff>114300</xdr:rowOff>
    </xdr:to>
    <xdr:grpSp>
      <xdr:nvGrpSpPr>
        <xdr:cNvPr id="128" name="Group 368"/>
        <xdr:cNvGrpSpPr>
          <a:grpSpLocks noChangeAspect="1"/>
        </xdr:cNvGrpSpPr>
      </xdr:nvGrpSpPr>
      <xdr:grpSpPr>
        <a:xfrm>
          <a:off x="6601777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31</xdr:row>
      <xdr:rowOff>114300</xdr:rowOff>
    </xdr:from>
    <xdr:to>
      <xdr:col>79</xdr:col>
      <xdr:colOff>428625</xdr:colOff>
      <xdr:row>33</xdr:row>
      <xdr:rowOff>28575</xdr:rowOff>
    </xdr:to>
    <xdr:grpSp>
      <xdr:nvGrpSpPr>
        <xdr:cNvPr id="131" name="Group 371"/>
        <xdr:cNvGrpSpPr>
          <a:grpSpLocks noChangeAspect="1"/>
        </xdr:cNvGrpSpPr>
      </xdr:nvGrpSpPr>
      <xdr:grpSpPr>
        <a:xfrm>
          <a:off x="5858827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3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29</xdr:row>
      <xdr:rowOff>114300</xdr:rowOff>
    </xdr:from>
    <xdr:to>
      <xdr:col>82</xdr:col>
      <xdr:colOff>647700</xdr:colOff>
      <xdr:row>31</xdr:row>
      <xdr:rowOff>28575</xdr:rowOff>
    </xdr:to>
    <xdr:grpSp>
      <xdr:nvGrpSpPr>
        <xdr:cNvPr id="134" name="Group 374"/>
        <xdr:cNvGrpSpPr>
          <a:grpSpLocks noChangeAspect="1"/>
        </xdr:cNvGrpSpPr>
      </xdr:nvGrpSpPr>
      <xdr:grpSpPr>
        <a:xfrm>
          <a:off x="60807600" y="73342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5" name="Line 3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29</xdr:row>
      <xdr:rowOff>114300</xdr:rowOff>
    </xdr:from>
    <xdr:to>
      <xdr:col>83</xdr:col>
      <xdr:colOff>419100</xdr:colOff>
      <xdr:row>31</xdr:row>
      <xdr:rowOff>28575</xdr:rowOff>
    </xdr:to>
    <xdr:grpSp>
      <xdr:nvGrpSpPr>
        <xdr:cNvPr id="137" name="Group 377"/>
        <xdr:cNvGrpSpPr>
          <a:grpSpLocks noChangeAspect="1"/>
        </xdr:cNvGrpSpPr>
      </xdr:nvGrpSpPr>
      <xdr:grpSpPr>
        <a:xfrm>
          <a:off x="61541025" y="7334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38" name="Line 37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7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30</xdr:row>
      <xdr:rowOff>0</xdr:rowOff>
    </xdr:from>
    <xdr:to>
      <xdr:col>93</xdr:col>
      <xdr:colOff>247650</xdr:colOff>
      <xdr:row>30</xdr:row>
      <xdr:rowOff>114300</xdr:rowOff>
    </xdr:to>
    <xdr:sp>
      <xdr:nvSpPr>
        <xdr:cNvPr id="140" name="Line 392"/>
        <xdr:cNvSpPr>
          <a:spLocks/>
        </xdr:cNvSpPr>
      </xdr:nvSpPr>
      <xdr:spPr>
        <a:xfrm flipH="1" flipV="1">
          <a:off x="68370450" y="74485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37</xdr:row>
      <xdr:rowOff>114300</xdr:rowOff>
    </xdr:from>
    <xdr:to>
      <xdr:col>119</xdr:col>
      <xdr:colOff>47625</xdr:colOff>
      <xdr:row>37</xdr:row>
      <xdr:rowOff>114300</xdr:rowOff>
    </xdr:to>
    <xdr:sp>
      <xdr:nvSpPr>
        <xdr:cNvPr id="141" name="Line 393"/>
        <xdr:cNvSpPr>
          <a:spLocks/>
        </xdr:cNvSpPr>
      </xdr:nvSpPr>
      <xdr:spPr>
        <a:xfrm flipH="1">
          <a:off x="78028800" y="9163050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34</xdr:row>
      <xdr:rowOff>114300</xdr:rowOff>
    </xdr:from>
    <xdr:to>
      <xdr:col>114</xdr:col>
      <xdr:colOff>476250</xdr:colOff>
      <xdr:row>34</xdr:row>
      <xdr:rowOff>114300</xdr:rowOff>
    </xdr:to>
    <xdr:sp>
      <xdr:nvSpPr>
        <xdr:cNvPr id="142" name="Line 394"/>
        <xdr:cNvSpPr>
          <a:spLocks/>
        </xdr:cNvSpPr>
      </xdr:nvSpPr>
      <xdr:spPr>
        <a:xfrm>
          <a:off x="83229450" y="84772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37</xdr:row>
      <xdr:rowOff>0</xdr:rowOff>
    </xdr:from>
    <xdr:to>
      <xdr:col>120</xdr:col>
      <xdr:colOff>0</xdr:colOff>
      <xdr:row>38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88182450" y="9048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37</xdr:row>
      <xdr:rowOff>114300</xdr:rowOff>
    </xdr:from>
    <xdr:to>
      <xdr:col>119</xdr:col>
      <xdr:colOff>447675</xdr:colOff>
      <xdr:row>37</xdr:row>
      <xdr:rowOff>114300</xdr:rowOff>
    </xdr:to>
    <xdr:sp>
      <xdr:nvSpPr>
        <xdr:cNvPr id="144" name="Line 396"/>
        <xdr:cNvSpPr>
          <a:spLocks/>
        </xdr:cNvSpPr>
      </xdr:nvSpPr>
      <xdr:spPr>
        <a:xfrm>
          <a:off x="88239600" y="9163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31</xdr:row>
      <xdr:rowOff>0</xdr:rowOff>
    </xdr:from>
    <xdr:to>
      <xdr:col>98</xdr:col>
      <xdr:colOff>476250</xdr:colOff>
      <xdr:row>36</xdr:row>
      <xdr:rowOff>0</xdr:rowOff>
    </xdr:to>
    <xdr:sp>
      <xdr:nvSpPr>
        <xdr:cNvPr id="145" name="Line 399"/>
        <xdr:cNvSpPr>
          <a:spLocks/>
        </xdr:cNvSpPr>
      </xdr:nvSpPr>
      <xdr:spPr>
        <a:xfrm>
          <a:off x="72828150" y="7677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0</xdr:colOff>
      <xdr:row>36</xdr:row>
      <xdr:rowOff>0</xdr:rowOff>
    </xdr:from>
    <xdr:ext cx="971550" cy="457200"/>
    <xdr:sp>
      <xdr:nvSpPr>
        <xdr:cNvPr id="146" name="text 774"/>
        <xdr:cNvSpPr txBox="1">
          <a:spLocks noChangeArrowheads="1"/>
        </xdr:cNvSpPr>
      </xdr:nvSpPr>
      <xdr:spPr>
        <a:xfrm>
          <a:off x="72351900" y="8820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0,266</a:t>
          </a:r>
        </a:p>
      </xdr:txBody>
    </xdr:sp>
    <xdr:clientData/>
  </xdr:oneCellAnchor>
  <xdr:twoCellAnchor>
    <xdr:from>
      <xdr:col>102</xdr:col>
      <xdr:colOff>476250</xdr:colOff>
      <xdr:row>36</xdr:row>
      <xdr:rowOff>114300</xdr:rowOff>
    </xdr:from>
    <xdr:to>
      <xdr:col>103</xdr:col>
      <xdr:colOff>247650</xdr:colOff>
      <xdr:row>37</xdr:row>
      <xdr:rowOff>0</xdr:rowOff>
    </xdr:to>
    <xdr:sp>
      <xdr:nvSpPr>
        <xdr:cNvPr id="147" name="Line 401"/>
        <xdr:cNvSpPr>
          <a:spLocks/>
        </xdr:cNvSpPr>
      </xdr:nvSpPr>
      <xdr:spPr>
        <a:xfrm flipH="1" flipV="1">
          <a:off x="75799950" y="89344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114300</xdr:rowOff>
    </xdr:from>
    <xdr:to>
      <xdr:col>102</xdr:col>
      <xdr:colOff>476250</xdr:colOff>
      <xdr:row>36</xdr:row>
      <xdr:rowOff>114300</xdr:rowOff>
    </xdr:to>
    <xdr:sp>
      <xdr:nvSpPr>
        <xdr:cNvPr id="148" name="Line 402"/>
        <xdr:cNvSpPr>
          <a:spLocks/>
        </xdr:cNvSpPr>
      </xdr:nvSpPr>
      <xdr:spPr>
        <a:xfrm>
          <a:off x="73571100" y="8477250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37</xdr:row>
      <xdr:rowOff>0</xdr:rowOff>
    </xdr:from>
    <xdr:to>
      <xdr:col>104</xdr:col>
      <xdr:colOff>476250</xdr:colOff>
      <xdr:row>37</xdr:row>
      <xdr:rowOff>76200</xdr:rowOff>
    </xdr:to>
    <xdr:sp>
      <xdr:nvSpPr>
        <xdr:cNvPr id="149" name="Line 403"/>
        <xdr:cNvSpPr>
          <a:spLocks/>
        </xdr:cNvSpPr>
      </xdr:nvSpPr>
      <xdr:spPr>
        <a:xfrm flipH="1" flipV="1">
          <a:off x="76542900" y="9048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37</xdr:row>
      <xdr:rowOff>76200</xdr:rowOff>
    </xdr:from>
    <xdr:to>
      <xdr:col>105</xdr:col>
      <xdr:colOff>247650</xdr:colOff>
      <xdr:row>37</xdr:row>
      <xdr:rowOff>114300</xdr:rowOff>
    </xdr:to>
    <xdr:sp>
      <xdr:nvSpPr>
        <xdr:cNvPr id="150" name="Line 404"/>
        <xdr:cNvSpPr>
          <a:spLocks/>
        </xdr:cNvSpPr>
      </xdr:nvSpPr>
      <xdr:spPr>
        <a:xfrm flipH="1" flipV="1">
          <a:off x="77285850" y="9124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35</xdr:row>
      <xdr:rowOff>219075</xdr:rowOff>
    </xdr:from>
    <xdr:to>
      <xdr:col>106</xdr:col>
      <xdr:colOff>628650</xdr:colOff>
      <xdr:row>37</xdr:row>
      <xdr:rowOff>114300</xdr:rowOff>
    </xdr:to>
    <xdr:grpSp>
      <xdr:nvGrpSpPr>
        <xdr:cNvPr id="151" name="Group 405"/>
        <xdr:cNvGrpSpPr>
          <a:grpSpLocks noChangeAspect="1"/>
        </xdr:cNvGrpSpPr>
      </xdr:nvGrpSpPr>
      <xdr:grpSpPr>
        <a:xfrm>
          <a:off x="78619350" y="8810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304800</xdr:colOff>
      <xdr:row>34</xdr:row>
      <xdr:rowOff>0</xdr:rowOff>
    </xdr:from>
    <xdr:to>
      <xdr:col>110</xdr:col>
      <xdr:colOff>657225</xdr:colOff>
      <xdr:row>34</xdr:row>
      <xdr:rowOff>123825</xdr:rowOff>
    </xdr:to>
    <xdr:sp>
      <xdr:nvSpPr>
        <xdr:cNvPr id="154" name="kreslení 16"/>
        <xdr:cNvSpPr>
          <a:spLocks/>
        </xdr:cNvSpPr>
      </xdr:nvSpPr>
      <xdr:spPr>
        <a:xfrm>
          <a:off x="81572100" y="8362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21</xdr:row>
      <xdr:rowOff>0</xdr:rowOff>
    </xdr:from>
    <xdr:ext cx="1485900" cy="457200"/>
    <xdr:sp>
      <xdr:nvSpPr>
        <xdr:cNvPr id="155" name="text 3"/>
        <xdr:cNvSpPr txBox="1">
          <a:spLocks noChangeArrowheads="1"/>
        </xdr:cNvSpPr>
      </xdr:nvSpPr>
      <xdr:spPr>
        <a:xfrm>
          <a:off x="87210900" y="5391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Rantířov</a:t>
          </a:r>
        </a:p>
      </xdr:txBody>
    </xdr:sp>
    <xdr:clientData/>
  </xdr:oneCellAnchor>
  <xdr:oneCellAnchor>
    <xdr:from>
      <xdr:col>118</xdr:col>
      <xdr:colOff>0</xdr:colOff>
      <xdr:row>40</xdr:row>
      <xdr:rowOff>0</xdr:rowOff>
    </xdr:from>
    <xdr:ext cx="1485900" cy="457200"/>
    <xdr:sp>
      <xdr:nvSpPr>
        <xdr:cNvPr id="156" name="text 3"/>
        <xdr:cNvSpPr txBox="1">
          <a:spLocks noChangeArrowheads="1"/>
        </xdr:cNvSpPr>
      </xdr:nvSpPr>
      <xdr:spPr>
        <a:xfrm>
          <a:off x="87210900" y="9734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Třešť</a:t>
          </a:r>
        </a:p>
      </xdr:txBody>
    </xdr:sp>
    <xdr:clientData/>
  </xdr:oneCellAnchor>
  <xdr:twoCellAnchor>
    <xdr:from>
      <xdr:col>80</xdr:col>
      <xdr:colOff>495300</xdr:colOff>
      <xdr:row>17</xdr:row>
      <xdr:rowOff>76200</xdr:rowOff>
    </xdr:from>
    <xdr:to>
      <xdr:col>80</xdr:col>
      <xdr:colOff>495300</xdr:colOff>
      <xdr:row>19</xdr:row>
      <xdr:rowOff>0</xdr:rowOff>
    </xdr:to>
    <xdr:sp>
      <xdr:nvSpPr>
        <xdr:cNvPr id="157" name="Line 421"/>
        <xdr:cNvSpPr>
          <a:spLocks/>
        </xdr:cNvSpPr>
      </xdr:nvSpPr>
      <xdr:spPr>
        <a:xfrm>
          <a:off x="59474100" y="4552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58" name="Group 422"/>
        <xdr:cNvGrpSpPr>
          <a:grpSpLocks noChangeAspect="1"/>
        </xdr:cNvGrpSpPr>
      </xdr:nvGrpSpPr>
      <xdr:grpSpPr>
        <a:xfrm>
          <a:off x="2057400" y="6819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" name="Line 4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27</xdr:row>
      <xdr:rowOff>57150</xdr:rowOff>
    </xdr:from>
    <xdr:to>
      <xdr:col>9</xdr:col>
      <xdr:colOff>428625</xdr:colOff>
      <xdr:row>27</xdr:row>
      <xdr:rowOff>171450</xdr:rowOff>
    </xdr:to>
    <xdr:grpSp>
      <xdr:nvGrpSpPr>
        <xdr:cNvPr id="166" name="Group 430"/>
        <xdr:cNvGrpSpPr>
          <a:grpSpLocks noChangeAspect="1"/>
        </xdr:cNvGrpSpPr>
      </xdr:nvGrpSpPr>
      <xdr:grpSpPr>
        <a:xfrm>
          <a:off x="6591300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4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25</xdr:row>
      <xdr:rowOff>57150</xdr:rowOff>
    </xdr:from>
    <xdr:to>
      <xdr:col>14</xdr:col>
      <xdr:colOff>942975</xdr:colOff>
      <xdr:row>25</xdr:row>
      <xdr:rowOff>171450</xdr:rowOff>
    </xdr:to>
    <xdr:grpSp>
      <xdr:nvGrpSpPr>
        <xdr:cNvPr id="170" name="Group 438"/>
        <xdr:cNvGrpSpPr>
          <a:grpSpLocks noChangeAspect="1"/>
        </xdr:cNvGrpSpPr>
      </xdr:nvGrpSpPr>
      <xdr:grpSpPr>
        <a:xfrm>
          <a:off x="10315575" y="63627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1" name="Line 4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571500</xdr:colOff>
      <xdr:row>19</xdr:row>
      <xdr:rowOff>57150</xdr:rowOff>
    </xdr:from>
    <xdr:to>
      <xdr:col>17</xdr:col>
      <xdr:colOff>295275</xdr:colOff>
      <xdr:row>19</xdr:row>
      <xdr:rowOff>171450</xdr:rowOff>
    </xdr:to>
    <xdr:grpSp>
      <xdr:nvGrpSpPr>
        <xdr:cNvPr id="176" name="Group 444"/>
        <xdr:cNvGrpSpPr>
          <a:grpSpLocks noChangeAspect="1"/>
        </xdr:cNvGrpSpPr>
      </xdr:nvGrpSpPr>
      <xdr:grpSpPr>
        <a:xfrm>
          <a:off x="12001500" y="4991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7" name="Line 4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22</xdr:row>
      <xdr:rowOff>57150</xdr:rowOff>
    </xdr:from>
    <xdr:to>
      <xdr:col>18</xdr:col>
      <xdr:colOff>276225</xdr:colOff>
      <xdr:row>22</xdr:row>
      <xdr:rowOff>171450</xdr:rowOff>
    </xdr:to>
    <xdr:grpSp>
      <xdr:nvGrpSpPr>
        <xdr:cNvPr id="183" name="Group 451"/>
        <xdr:cNvGrpSpPr>
          <a:grpSpLocks noChangeAspect="1"/>
        </xdr:cNvGrpSpPr>
      </xdr:nvGrpSpPr>
      <xdr:grpSpPr>
        <a:xfrm>
          <a:off x="12487275" y="5676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4" name="Line 4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30</xdr:row>
      <xdr:rowOff>57150</xdr:rowOff>
    </xdr:from>
    <xdr:to>
      <xdr:col>46</xdr:col>
      <xdr:colOff>485775</xdr:colOff>
      <xdr:row>30</xdr:row>
      <xdr:rowOff>171450</xdr:rowOff>
    </xdr:to>
    <xdr:grpSp>
      <xdr:nvGrpSpPr>
        <xdr:cNvPr id="190" name="Group 458"/>
        <xdr:cNvGrpSpPr>
          <a:grpSpLocks noChangeAspect="1"/>
        </xdr:cNvGrpSpPr>
      </xdr:nvGrpSpPr>
      <xdr:grpSpPr>
        <a:xfrm>
          <a:off x="3376612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" name="Line 4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219075</xdr:colOff>
      <xdr:row>27</xdr:row>
      <xdr:rowOff>57150</xdr:rowOff>
    </xdr:from>
    <xdr:to>
      <xdr:col>42</xdr:col>
      <xdr:colOff>0</xdr:colOff>
      <xdr:row>27</xdr:row>
      <xdr:rowOff>171450</xdr:rowOff>
    </xdr:to>
    <xdr:grpSp>
      <xdr:nvGrpSpPr>
        <xdr:cNvPr id="195" name="Group 463"/>
        <xdr:cNvGrpSpPr>
          <a:grpSpLocks noChangeAspect="1"/>
        </xdr:cNvGrpSpPr>
      </xdr:nvGrpSpPr>
      <xdr:grpSpPr>
        <a:xfrm>
          <a:off x="30451425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4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95250</xdr:colOff>
      <xdr:row>34</xdr:row>
      <xdr:rowOff>0</xdr:rowOff>
    </xdr:from>
    <xdr:to>
      <xdr:col>58</xdr:col>
      <xdr:colOff>390525</xdr:colOff>
      <xdr:row>34</xdr:row>
      <xdr:rowOff>114300</xdr:rowOff>
    </xdr:to>
    <xdr:grpSp>
      <xdr:nvGrpSpPr>
        <xdr:cNvPr id="199" name="Group 467"/>
        <xdr:cNvGrpSpPr>
          <a:grpSpLocks noChangeAspect="1"/>
        </xdr:cNvGrpSpPr>
      </xdr:nvGrpSpPr>
      <xdr:grpSpPr>
        <a:xfrm>
          <a:off x="42729150" y="8362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0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171450</xdr:colOff>
      <xdr:row>25</xdr:row>
      <xdr:rowOff>57150</xdr:rowOff>
    </xdr:from>
    <xdr:to>
      <xdr:col>48</xdr:col>
      <xdr:colOff>361950</xdr:colOff>
      <xdr:row>25</xdr:row>
      <xdr:rowOff>171450</xdr:rowOff>
    </xdr:to>
    <xdr:grpSp>
      <xdr:nvGrpSpPr>
        <xdr:cNvPr id="203" name="Group 471"/>
        <xdr:cNvGrpSpPr>
          <a:grpSpLocks noChangeAspect="1"/>
        </xdr:cNvGrpSpPr>
      </xdr:nvGrpSpPr>
      <xdr:grpSpPr>
        <a:xfrm>
          <a:off x="34861500" y="63627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04" name="Line 47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7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7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7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7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7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</xdr:colOff>
      <xdr:row>28</xdr:row>
      <xdr:rowOff>57150</xdr:rowOff>
    </xdr:from>
    <xdr:to>
      <xdr:col>56</xdr:col>
      <xdr:colOff>381000</xdr:colOff>
      <xdr:row>28</xdr:row>
      <xdr:rowOff>171450</xdr:rowOff>
    </xdr:to>
    <xdr:grpSp>
      <xdr:nvGrpSpPr>
        <xdr:cNvPr id="210" name="Group 478"/>
        <xdr:cNvGrpSpPr>
          <a:grpSpLocks noChangeAspect="1"/>
        </xdr:cNvGrpSpPr>
      </xdr:nvGrpSpPr>
      <xdr:grpSpPr>
        <a:xfrm>
          <a:off x="4070032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1" name="Line 4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31</xdr:row>
      <xdr:rowOff>57150</xdr:rowOff>
    </xdr:from>
    <xdr:to>
      <xdr:col>58</xdr:col>
      <xdr:colOff>390525</xdr:colOff>
      <xdr:row>31</xdr:row>
      <xdr:rowOff>171450</xdr:rowOff>
    </xdr:to>
    <xdr:grpSp>
      <xdr:nvGrpSpPr>
        <xdr:cNvPr id="218" name="Group 486"/>
        <xdr:cNvGrpSpPr>
          <a:grpSpLocks noChangeAspect="1"/>
        </xdr:cNvGrpSpPr>
      </xdr:nvGrpSpPr>
      <xdr:grpSpPr>
        <a:xfrm>
          <a:off x="42195750" y="7734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9" name="Line 4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21</xdr:row>
      <xdr:rowOff>57150</xdr:rowOff>
    </xdr:from>
    <xdr:to>
      <xdr:col>78</xdr:col>
      <xdr:colOff>228600</xdr:colOff>
      <xdr:row>21</xdr:row>
      <xdr:rowOff>171450</xdr:rowOff>
    </xdr:to>
    <xdr:grpSp>
      <xdr:nvGrpSpPr>
        <xdr:cNvPr id="226" name="Group 495"/>
        <xdr:cNvGrpSpPr>
          <a:grpSpLocks noChangeAspect="1"/>
        </xdr:cNvGrpSpPr>
      </xdr:nvGrpSpPr>
      <xdr:grpSpPr>
        <a:xfrm>
          <a:off x="57026175" y="5448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7" name="Line 4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23</xdr:row>
      <xdr:rowOff>171450</xdr:rowOff>
    </xdr:from>
    <xdr:to>
      <xdr:col>78</xdr:col>
      <xdr:colOff>228600</xdr:colOff>
      <xdr:row>24</xdr:row>
      <xdr:rowOff>57150</xdr:rowOff>
    </xdr:to>
    <xdr:grpSp>
      <xdr:nvGrpSpPr>
        <xdr:cNvPr id="233" name="Group 502"/>
        <xdr:cNvGrpSpPr>
          <a:grpSpLocks noChangeAspect="1"/>
        </xdr:cNvGrpSpPr>
      </xdr:nvGrpSpPr>
      <xdr:grpSpPr>
        <a:xfrm>
          <a:off x="57026175" y="6019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4" name="Line 5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30</xdr:row>
      <xdr:rowOff>57150</xdr:rowOff>
    </xdr:from>
    <xdr:to>
      <xdr:col>78</xdr:col>
      <xdr:colOff>228600</xdr:colOff>
      <xdr:row>30</xdr:row>
      <xdr:rowOff>171450</xdr:rowOff>
    </xdr:to>
    <xdr:grpSp>
      <xdr:nvGrpSpPr>
        <xdr:cNvPr id="240" name="Group 509"/>
        <xdr:cNvGrpSpPr>
          <a:grpSpLocks noChangeAspect="1"/>
        </xdr:cNvGrpSpPr>
      </xdr:nvGrpSpPr>
      <xdr:grpSpPr>
        <a:xfrm>
          <a:off x="57026175" y="75057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1" name="Line 5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36</xdr:row>
      <xdr:rowOff>57150</xdr:rowOff>
    </xdr:from>
    <xdr:to>
      <xdr:col>73</xdr:col>
      <xdr:colOff>438150</xdr:colOff>
      <xdr:row>36</xdr:row>
      <xdr:rowOff>171450</xdr:rowOff>
    </xdr:to>
    <xdr:grpSp>
      <xdr:nvGrpSpPr>
        <xdr:cNvPr id="247" name="Group 516"/>
        <xdr:cNvGrpSpPr>
          <a:grpSpLocks noChangeAspect="1"/>
        </xdr:cNvGrpSpPr>
      </xdr:nvGrpSpPr>
      <xdr:grpSpPr>
        <a:xfrm>
          <a:off x="53749575" y="8877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8" name="Line 5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27</xdr:row>
      <xdr:rowOff>57150</xdr:rowOff>
    </xdr:from>
    <xdr:to>
      <xdr:col>80</xdr:col>
      <xdr:colOff>771525</xdr:colOff>
      <xdr:row>27</xdr:row>
      <xdr:rowOff>171450</xdr:rowOff>
    </xdr:to>
    <xdr:grpSp>
      <xdr:nvGrpSpPr>
        <xdr:cNvPr id="254" name="Group 523"/>
        <xdr:cNvGrpSpPr>
          <a:grpSpLocks noChangeAspect="1"/>
        </xdr:cNvGrpSpPr>
      </xdr:nvGrpSpPr>
      <xdr:grpSpPr>
        <a:xfrm>
          <a:off x="59178825" y="6819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5" name="Line 5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33</xdr:row>
      <xdr:rowOff>0</xdr:rowOff>
    </xdr:from>
    <xdr:to>
      <xdr:col>73</xdr:col>
      <xdr:colOff>161925</xdr:colOff>
      <xdr:row>34</xdr:row>
      <xdr:rowOff>0</xdr:rowOff>
    </xdr:to>
    <xdr:grpSp>
      <xdr:nvGrpSpPr>
        <xdr:cNvPr id="260" name="Group 535"/>
        <xdr:cNvGrpSpPr>
          <a:grpSpLocks noChangeAspect="1"/>
        </xdr:cNvGrpSpPr>
      </xdr:nvGrpSpPr>
      <xdr:grpSpPr>
        <a:xfrm>
          <a:off x="53749575" y="8134350"/>
          <a:ext cx="419100" cy="228600"/>
          <a:chOff x="4947" y="853"/>
          <a:chExt cx="39" cy="24"/>
        </a:xfrm>
        <a:solidFill>
          <a:srgbClr val="FFFFFF"/>
        </a:solidFill>
      </xdr:grpSpPr>
      <xdr:sp>
        <xdr:nvSpPr>
          <xdr:cNvPr id="261" name="Oval 530"/>
          <xdr:cNvSpPr>
            <a:spLocks noChangeAspect="1"/>
          </xdr:cNvSpPr>
        </xdr:nvSpPr>
        <xdr:spPr>
          <a:xfrm>
            <a:off x="4950" y="8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31"/>
          <xdr:cNvSpPr>
            <a:spLocks noChangeAspect="1"/>
          </xdr:cNvSpPr>
        </xdr:nvSpPr>
        <xdr:spPr>
          <a:xfrm>
            <a:off x="4974" y="8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32"/>
          <xdr:cNvSpPr>
            <a:spLocks noChangeAspect="1"/>
          </xdr:cNvSpPr>
        </xdr:nvSpPr>
        <xdr:spPr>
          <a:xfrm>
            <a:off x="4962" y="8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33"/>
          <xdr:cNvSpPr>
            <a:spLocks noChangeAspect="1"/>
          </xdr:cNvSpPr>
        </xdr:nvSpPr>
        <xdr:spPr>
          <a:xfrm>
            <a:off x="4950" y="8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34"/>
          <xdr:cNvSpPr>
            <a:spLocks noChangeAspect="1"/>
          </xdr:cNvSpPr>
        </xdr:nvSpPr>
        <xdr:spPr>
          <a:xfrm>
            <a:off x="4947" y="85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342900</xdr:colOff>
      <xdr:row>28</xdr:row>
      <xdr:rowOff>57150</xdr:rowOff>
    </xdr:from>
    <xdr:to>
      <xdr:col>88</xdr:col>
      <xdr:colOff>638175</xdr:colOff>
      <xdr:row>28</xdr:row>
      <xdr:rowOff>171450</xdr:rowOff>
    </xdr:to>
    <xdr:grpSp>
      <xdr:nvGrpSpPr>
        <xdr:cNvPr id="266" name="Group 545"/>
        <xdr:cNvGrpSpPr>
          <a:grpSpLocks noChangeAspect="1"/>
        </xdr:cNvGrpSpPr>
      </xdr:nvGrpSpPr>
      <xdr:grpSpPr>
        <a:xfrm>
          <a:off x="65265300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5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647700</xdr:colOff>
      <xdr:row>25</xdr:row>
      <xdr:rowOff>57150</xdr:rowOff>
    </xdr:from>
    <xdr:to>
      <xdr:col>90</xdr:col>
      <xdr:colOff>942975</xdr:colOff>
      <xdr:row>25</xdr:row>
      <xdr:rowOff>171450</xdr:rowOff>
    </xdr:to>
    <xdr:grpSp>
      <xdr:nvGrpSpPr>
        <xdr:cNvPr id="270" name="Group 549"/>
        <xdr:cNvGrpSpPr>
          <a:grpSpLocks noChangeAspect="1"/>
        </xdr:cNvGrpSpPr>
      </xdr:nvGrpSpPr>
      <xdr:grpSpPr>
        <a:xfrm>
          <a:off x="67056000" y="636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5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27</xdr:row>
      <xdr:rowOff>57150</xdr:rowOff>
    </xdr:from>
    <xdr:to>
      <xdr:col>101</xdr:col>
      <xdr:colOff>485775</xdr:colOff>
      <xdr:row>27</xdr:row>
      <xdr:rowOff>171450</xdr:rowOff>
    </xdr:to>
    <xdr:grpSp>
      <xdr:nvGrpSpPr>
        <xdr:cNvPr id="274" name="Group 553"/>
        <xdr:cNvGrpSpPr>
          <a:grpSpLocks noChangeAspect="1"/>
        </xdr:cNvGrpSpPr>
      </xdr:nvGrpSpPr>
      <xdr:grpSpPr>
        <a:xfrm>
          <a:off x="74856975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5" name="Line 5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38</xdr:row>
      <xdr:rowOff>57150</xdr:rowOff>
    </xdr:from>
    <xdr:to>
      <xdr:col>115</xdr:col>
      <xdr:colOff>466725</xdr:colOff>
      <xdr:row>38</xdr:row>
      <xdr:rowOff>171450</xdr:rowOff>
    </xdr:to>
    <xdr:grpSp>
      <xdr:nvGrpSpPr>
        <xdr:cNvPr id="279" name="Group 558"/>
        <xdr:cNvGrpSpPr>
          <a:grpSpLocks noChangeAspect="1"/>
        </xdr:cNvGrpSpPr>
      </xdr:nvGrpSpPr>
      <xdr:grpSpPr>
        <a:xfrm>
          <a:off x="8523922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0" name="Line 5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95250</xdr:colOff>
      <xdr:row>25</xdr:row>
      <xdr:rowOff>57150</xdr:rowOff>
    </xdr:from>
    <xdr:to>
      <xdr:col>112</xdr:col>
      <xdr:colOff>923925</xdr:colOff>
      <xdr:row>25</xdr:row>
      <xdr:rowOff>171450</xdr:rowOff>
    </xdr:to>
    <xdr:grpSp>
      <xdr:nvGrpSpPr>
        <xdr:cNvPr id="284" name="Group 563"/>
        <xdr:cNvGrpSpPr>
          <a:grpSpLocks noChangeAspect="1"/>
        </xdr:cNvGrpSpPr>
      </xdr:nvGrpSpPr>
      <xdr:grpSpPr>
        <a:xfrm>
          <a:off x="82848450" y="6362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5" name="Line 5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5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742950</xdr:colOff>
      <xdr:row>36</xdr:row>
      <xdr:rowOff>57150</xdr:rowOff>
    </xdr:from>
    <xdr:to>
      <xdr:col>117</xdr:col>
      <xdr:colOff>466725</xdr:colOff>
      <xdr:row>36</xdr:row>
      <xdr:rowOff>171450</xdr:rowOff>
    </xdr:to>
    <xdr:grpSp>
      <xdr:nvGrpSpPr>
        <xdr:cNvPr id="292" name="Group 571"/>
        <xdr:cNvGrpSpPr>
          <a:grpSpLocks noChangeAspect="1"/>
        </xdr:cNvGrpSpPr>
      </xdr:nvGrpSpPr>
      <xdr:grpSpPr>
        <a:xfrm>
          <a:off x="86467950" y="88773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293" name="Line 57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7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7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7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7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7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35</xdr:row>
      <xdr:rowOff>0</xdr:rowOff>
    </xdr:from>
    <xdr:to>
      <xdr:col>116</xdr:col>
      <xdr:colOff>495300</xdr:colOff>
      <xdr:row>40</xdr:row>
      <xdr:rowOff>0</xdr:rowOff>
    </xdr:to>
    <xdr:sp>
      <xdr:nvSpPr>
        <xdr:cNvPr id="299" name="Line 580"/>
        <xdr:cNvSpPr>
          <a:spLocks/>
        </xdr:cNvSpPr>
      </xdr:nvSpPr>
      <xdr:spPr>
        <a:xfrm>
          <a:off x="86220300" y="8591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32</xdr:row>
      <xdr:rowOff>0</xdr:rowOff>
    </xdr:from>
    <xdr:ext cx="971550" cy="685800"/>
    <xdr:sp>
      <xdr:nvSpPr>
        <xdr:cNvPr id="300" name="text 774"/>
        <xdr:cNvSpPr txBox="1">
          <a:spLocks noChangeArrowheads="1"/>
        </xdr:cNvSpPr>
      </xdr:nvSpPr>
      <xdr:spPr>
        <a:xfrm>
          <a:off x="85725000" y="79057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0,670
= 78,843</a:t>
          </a:r>
        </a:p>
      </xdr:txBody>
    </xdr:sp>
    <xdr:clientData/>
  </xdr:oneCellAnchor>
  <xdr:twoCellAnchor>
    <xdr:from>
      <xdr:col>60</xdr:col>
      <xdr:colOff>504825</xdr:colOff>
      <xdr:row>30</xdr:row>
      <xdr:rowOff>76200</xdr:rowOff>
    </xdr:from>
    <xdr:to>
      <xdr:col>76</xdr:col>
      <xdr:colOff>209550</xdr:colOff>
      <xdr:row>31</xdr:row>
      <xdr:rowOff>152400</xdr:rowOff>
    </xdr:to>
    <xdr:grpSp>
      <xdr:nvGrpSpPr>
        <xdr:cNvPr id="301" name="Group 584"/>
        <xdr:cNvGrpSpPr>
          <a:grpSpLocks/>
        </xdr:cNvGrpSpPr>
      </xdr:nvGrpSpPr>
      <xdr:grpSpPr>
        <a:xfrm>
          <a:off x="44624625" y="7524750"/>
          <a:ext cx="11591925" cy="304800"/>
          <a:chOff x="115" y="298"/>
          <a:chExt cx="1117" cy="40"/>
        </a:xfrm>
        <a:solidFill>
          <a:srgbClr val="FFFFFF"/>
        </a:solidFill>
      </xdr:grpSpPr>
      <xdr:sp>
        <xdr:nvSpPr>
          <xdr:cNvPr id="302" name="Rectangle 5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5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5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5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5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5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504825</xdr:colOff>
      <xdr:row>18</xdr:row>
      <xdr:rowOff>76200</xdr:rowOff>
    </xdr:from>
    <xdr:to>
      <xdr:col>71</xdr:col>
      <xdr:colOff>0</xdr:colOff>
      <xdr:row>19</xdr:row>
      <xdr:rowOff>152400</xdr:rowOff>
    </xdr:to>
    <xdr:grpSp>
      <xdr:nvGrpSpPr>
        <xdr:cNvPr id="318" name="Group 602"/>
        <xdr:cNvGrpSpPr>
          <a:grpSpLocks/>
        </xdr:cNvGrpSpPr>
      </xdr:nvGrpSpPr>
      <xdr:grpSpPr>
        <a:xfrm>
          <a:off x="44624625" y="4781550"/>
          <a:ext cx="7896225" cy="304800"/>
          <a:chOff x="115" y="479"/>
          <a:chExt cx="1117" cy="40"/>
        </a:xfrm>
        <a:solidFill>
          <a:srgbClr val="FFFFFF"/>
        </a:solidFill>
      </xdr:grpSpPr>
      <xdr:sp>
        <xdr:nvSpPr>
          <xdr:cNvPr id="319" name="Rectangle 60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0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60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60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60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60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60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6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6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800100</xdr:colOff>
      <xdr:row>21</xdr:row>
      <xdr:rowOff>76200</xdr:rowOff>
    </xdr:from>
    <xdr:to>
      <xdr:col>77</xdr:col>
      <xdr:colOff>0</xdr:colOff>
      <xdr:row>22</xdr:row>
      <xdr:rowOff>152400</xdr:rowOff>
    </xdr:to>
    <xdr:grpSp>
      <xdr:nvGrpSpPr>
        <xdr:cNvPr id="328" name="Group 612"/>
        <xdr:cNvGrpSpPr>
          <a:grpSpLocks/>
        </xdr:cNvGrpSpPr>
      </xdr:nvGrpSpPr>
      <xdr:grpSpPr>
        <a:xfrm>
          <a:off x="44919900" y="5467350"/>
          <a:ext cx="12058650" cy="304800"/>
          <a:chOff x="115" y="479"/>
          <a:chExt cx="1117" cy="40"/>
        </a:xfrm>
        <a:solidFill>
          <a:srgbClr val="FFFFFF"/>
        </a:solidFill>
      </xdr:grpSpPr>
      <xdr:sp>
        <xdr:nvSpPr>
          <xdr:cNvPr id="329" name="Rectangle 6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6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6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6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6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24</xdr:row>
      <xdr:rowOff>76200</xdr:rowOff>
    </xdr:from>
    <xdr:to>
      <xdr:col>80</xdr:col>
      <xdr:colOff>171450</xdr:colOff>
      <xdr:row>25</xdr:row>
      <xdr:rowOff>152400</xdr:rowOff>
    </xdr:to>
    <xdr:grpSp>
      <xdr:nvGrpSpPr>
        <xdr:cNvPr id="338" name="Group 622"/>
        <xdr:cNvGrpSpPr>
          <a:grpSpLocks/>
        </xdr:cNvGrpSpPr>
      </xdr:nvGrpSpPr>
      <xdr:grpSpPr>
        <a:xfrm>
          <a:off x="46577250" y="6153150"/>
          <a:ext cx="12573000" cy="304800"/>
          <a:chOff x="115" y="479"/>
          <a:chExt cx="1117" cy="40"/>
        </a:xfrm>
        <a:solidFill>
          <a:srgbClr val="FFFFFF"/>
        </a:solidFill>
      </xdr:grpSpPr>
      <xdr:sp>
        <xdr:nvSpPr>
          <xdr:cNvPr id="339" name="Rectangle 6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24</xdr:row>
      <xdr:rowOff>123825</xdr:rowOff>
    </xdr:from>
    <xdr:ext cx="514350" cy="200025"/>
    <xdr:sp>
      <xdr:nvSpPr>
        <xdr:cNvPr id="348" name="TextBox 632"/>
        <xdr:cNvSpPr txBox="1">
          <a:spLocks noChangeArrowheads="1"/>
        </xdr:cNvSpPr>
      </xdr:nvSpPr>
      <xdr:spPr>
        <a:xfrm>
          <a:off x="56978550" y="6200775"/>
          <a:ext cx="514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3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701</v>
      </c>
      <c r="D4" s="14"/>
      <c r="E4" s="11"/>
      <c r="F4" s="11"/>
      <c r="G4" s="11"/>
      <c r="H4" s="11"/>
      <c r="I4" s="14"/>
      <c r="J4" s="15" t="s">
        <v>69</v>
      </c>
      <c r="K4" s="14"/>
      <c r="L4" s="16"/>
      <c r="M4" s="14"/>
      <c r="N4" s="14"/>
      <c r="O4" s="14"/>
      <c r="P4" s="14"/>
      <c r="Q4" s="17" t="s">
        <v>1</v>
      </c>
      <c r="R4" s="175">
        <v>758409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95</v>
      </c>
      <c r="D5" s="14"/>
      <c r="E5" s="11"/>
      <c r="F5" s="11"/>
      <c r="G5" s="11"/>
      <c r="H5" s="11"/>
      <c r="I5" s="14"/>
      <c r="J5" s="15" t="s">
        <v>97</v>
      </c>
      <c r="K5" s="14"/>
      <c r="L5" s="16"/>
      <c r="M5" s="14"/>
      <c r="N5" s="14"/>
      <c r="O5" s="14"/>
      <c r="P5" s="14"/>
      <c r="Q5" s="268" t="s">
        <v>132</v>
      </c>
      <c r="R5" s="269">
        <v>339</v>
      </c>
      <c r="S5" s="14"/>
      <c r="T5" s="14"/>
      <c r="U5" s="18"/>
      <c r="V5" s="18"/>
    </row>
    <row r="6" spans="2:22" s="20" customFormat="1" ht="12.7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48"/>
      <c r="G9" s="48"/>
      <c r="H9" s="37"/>
      <c r="I9" s="37"/>
      <c r="J9" s="38" t="s">
        <v>98</v>
      </c>
      <c r="K9" s="37"/>
      <c r="L9" s="37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48"/>
      <c r="G10" s="48"/>
      <c r="H10" s="48"/>
      <c r="I10" s="36"/>
      <c r="J10" s="169" t="s">
        <v>99</v>
      </c>
      <c r="K10" s="36"/>
      <c r="O10" s="36"/>
      <c r="P10" s="363" t="s">
        <v>101</v>
      </c>
      <c r="Q10" s="363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169" t="s">
        <v>100</v>
      </c>
      <c r="K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N14" s="270" t="s">
        <v>102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J15" s="272">
        <v>78.11</v>
      </c>
      <c r="N15" s="273">
        <v>78.125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45</v>
      </c>
      <c r="D16" s="36"/>
      <c r="E16" s="36"/>
      <c r="J16" s="156" t="s">
        <v>44</v>
      </c>
      <c r="N16" s="271" t="s">
        <v>103</v>
      </c>
      <c r="O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136</v>
      </c>
      <c r="D19" s="36"/>
      <c r="E19" s="36"/>
      <c r="F19" s="36"/>
      <c r="G19" s="36"/>
      <c r="H19" s="36"/>
      <c r="J19" s="130" t="s">
        <v>137</v>
      </c>
      <c r="L19" s="36"/>
      <c r="M19" s="48"/>
      <c r="N19" s="48"/>
      <c r="O19" s="36"/>
      <c r="P19" s="363" t="s">
        <v>138</v>
      </c>
      <c r="Q19" s="363"/>
      <c r="R19" s="39"/>
      <c r="S19" s="33"/>
      <c r="T19" s="9"/>
      <c r="U19" s="7"/>
    </row>
    <row r="20" spans="1:21" ht="21" customHeight="1">
      <c r="A20" s="29"/>
      <c r="B20" s="34"/>
      <c r="C20" s="41" t="s">
        <v>139</v>
      </c>
      <c r="D20" s="36"/>
      <c r="E20" s="36"/>
      <c r="F20" s="36"/>
      <c r="G20" s="36"/>
      <c r="H20" s="36"/>
      <c r="J20" s="397" t="s">
        <v>140</v>
      </c>
      <c r="L20" s="36"/>
      <c r="M20" s="48"/>
      <c r="N20" s="48"/>
      <c r="O20" s="36"/>
      <c r="P20" s="363" t="s">
        <v>141</v>
      </c>
      <c r="Q20" s="363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64" t="s">
        <v>8</v>
      </c>
      <c r="E23" s="365"/>
      <c r="F23" s="365"/>
      <c r="G23" s="365"/>
      <c r="H23" s="58"/>
      <c r="I23" s="59"/>
      <c r="J23" s="60"/>
      <c r="K23" s="57"/>
      <c r="L23" s="58"/>
      <c r="M23" s="364" t="s">
        <v>9</v>
      </c>
      <c r="N23" s="364"/>
      <c r="O23" s="364"/>
      <c r="P23" s="364"/>
      <c r="Q23" s="58"/>
      <c r="R23" s="59"/>
      <c r="S23" s="33"/>
    </row>
    <row r="24" spans="1:20" s="66" customFormat="1" ht="21" customHeight="1" thickBot="1">
      <c r="A24" s="61"/>
      <c r="B24" s="62" t="s">
        <v>10</v>
      </c>
      <c r="C24" s="63" t="s">
        <v>11</v>
      </c>
      <c r="D24" s="63" t="s">
        <v>12</v>
      </c>
      <c r="E24" s="64" t="s">
        <v>13</v>
      </c>
      <c r="F24" s="366" t="s">
        <v>14</v>
      </c>
      <c r="G24" s="367"/>
      <c r="H24" s="367"/>
      <c r="I24" s="368"/>
      <c r="J24" s="60"/>
      <c r="K24" s="62" t="s">
        <v>10</v>
      </c>
      <c r="L24" s="63" t="s">
        <v>11</v>
      </c>
      <c r="M24" s="63" t="s">
        <v>12</v>
      </c>
      <c r="N24" s="64" t="s">
        <v>13</v>
      </c>
      <c r="O24" s="366" t="s">
        <v>14</v>
      </c>
      <c r="P24" s="367"/>
      <c r="Q24" s="367"/>
      <c r="R24" s="368"/>
      <c r="S24" s="65"/>
      <c r="T24" s="5"/>
    </row>
    <row r="25" spans="1:20" s="19" customFormat="1" ht="18" customHeight="1" thickTop="1">
      <c r="A25" s="56"/>
      <c r="B25" s="67"/>
      <c r="C25" s="68"/>
      <c r="D25" s="149"/>
      <c r="E25" s="69"/>
      <c r="F25" s="70"/>
      <c r="G25" s="71"/>
      <c r="H25" s="71"/>
      <c r="I25" s="72"/>
      <c r="J25" s="60"/>
      <c r="K25" s="67"/>
      <c r="L25" s="68"/>
      <c r="M25" s="149"/>
      <c r="N25" s="69"/>
      <c r="O25" s="70"/>
      <c r="P25" s="71"/>
      <c r="Q25" s="71"/>
      <c r="R25" s="72"/>
      <c r="S25" s="33"/>
      <c r="T25" s="5"/>
    </row>
    <row r="26" spans="1:20" s="19" customFormat="1" ht="21" customHeight="1">
      <c r="A26" s="56"/>
      <c r="B26" s="174">
        <v>1</v>
      </c>
      <c r="C26" s="73">
        <v>77.801</v>
      </c>
      <c r="D26" s="336">
        <v>78.182</v>
      </c>
      <c r="E26" s="155">
        <f>(D26-C26)*1000</f>
        <v>381.0000000000002</v>
      </c>
      <c r="F26" s="372" t="s">
        <v>42</v>
      </c>
      <c r="G26" s="373"/>
      <c r="H26" s="373"/>
      <c r="I26" s="374"/>
      <c r="J26" s="60"/>
      <c r="K26" s="67"/>
      <c r="L26" s="68"/>
      <c r="M26" s="149"/>
      <c r="N26" s="69"/>
      <c r="O26" s="70"/>
      <c r="P26" s="178"/>
      <c r="Q26" s="178"/>
      <c r="R26" s="162"/>
      <c r="S26" s="33"/>
      <c r="T26" s="5"/>
    </row>
    <row r="27" spans="1:20" s="19" customFormat="1" ht="21" customHeight="1">
      <c r="A27" s="56"/>
      <c r="B27" s="318" t="s">
        <v>127</v>
      </c>
      <c r="C27" s="73">
        <v>77.431</v>
      </c>
      <c r="D27" s="266">
        <v>77.724</v>
      </c>
      <c r="E27" s="155">
        <f>(D27-C27)*1000</f>
        <v>293.00000000000637</v>
      </c>
      <c r="F27" s="378" t="s">
        <v>133</v>
      </c>
      <c r="G27" s="363"/>
      <c r="H27" s="363"/>
      <c r="I27" s="379"/>
      <c r="J27" s="60"/>
      <c r="K27" s="173">
        <v>1</v>
      </c>
      <c r="L27" s="171">
        <v>77.968</v>
      </c>
      <c r="M27" s="171">
        <v>78.22</v>
      </c>
      <c r="N27" s="155" t="s">
        <v>134</v>
      </c>
      <c r="O27" s="369" t="s">
        <v>104</v>
      </c>
      <c r="P27" s="370"/>
      <c r="Q27" s="370"/>
      <c r="R27" s="371"/>
      <c r="S27" s="33"/>
      <c r="T27" s="5"/>
    </row>
    <row r="28" spans="1:20" s="19" customFormat="1" ht="18" customHeight="1">
      <c r="A28" s="56"/>
      <c r="B28" s="67"/>
      <c r="C28" s="68"/>
      <c r="D28" s="158"/>
      <c r="E28" s="153"/>
      <c r="F28" s="337"/>
      <c r="G28" s="338"/>
      <c r="H28" s="338"/>
      <c r="I28" s="339"/>
      <c r="J28" s="60"/>
      <c r="K28" s="67"/>
      <c r="L28" s="340"/>
      <c r="M28" s="158"/>
      <c r="N28" s="153"/>
      <c r="O28" s="70"/>
      <c r="P28" s="71"/>
      <c r="Q28" s="71"/>
      <c r="R28" s="72"/>
      <c r="S28" s="33"/>
      <c r="T28" s="5"/>
    </row>
    <row r="29" spans="1:20" s="19" customFormat="1" ht="21" customHeight="1">
      <c r="A29" s="56"/>
      <c r="B29" s="174">
        <v>2</v>
      </c>
      <c r="C29" s="73">
        <v>77.895</v>
      </c>
      <c r="D29" s="336">
        <v>78.146</v>
      </c>
      <c r="E29" s="155">
        <f>(D29-C29)*1000</f>
        <v>251.00000000000477</v>
      </c>
      <c r="F29" s="375" t="s">
        <v>15</v>
      </c>
      <c r="G29" s="376"/>
      <c r="H29" s="376"/>
      <c r="I29" s="377"/>
      <c r="J29" s="60"/>
      <c r="K29" s="67"/>
      <c r="L29" s="340"/>
      <c r="M29" s="158"/>
      <c r="N29" s="153"/>
      <c r="O29" s="70"/>
      <c r="P29" s="178"/>
      <c r="Q29" s="178"/>
      <c r="R29" s="162"/>
      <c r="S29" s="33"/>
      <c r="T29" s="5"/>
    </row>
    <row r="30" spans="1:20" s="19" customFormat="1" ht="21" customHeight="1">
      <c r="A30" s="56"/>
      <c r="B30" s="67"/>
      <c r="C30" s="68"/>
      <c r="D30" s="158"/>
      <c r="E30" s="153"/>
      <c r="F30" s="337"/>
      <c r="G30" s="338"/>
      <c r="H30" s="338"/>
      <c r="I30" s="339"/>
      <c r="J30" s="60"/>
      <c r="K30" s="154" t="s">
        <v>105</v>
      </c>
      <c r="L30" s="171">
        <v>77.944</v>
      </c>
      <c r="M30" s="171">
        <v>78.135</v>
      </c>
      <c r="N30" s="155">
        <f>(M30-L30)*1000</f>
        <v>191.0000000000025</v>
      </c>
      <c r="O30" s="369" t="s">
        <v>106</v>
      </c>
      <c r="P30" s="370"/>
      <c r="Q30" s="370"/>
      <c r="R30" s="371"/>
      <c r="S30" s="33"/>
      <c r="T30" s="5"/>
    </row>
    <row r="31" spans="1:20" s="19" customFormat="1" ht="21" customHeight="1">
      <c r="A31" s="56"/>
      <c r="B31" s="174">
        <v>3</v>
      </c>
      <c r="C31" s="73">
        <v>77.47</v>
      </c>
      <c r="D31" s="336">
        <v>78.147</v>
      </c>
      <c r="E31" s="155">
        <f>(D31-C31)*1000</f>
        <v>677.0000000000067</v>
      </c>
      <c r="F31" s="375" t="s">
        <v>15</v>
      </c>
      <c r="G31" s="376"/>
      <c r="H31" s="376"/>
      <c r="I31" s="377"/>
      <c r="J31" s="60"/>
      <c r="K31" s="67"/>
      <c r="L31" s="340"/>
      <c r="M31" s="158"/>
      <c r="N31" s="153"/>
      <c r="O31" s="380"/>
      <c r="P31" s="381"/>
      <c r="Q31" s="381"/>
      <c r="R31" s="382"/>
      <c r="S31" s="33"/>
      <c r="T31" s="5"/>
    </row>
    <row r="32" spans="1:20" s="19" customFormat="1" ht="18" customHeight="1">
      <c r="A32" s="56"/>
      <c r="B32" s="67"/>
      <c r="C32" s="68"/>
      <c r="D32" s="158"/>
      <c r="E32" s="153"/>
      <c r="F32" s="337"/>
      <c r="G32" s="338"/>
      <c r="H32" s="338"/>
      <c r="I32" s="339"/>
      <c r="J32" s="60"/>
      <c r="K32" s="67"/>
      <c r="L32" s="340"/>
      <c r="M32" s="158"/>
      <c r="N32" s="153"/>
      <c r="O32" s="172"/>
      <c r="P32" s="178"/>
      <c r="Q32" s="178"/>
      <c r="R32" s="162"/>
      <c r="S32" s="33"/>
      <c r="T32" s="5"/>
    </row>
    <row r="33" spans="1:20" s="19" customFormat="1" ht="21" customHeight="1">
      <c r="A33" s="56"/>
      <c r="B33" s="174">
        <v>4</v>
      </c>
      <c r="C33" s="73">
        <v>77.92</v>
      </c>
      <c r="D33" s="336">
        <v>78.095</v>
      </c>
      <c r="E33" s="155">
        <f>(D33-C33)*1000</f>
        <v>174.99999999999716</v>
      </c>
      <c r="F33" s="375" t="s">
        <v>15</v>
      </c>
      <c r="G33" s="376"/>
      <c r="H33" s="376"/>
      <c r="I33" s="377"/>
      <c r="J33" s="60"/>
      <c r="K33" s="173">
        <v>3</v>
      </c>
      <c r="L33" s="171">
        <v>77.968</v>
      </c>
      <c r="M33" s="171">
        <v>78.214</v>
      </c>
      <c r="N33" s="155" t="s">
        <v>135</v>
      </c>
      <c r="O33" s="369" t="s">
        <v>107</v>
      </c>
      <c r="P33" s="370"/>
      <c r="Q33" s="370"/>
      <c r="R33" s="371"/>
      <c r="S33" s="33"/>
      <c r="T33" s="5"/>
    </row>
    <row r="34" spans="1:20" s="19" customFormat="1" ht="18" customHeight="1">
      <c r="A34" s="56"/>
      <c r="B34" s="67"/>
      <c r="C34" s="68"/>
      <c r="D34" s="158"/>
      <c r="E34" s="153"/>
      <c r="F34" s="337"/>
      <c r="G34" s="338"/>
      <c r="H34" s="338"/>
      <c r="I34" s="339"/>
      <c r="J34" s="60"/>
      <c r="K34" s="67"/>
      <c r="L34" s="340"/>
      <c r="M34" s="158"/>
      <c r="N34" s="153"/>
      <c r="O34" s="172"/>
      <c r="P34" s="172"/>
      <c r="Q34" s="172"/>
      <c r="R34" s="162"/>
      <c r="S34" s="33"/>
      <c r="T34" s="5"/>
    </row>
    <row r="35" spans="1:20" s="19" customFormat="1" ht="21" customHeight="1">
      <c r="A35" s="56"/>
      <c r="B35" s="174">
        <v>5</v>
      </c>
      <c r="C35" s="73">
        <v>77.47</v>
      </c>
      <c r="D35" s="336">
        <v>78.147</v>
      </c>
      <c r="E35" s="155">
        <f>(D35-C35)*1000</f>
        <v>677.0000000000067</v>
      </c>
      <c r="F35" s="375" t="s">
        <v>15</v>
      </c>
      <c r="G35" s="376"/>
      <c r="H35" s="376"/>
      <c r="I35" s="377"/>
      <c r="J35" s="60"/>
      <c r="K35" s="173">
        <v>5</v>
      </c>
      <c r="L35" s="171">
        <v>77.944</v>
      </c>
      <c r="M35" s="171">
        <v>78.074</v>
      </c>
      <c r="N35" s="155">
        <f>(M35-L35)*1000</f>
        <v>129.99999999999545</v>
      </c>
      <c r="O35" s="369" t="s">
        <v>108</v>
      </c>
      <c r="P35" s="370"/>
      <c r="Q35" s="370"/>
      <c r="R35" s="371"/>
      <c r="S35" s="33"/>
      <c r="T35" s="5"/>
    </row>
    <row r="36" spans="1:20" s="19" customFormat="1" ht="21" customHeight="1">
      <c r="A36" s="56"/>
      <c r="B36" s="67"/>
      <c r="C36" s="68"/>
      <c r="D36" s="158"/>
      <c r="E36" s="153"/>
      <c r="F36" s="337"/>
      <c r="G36" s="338"/>
      <c r="H36" s="338"/>
      <c r="I36" s="339"/>
      <c r="J36" s="60"/>
      <c r="K36" s="67"/>
      <c r="L36" s="171">
        <v>78.122</v>
      </c>
      <c r="M36" s="171">
        <v>78.219</v>
      </c>
      <c r="N36" s="155" t="s">
        <v>121</v>
      </c>
      <c r="O36" s="369" t="s">
        <v>109</v>
      </c>
      <c r="P36" s="370"/>
      <c r="Q36" s="370"/>
      <c r="R36" s="371"/>
      <c r="S36" s="33"/>
      <c r="T36" s="5"/>
    </row>
    <row r="37" spans="1:20" s="19" customFormat="1" ht="21" customHeight="1">
      <c r="A37" s="56"/>
      <c r="B37" s="174">
        <v>6</v>
      </c>
      <c r="C37" s="267">
        <v>77.92</v>
      </c>
      <c r="D37" s="336">
        <v>78.095</v>
      </c>
      <c r="E37" s="155">
        <f>(D37-C37)*1000</f>
        <v>174.99999999999716</v>
      </c>
      <c r="F37" s="360" t="s">
        <v>96</v>
      </c>
      <c r="G37" s="361"/>
      <c r="H37" s="361"/>
      <c r="I37" s="362"/>
      <c r="J37" s="60"/>
      <c r="K37" s="67"/>
      <c r="L37" s="68"/>
      <c r="M37" s="149"/>
      <c r="N37" s="69"/>
      <c r="O37" s="172"/>
      <c r="P37" s="172"/>
      <c r="Q37" s="172"/>
      <c r="R37" s="162"/>
      <c r="S37" s="33"/>
      <c r="T37" s="5"/>
    </row>
    <row r="38" spans="1:20" s="11" customFormat="1" ht="18" customHeight="1">
      <c r="A38" s="56"/>
      <c r="B38" s="74"/>
      <c r="C38" s="75"/>
      <c r="D38" s="152"/>
      <c r="E38" s="76"/>
      <c r="F38" s="77"/>
      <c r="G38" s="78"/>
      <c r="H38" s="78"/>
      <c r="I38" s="79"/>
      <c r="J38" s="60"/>
      <c r="K38" s="74"/>
      <c r="L38" s="75"/>
      <c r="M38" s="152"/>
      <c r="N38" s="76"/>
      <c r="O38" s="77"/>
      <c r="P38" s="78"/>
      <c r="Q38" s="78"/>
      <c r="R38" s="79"/>
      <c r="S38" s="33"/>
      <c r="T38" s="5"/>
    </row>
    <row r="39" spans="1:19" ht="24" customHeight="1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1" spans="11:12" ht="18">
      <c r="K41" s="358" t="s">
        <v>122</v>
      </c>
      <c r="L41" s="359" t="s">
        <v>123</v>
      </c>
    </row>
    <row r="43" ht="12.75" customHeight="1"/>
  </sheetData>
  <sheetProtection password="E755" sheet="1" objects="1" scenarios="1"/>
  <mergeCells count="20">
    <mergeCell ref="P19:Q19"/>
    <mergeCell ref="P20:Q20"/>
    <mergeCell ref="F33:I33"/>
    <mergeCell ref="F35:I35"/>
    <mergeCell ref="F27:I27"/>
    <mergeCell ref="O27:R27"/>
    <mergeCell ref="O30:R30"/>
    <mergeCell ref="O31:R31"/>
    <mergeCell ref="O33:R33"/>
    <mergeCell ref="O35:R35"/>
    <mergeCell ref="F37:I37"/>
    <mergeCell ref="P10:Q10"/>
    <mergeCell ref="D23:G23"/>
    <mergeCell ref="M23:P23"/>
    <mergeCell ref="F24:I24"/>
    <mergeCell ref="O24:R24"/>
    <mergeCell ref="O36:R36"/>
    <mergeCell ref="F26:I26"/>
    <mergeCell ref="F29:I29"/>
    <mergeCell ref="F31:I3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18" s="151" customFormat="1" ht="13.5" customHeight="1" thickBo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AD1" s="84"/>
      <c r="AE1" s="136"/>
      <c r="BH1" s="84"/>
      <c r="BI1" s="136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2"/>
      <c r="CI1" s="232"/>
      <c r="CJ1" s="232"/>
      <c r="CK1" s="232"/>
      <c r="CL1" s="84"/>
      <c r="CM1" s="136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</row>
    <row r="2" spans="1:120" ht="36" customHeight="1" thickBot="1" thickTop="1">
      <c r="A2" s="151"/>
      <c r="B2" s="179"/>
      <c r="C2" s="180"/>
      <c r="D2" s="180"/>
      <c r="E2" s="180"/>
      <c r="F2" s="180"/>
      <c r="G2" s="181" t="s">
        <v>57</v>
      </c>
      <c r="H2" s="180"/>
      <c r="I2" s="180"/>
      <c r="J2" s="180"/>
      <c r="K2" s="180"/>
      <c r="L2" s="182"/>
      <c r="M2" s="151"/>
      <c r="N2" s="131"/>
      <c r="O2" s="132"/>
      <c r="P2" s="132"/>
      <c r="Q2" s="132"/>
      <c r="R2" s="132"/>
      <c r="S2" s="132"/>
      <c r="T2" s="391" t="s">
        <v>36</v>
      </c>
      <c r="U2" s="391"/>
      <c r="V2" s="391"/>
      <c r="W2" s="391"/>
      <c r="X2" s="132"/>
      <c r="Y2" s="132"/>
      <c r="Z2" s="132"/>
      <c r="AA2" s="132"/>
      <c r="AB2" s="132"/>
      <c r="AC2" s="133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BR2" s="131"/>
      <c r="BS2" s="132"/>
      <c r="BT2" s="132"/>
      <c r="BU2" s="132"/>
      <c r="BV2" s="132"/>
      <c r="BW2" s="132"/>
      <c r="BX2" s="132"/>
      <c r="BY2" s="132"/>
      <c r="BZ2" s="396" t="s">
        <v>71</v>
      </c>
      <c r="CA2" s="396"/>
      <c r="CB2" s="396"/>
      <c r="CC2" s="396"/>
      <c r="CD2" s="132"/>
      <c r="CE2" s="132"/>
      <c r="CF2" s="132"/>
      <c r="CG2" s="132"/>
      <c r="CH2" s="132"/>
      <c r="CI2" s="132"/>
      <c r="CJ2" s="132"/>
      <c r="CK2" s="133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79"/>
      <c r="DE2" s="180"/>
      <c r="DF2" s="180"/>
      <c r="DG2" s="180"/>
      <c r="DH2" s="180"/>
      <c r="DI2" s="181" t="s">
        <v>81</v>
      </c>
      <c r="DJ2" s="180"/>
      <c r="DK2" s="180"/>
      <c r="DL2" s="180"/>
      <c r="DM2" s="180"/>
      <c r="DN2" s="182"/>
      <c r="DO2" s="151"/>
      <c r="DP2" s="151"/>
    </row>
    <row r="3" spans="1:120" ht="21" customHeight="1" thickBot="1" thickTop="1">
      <c r="A3" s="151"/>
      <c r="M3" s="151"/>
      <c r="N3" s="386" t="s">
        <v>26</v>
      </c>
      <c r="O3" s="387"/>
      <c r="P3" s="205"/>
      <c r="Q3" s="206"/>
      <c r="R3" s="355" t="s">
        <v>27</v>
      </c>
      <c r="S3" s="356"/>
      <c r="T3" s="356"/>
      <c r="U3" s="357"/>
      <c r="V3" s="355" t="s">
        <v>59</v>
      </c>
      <c r="W3" s="357"/>
      <c r="X3" s="205"/>
      <c r="Y3" s="206"/>
      <c r="Z3" s="392" t="s">
        <v>28</v>
      </c>
      <c r="AA3" s="388"/>
      <c r="AB3" s="388"/>
      <c r="AC3" s="393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BR3" s="241"/>
      <c r="BS3" s="205"/>
      <c r="BT3" s="388" t="s">
        <v>28</v>
      </c>
      <c r="BU3" s="388"/>
      <c r="BV3" s="205"/>
      <c r="BW3" s="206"/>
      <c r="BX3" s="205"/>
      <c r="BY3" s="206"/>
      <c r="BZ3" s="205"/>
      <c r="CA3" s="205"/>
      <c r="CB3" s="356" t="s">
        <v>27</v>
      </c>
      <c r="CC3" s="356"/>
      <c r="CD3" s="205"/>
      <c r="CE3" s="206"/>
      <c r="CF3" s="205"/>
      <c r="CG3" s="206"/>
      <c r="CH3" s="355" t="s">
        <v>26</v>
      </c>
      <c r="CI3" s="356"/>
      <c r="CJ3" s="356"/>
      <c r="CK3" s="389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O3" s="151"/>
      <c r="DP3" s="151"/>
    </row>
    <row r="4" spans="1:120" ht="24" thickTop="1">
      <c r="A4" s="151"/>
      <c r="B4" s="183"/>
      <c r="C4" s="184"/>
      <c r="D4" s="184"/>
      <c r="E4" s="184"/>
      <c r="F4" s="184"/>
      <c r="G4" s="184"/>
      <c r="H4" s="184"/>
      <c r="I4" s="184"/>
      <c r="J4" s="185"/>
      <c r="K4" s="184"/>
      <c r="L4" s="186"/>
      <c r="M4" s="151"/>
      <c r="N4" s="134"/>
      <c r="O4" s="113"/>
      <c r="P4" s="207"/>
      <c r="Q4" s="207"/>
      <c r="R4" s="207"/>
      <c r="S4" s="207"/>
      <c r="T4" s="385" t="s">
        <v>60</v>
      </c>
      <c r="U4" s="385"/>
      <c r="V4" s="385"/>
      <c r="W4" s="385"/>
      <c r="X4" s="207"/>
      <c r="Y4" s="207"/>
      <c r="Z4" s="207"/>
      <c r="AA4" s="207"/>
      <c r="AB4" s="207"/>
      <c r="AC4" s="163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S4" s="15" t="s">
        <v>69</v>
      </c>
      <c r="BR4" s="134"/>
      <c r="BS4" s="113"/>
      <c r="BT4" s="113"/>
      <c r="BU4" s="113"/>
      <c r="BV4" s="113"/>
      <c r="BW4" s="113"/>
      <c r="BX4" s="207"/>
      <c r="BY4" s="207"/>
      <c r="BZ4" s="385" t="s">
        <v>60</v>
      </c>
      <c r="CA4" s="385"/>
      <c r="CB4" s="385"/>
      <c r="CC4" s="385"/>
      <c r="CD4" s="207"/>
      <c r="CE4" s="207"/>
      <c r="CF4" s="207"/>
      <c r="CG4" s="207"/>
      <c r="CH4" s="207"/>
      <c r="CI4" s="207"/>
      <c r="CJ4" s="207"/>
      <c r="CK4" s="233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83"/>
      <c r="DE4" s="184"/>
      <c r="DF4" s="184"/>
      <c r="DG4" s="184"/>
      <c r="DH4" s="184"/>
      <c r="DI4" s="184"/>
      <c r="DJ4" s="184"/>
      <c r="DK4" s="184"/>
      <c r="DL4" s="185"/>
      <c r="DM4" s="184"/>
      <c r="DN4" s="186"/>
      <c r="DO4" s="151"/>
      <c r="DP4" s="151"/>
    </row>
    <row r="5" spans="1:120" ht="21" customHeight="1">
      <c r="A5" s="151"/>
      <c r="B5" s="187"/>
      <c r="C5" s="188" t="s">
        <v>35</v>
      </c>
      <c r="D5" s="139"/>
      <c r="E5" s="189"/>
      <c r="F5" s="189"/>
      <c r="G5" s="189"/>
      <c r="H5" s="189"/>
      <c r="I5" s="189"/>
      <c r="J5" s="190"/>
      <c r="L5" s="191"/>
      <c r="M5" s="151"/>
      <c r="N5" s="91"/>
      <c r="O5" s="92"/>
      <c r="P5" s="210"/>
      <c r="Q5" s="211"/>
      <c r="R5" s="87"/>
      <c r="S5" s="208"/>
      <c r="T5" s="93"/>
      <c r="U5" s="209"/>
      <c r="V5" s="93"/>
      <c r="W5" s="165"/>
      <c r="X5" s="210"/>
      <c r="Y5" s="211"/>
      <c r="Z5" s="210"/>
      <c r="AA5" s="212"/>
      <c r="AB5" s="213"/>
      <c r="AC5" s="214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BR5" s="236"/>
      <c r="BS5" s="237"/>
      <c r="BT5" s="190"/>
      <c r="BU5" s="319"/>
      <c r="BV5" s="190"/>
      <c r="BW5" s="320"/>
      <c r="BX5" s="210"/>
      <c r="BY5" s="211"/>
      <c r="BZ5" s="87"/>
      <c r="CA5" s="208"/>
      <c r="CB5" s="321"/>
      <c r="CC5" s="322"/>
      <c r="CD5" s="321"/>
      <c r="CE5" s="323"/>
      <c r="CF5" s="210"/>
      <c r="CG5" s="211"/>
      <c r="CH5" s="394" t="s">
        <v>72</v>
      </c>
      <c r="CI5" s="395"/>
      <c r="CJ5" s="383" t="s">
        <v>73</v>
      </c>
      <c r="CK5" s="384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87"/>
      <c r="DE5" s="188" t="s">
        <v>35</v>
      </c>
      <c r="DF5" s="139"/>
      <c r="DG5" s="189"/>
      <c r="DH5" s="189"/>
      <c r="DI5" s="189"/>
      <c r="DJ5" s="189"/>
      <c r="DK5" s="189"/>
      <c r="DL5" s="190"/>
      <c r="DN5" s="191"/>
      <c r="DO5" s="151"/>
      <c r="DP5" s="151"/>
    </row>
    <row r="6" spans="1:120" ht="21" customHeight="1">
      <c r="A6" s="151"/>
      <c r="B6" s="187"/>
      <c r="C6" s="188" t="s">
        <v>3</v>
      </c>
      <c r="D6" s="139"/>
      <c r="E6" s="189"/>
      <c r="F6" s="189"/>
      <c r="G6" s="192" t="s">
        <v>48</v>
      </c>
      <c r="H6" s="189"/>
      <c r="I6" s="189"/>
      <c r="J6" s="190"/>
      <c r="K6" s="193" t="s">
        <v>49</v>
      </c>
      <c r="L6" s="191"/>
      <c r="M6" s="151"/>
      <c r="N6" s="91"/>
      <c r="O6" s="92"/>
      <c r="P6" s="216"/>
      <c r="Q6" s="217"/>
      <c r="R6" s="87"/>
      <c r="S6" s="208"/>
      <c r="T6" s="93"/>
      <c r="U6" s="94"/>
      <c r="V6" s="88" t="s">
        <v>61</v>
      </c>
      <c r="W6" s="215">
        <v>77.801</v>
      </c>
      <c r="X6" s="216"/>
      <c r="Y6" s="217"/>
      <c r="Z6" s="216"/>
      <c r="AA6" s="208"/>
      <c r="AB6" s="213"/>
      <c r="AC6" s="218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68" t="s">
        <v>37</v>
      </c>
      <c r="AS6" s="98" t="s">
        <v>29</v>
      </c>
      <c r="AT6" s="167" t="s">
        <v>30</v>
      </c>
      <c r="BR6" s="238"/>
      <c r="BS6" s="239"/>
      <c r="BT6" s="190"/>
      <c r="BU6" s="208"/>
      <c r="BV6" s="326" t="s">
        <v>21</v>
      </c>
      <c r="BW6" s="327">
        <v>78.282</v>
      </c>
      <c r="BX6" s="216"/>
      <c r="BY6" s="217"/>
      <c r="BZ6" s="87"/>
      <c r="CA6" s="208"/>
      <c r="CB6" s="321"/>
      <c r="CC6" s="324"/>
      <c r="CD6" s="321"/>
      <c r="CE6" s="220"/>
      <c r="CF6" s="216"/>
      <c r="CG6" s="217"/>
      <c r="CH6" s="146"/>
      <c r="CI6" s="325"/>
      <c r="CK6" s="85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87"/>
      <c r="DE6" s="188" t="s">
        <v>3</v>
      </c>
      <c r="DF6" s="139"/>
      <c r="DG6" s="189"/>
      <c r="DH6" s="189"/>
      <c r="DI6" s="192" t="s">
        <v>48</v>
      </c>
      <c r="DJ6" s="189"/>
      <c r="DK6" s="189"/>
      <c r="DL6" s="190"/>
      <c r="DM6" s="193" t="s">
        <v>49</v>
      </c>
      <c r="DN6" s="191"/>
      <c r="DO6" s="151"/>
      <c r="DP6" s="151"/>
    </row>
    <row r="7" spans="1:120" ht="21" customHeight="1">
      <c r="A7" s="151"/>
      <c r="B7" s="187"/>
      <c r="C7" s="188" t="s">
        <v>4</v>
      </c>
      <c r="D7" s="139"/>
      <c r="E7" s="189"/>
      <c r="F7" s="189"/>
      <c r="G7" s="194" t="s">
        <v>50</v>
      </c>
      <c r="H7" s="189"/>
      <c r="I7" s="189"/>
      <c r="J7" s="139"/>
      <c r="K7" s="139"/>
      <c r="L7" s="195"/>
      <c r="M7" s="151"/>
      <c r="N7" s="229" t="s">
        <v>67</v>
      </c>
      <c r="O7" s="144">
        <v>76.245</v>
      </c>
      <c r="P7" s="216"/>
      <c r="Q7" s="217"/>
      <c r="R7" s="87"/>
      <c r="S7" s="208"/>
      <c r="T7" s="88" t="s">
        <v>46</v>
      </c>
      <c r="U7" s="219">
        <v>77.47</v>
      </c>
      <c r="V7" s="93"/>
      <c r="W7" s="220"/>
      <c r="X7" s="216"/>
      <c r="Y7" s="217"/>
      <c r="Z7" s="90" t="s">
        <v>62</v>
      </c>
      <c r="AA7" s="221">
        <v>77.343</v>
      </c>
      <c r="AB7" s="90" t="s">
        <v>22</v>
      </c>
      <c r="AC7" s="222">
        <v>77.775</v>
      </c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BR7" s="238"/>
      <c r="BS7" s="239"/>
      <c r="BT7" s="190"/>
      <c r="BU7" s="208"/>
      <c r="BV7" s="190"/>
      <c r="BW7" s="117"/>
      <c r="BX7" s="216"/>
      <c r="BY7" s="217"/>
      <c r="BZ7" s="328" t="s">
        <v>16</v>
      </c>
      <c r="CA7" s="215">
        <v>78.182</v>
      </c>
      <c r="CB7" s="329" t="s">
        <v>18</v>
      </c>
      <c r="CC7" s="215">
        <v>78.147</v>
      </c>
      <c r="CD7" s="329" t="s">
        <v>74</v>
      </c>
      <c r="CE7" s="219">
        <v>78.147</v>
      </c>
      <c r="CF7" s="216"/>
      <c r="CG7" s="217"/>
      <c r="CH7" s="193" t="s">
        <v>75</v>
      </c>
      <c r="CI7" s="215">
        <v>1.206</v>
      </c>
      <c r="CJ7" s="161" t="s">
        <v>76</v>
      </c>
      <c r="CK7" s="346">
        <v>79.375</v>
      </c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87"/>
      <c r="DE7" s="188" t="s">
        <v>4</v>
      </c>
      <c r="DF7" s="139"/>
      <c r="DG7" s="189"/>
      <c r="DH7" s="189"/>
      <c r="DI7" s="194" t="s">
        <v>50</v>
      </c>
      <c r="DJ7" s="189"/>
      <c r="DK7" s="189"/>
      <c r="DL7" s="139"/>
      <c r="DM7" s="139"/>
      <c r="DN7" s="195"/>
      <c r="DO7" s="151"/>
      <c r="DP7" s="151"/>
    </row>
    <row r="8" spans="1:120" ht="21" customHeight="1">
      <c r="A8" s="151"/>
      <c r="B8" s="196"/>
      <c r="C8" s="177"/>
      <c r="D8" s="177"/>
      <c r="E8" s="177"/>
      <c r="F8" s="177"/>
      <c r="G8" s="177"/>
      <c r="H8" s="177"/>
      <c r="I8" s="177"/>
      <c r="J8" s="177"/>
      <c r="K8" s="177"/>
      <c r="L8" s="197"/>
      <c r="M8" s="151"/>
      <c r="N8" s="91"/>
      <c r="O8" s="92"/>
      <c r="P8" s="216"/>
      <c r="Q8" s="217"/>
      <c r="R8" s="95" t="s">
        <v>91</v>
      </c>
      <c r="S8" s="215">
        <v>77.431</v>
      </c>
      <c r="T8" s="93"/>
      <c r="U8" s="94"/>
      <c r="V8" s="88" t="s">
        <v>63</v>
      </c>
      <c r="W8" s="215">
        <v>77.895</v>
      </c>
      <c r="X8" s="216"/>
      <c r="Y8" s="217"/>
      <c r="Z8" s="216"/>
      <c r="AA8" s="208"/>
      <c r="AB8" s="213"/>
      <c r="AC8" s="223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S8" s="100" t="s">
        <v>129</v>
      </c>
      <c r="BR8" s="349" t="s">
        <v>24</v>
      </c>
      <c r="BS8" s="351">
        <v>0.628</v>
      </c>
      <c r="BT8" s="190" t="s">
        <v>80</v>
      </c>
      <c r="BU8" s="352">
        <v>78.801</v>
      </c>
      <c r="BV8" s="326" t="s">
        <v>23</v>
      </c>
      <c r="BW8" s="327">
        <v>78.316</v>
      </c>
      <c r="BX8" s="216"/>
      <c r="BY8" s="217"/>
      <c r="BZ8" s="87"/>
      <c r="CA8" s="208"/>
      <c r="CB8" s="321"/>
      <c r="CC8" s="324"/>
      <c r="CD8" s="321"/>
      <c r="CE8" s="220"/>
      <c r="CF8" s="216"/>
      <c r="CG8" s="217"/>
      <c r="CH8" s="146"/>
      <c r="CI8" s="325"/>
      <c r="CK8" s="85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96"/>
      <c r="DE8" s="177"/>
      <c r="DF8" s="177"/>
      <c r="DG8" s="177"/>
      <c r="DH8" s="177"/>
      <c r="DI8" s="177"/>
      <c r="DJ8" s="177"/>
      <c r="DK8" s="177"/>
      <c r="DL8" s="177"/>
      <c r="DM8" s="177"/>
      <c r="DN8" s="197"/>
      <c r="DO8" s="151"/>
      <c r="DP8" s="151"/>
    </row>
    <row r="9" spans="1:120" ht="21" customHeight="1">
      <c r="A9" s="151"/>
      <c r="B9" s="198"/>
      <c r="C9" s="139"/>
      <c r="D9" s="139"/>
      <c r="E9" s="139"/>
      <c r="F9" s="139"/>
      <c r="G9" s="139"/>
      <c r="H9" s="139"/>
      <c r="I9" s="139"/>
      <c r="J9" s="139"/>
      <c r="K9" s="139"/>
      <c r="L9" s="195"/>
      <c r="M9" s="151"/>
      <c r="N9" s="137" t="s">
        <v>68</v>
      </c>
      <c r="O9" s="143">
        <v>76.946</v>
      </c>
      <c r="P9" s="216"/>
      <c r="Q9" s="217"/>
      <c r="R9" s="87"/>
      <c r="S9" s="208"/>
      <c r="T9" s="88" t="s">
        <v>64</v>
      </c>
      <c r="U9" s="219">
        <v>77.47</v>
      </c>
      <c r="V9" s="93"/>
      <c r="W9" s="220"/>
      <c r="X9" s="216"/>
      <c r="Y9" s="217"/>
      <c r="Z9" s="90" t="s">
        <v>65</v>
      </c>
      <c r="AA9" s="221">
        <v>77.724</v>
      </c>
      <c r="AB9" s="90" t="s">
        <v>20</v>
      </c>
      <c r="AC9" s="222">
        <v>77.92</v>
      </c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BR9" s="238"/>
      <c r="BS9" s="239"/>
      <c r="BT9" s="190"/>
      <c r="BU9" s="208"/>
      <c r="BV9" s="190"/>
      <c r="BW9" s="117"/>
      <c r="BX9" s="216"/>
      <c r="BY9" s="217"/>
      <c r="BZ9" s="328" t="s">
        <v>17</v>
      </c>
      <c r="CA9" s="215">
        <v>78.146</v>
      </c>
      <c r="CB9" s="329" t="s">
        <v>19</v>
      </c>
      <c r="CC9" s="215">
        <v>78.095</v>
      </c>
      <c r="CD9" s="329" t="s">
        <v>77</v>
      </c>
      <c r="CE9" s="219">
        <v>78.095</v>
      </c>
      <c r="CF9" s="216"/>
      <c r="CG9" s="217"/>
      <c r="CH9" s="330" t="s">
        <v>78</v>
      </c>
      <c r="CI9" s="215">
        <v>0.678</v>
      </c>
      <c r="CJ9" s="138" t="s">
        <v>79</v>
      </c>
      <c r="CK9" s="347">
        <v>78.634</v>
      </c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98"/>
      <c r="DE9" s="139"/>
      <c r="DF9" s="139"/>
      <c r="DG9" s="139"/>
      <c r="DH9" s="139"/>
      <c r="DI9" s="139"/>
      <c r="DJ9" s="139"/>
      <c r="DK9" s="139"/>
      <c r="DL9" s="139"/>
      <c r="DM9" s="139"/>
      <c r="DN9" s="195"/>
      <c r="DO9" s="151"/>
      <c r="DP9" s="151"/>
    </row>
    <row r="10" spans="1:120" ht="21" customHeight="1">
      <c r="A10" s="151"/>
      <c r="B10" s="187"/>
      <c r="C10" s="199" t="s">
        <v>51</v>
      </c>
      <c r="D10" s="139"/>
      <c r="E10" s="139"/>
      <c r="F10" s="190"/>
      <c r="G10" s="200" t="s">
        <v>58</v>
      </c>
      <c r="H10" s="139"/>
      <c r="I10" s="139"/>
      <c r="J10" s="41" t="s">
        <v>52</v>
      </c>
      <c r="K10" s="201" t="s">
        <v>124</v>
      </c>
      <c r="L10" s="191"/>
      <c r="M10" s="151"/>
      <c r="N10" s="91"/>
      <c r="O10" s="92"/>
      <c r="P10" s="216"/>
      <c r="Q10" s="217"/>
      <c r="R10" s="87"/>
      <c r="S10" s="208"/>
      <c r="T10" s="93"/>
      <c r="U10" s="94"/>
      <c r="V10" s="88" t="s">
        <v>66</v>
      </c>
      <c r="W10" s="215">
        <v>77.92</v>
      </c>
      <c r="X10" s="216"/>
      <c r="Y10" s="217"/>
      <c r="Z10" s="216"/>
      <c r="AA10" s="208"/>
      <c r="AB10" s="213"/>
      <c r="AC10" s="218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BR10" s="238"/>
      <c r="BS10" s="239"/>
      <c r="BT10" s="190"/>
      <c r="BU10" s="208"/>
      <c r="BV10" s="343" t="s">
        <v>47</v>
      </c>
      <c r="BW10" s="350">
        <v>78.471</v>
      </c>
      <c r="BX10" s="216"/>
      <c r="BY10" s="217"/>
      <c r="BZ10" s="87"/>
      <c r="CA10" s="208"/>
      <c r="CB10" s="321"/>
      <c r="CC10" s="324"/>
      <c r="CD10" s="321"/>
      <c r="CE10" s="220"/>
      <c r="CF10" s="216"/>
      <c r="CG10" s="217"/>
      <c r="CH10" s="331" t="s">
        <v>80</v>
      </c>
      <c r="CI10" s="332">
        <v>78.851</v>
      </c>
      <c r="CK10" s="85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87"/>
      <c r="DE10" s="199" t="s">
        <v>51</v>
      </c>
      <c r="DF10" s="139"/>
      <c r="DG10" s="139"/>
      <c r="DH10" s="190"/>
      <c r="DI10" s="242" t="s">
        <v>54</v>
      </c>
      <c r="DJ10" s="139"/>
      <c r="DK10" s="139"/>
      <c r="DL10" s="41" t="s">
        <v>52</v>
      </c>
      <c r="DM10" s="201" t="s">
        <v>56</v>
      </c>
      <c r="DN10" s="191"/>
      <c r="DO10" s="151"/>
      <c r="DP10" s="151"/>
    </row>
    <row r="11" spans="1:120" ht="21" customHeight="1" thickBot="1">
      <c r="A11" s="151"/>
      <c r="B11" s="187"/>
      <c r="C11" s="199" t="s">
        <v>53</v>
      </c>
      <c r="D11" s="139"/>
      <c r="E11" s="139"/>
      <c r="F11" s="190"/>
      <c r="G11" s="200" t="s">
        <v>54</v>
      </c>
      <c r="H11" s="139"/>
      <c r="I11" s="99"/>
      <c r="J11" s="41" t="s">
        <v>55</v>
      </c>
      <c r="K11" s="201" t="s">
        <v>56</v>
      </c>
      <c r="L11" s="191"/>
      <c r="M11" s="151"/>
      <c r="N11" s="230"/>
      <c r="O11" s="225"/>
      <c r="P11" s="227"/>
      <c r="Q11" s="226"/>
      <c r="R11" s="224"/>
      <c r="S11" s="225"/>
      <c r="T11" s="224"/>
      <c r="U11" s="226"/>
      <c r="V11" s="224"/>
      <c r="W11" s="225"/>
      <c r="X11" s="227"/>
      <c r="Y11" s="226"/>
      <c r="Z11" s="227"/>
      <c r="AA11" s="225"/>
      <c r="AB11" s="228"/>
      <c r="AC11" s="129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BR11" s="230"/>
      <c r="BS11" s="240"/>
      <c r="BT11" s="234"/>
      <c r="BU11" s="252"/>
      <c r="BV11" s="234"/>
      <c r="BW11" s="333"/>
      <c r="BX11" s="227"/>
      <c r="BY11" s="226"/>
      <c r="BZ11" s="224"/>
      <c r="CA11" s="225"/>
      <c r="CB11" s="224"/>
      <c r="CC11" s="225"/>
      <c r="CD11" s="224"/>
      <c r="CE11" s="226"/>
      <c r="CF11" s="227"/>
      <c r="CG11" s="226"/>
      <c r="CH11" s="334"/>
      <c r="CI11" s="335"/>
      <c r="CJ11" s="234"/>
      <c r="CK11" s="235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87"/>
      <c r="DE11" s="199" t="s">
        <v>53</v>
      </c>
      <c r="DF11" s="139"/>
      <c r="DG11" s="139"/>
      <c r="DH11" s="190"/>
      <c r="DI11" s="130" t="s">
        <v>82</v>
      </c>
      <c r="DJ11" s="139"/>
      <c r="DK11" s="99"/>
      <c r="DL11" s="41" t="s">
        <v>55</v>
      </c>
      <c r="DM11" s="201" t="s">
        <v>56</v>
      </c>
      <c r="DN11" s="191"/>
      <c r="DO11" s="151"/>
      <c r="DP11" s="151"/>
    </row>
    <row r="12" spans="1:120" ht="21" customHeight="1" thickBot="1">
      <c r="A12" s="151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202"/>
      <c r="DE12" s="203"/>
      <c r="DF12" s="203"/>
      <c r="DG12" s="203"/>
      <c r="DH12" s="203"/>
      <c r="DI12" s="203"/>
      <c r="DJ12" s="203"/>
      <c r="DK12" s="203"/>
      <c r="DL12" s="203"/>
      <c r="DM12" s="203"/>
      <c r="DN12" s="204"/>
      <c r="DO12" s="151"/>
      <c r="DP12" s="151"/>
    </row>
    <row r="13" spans="1:120" ht="18" customHeight="1" thickTop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Y13" s="157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</row>
    <row r="14" spans="1:120" ht="18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Y14" s="102"/>
      <c r="BJ14" s="311" t="s">
        <v>113</v>
      </c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</row>
    <row r="15" spans="1:120" ht="18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03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60" t="s">
        <v>114</v>
      </c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</row>
    <row r="16" spans="1:120" ht="18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03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317" t="s">
        <v>125</v>
      </c>
      <c r="CD16" s="151"/>
      <c r="CE16" s="151"/>
      <c r="CF16" s="151"/>
      <c r="CG16" s="151"/>
      <c r="CH16" s="151"/>
      <c r="CI16" s="151"/>
      <c r="CJ16" s="151"/>
      <c r="CK16" s="151"/>
      <c r="CL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</row>
    <row r="17" spans="1:120" ht="18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O17" s="354">
        <v>77.707</v>
      </c>
      <c r="AY17" s="102"/>
      <c r="BI17" s="312">
        <v>8</v>
      </c>
      <c r="BQ17" s="313">
        <v>78.052</v>
      </c>
      <c r="CC17" s="317" t="s">
        <v>126</v>
      </c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</row>
    <row r="18" spans="1:120" ht="18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T18" s="263" t="s">
        <v>92</v>
      </c>
      <c r="W18" s="151"/>
      <c r="AB18" s="151"/>
      <c r="AC18" s="151"/>
      <c r="AD18" s="151"/>
      <c r="AG18" s="151"/>
      <c r="AH18" s="151"/>
      <c r="AI18" s="151"/>
      <c r="AS18" s="102"/>
      <c r="AY18" s="102"/>
      <c r="BI18" s="102"/>
      <c r="BO18" s="102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</row>
    <row r="19" spans="1:120" ht="18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R19" s="309" t="s">
        <v>64</v>
      </c>
      <c r="AY19" s="102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</row>
    <row r="20" spans="1:120" ht="18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AY20" s="102"/>
      <c r="BC20" s="150">
        <v>7</v>
      </c>
      <c r="BJ20" s="102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</row>
    <row r="21" spans="1:120" ht="18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L21" s="151"/>
      <c r="M21" s="151"/>
      <c r="Q21" s="102"/>
      <c r="R21" s="102"/>
      <c r="S21" s="102"/>
      <c r="T21" s="102"/>
      <c r="V21" s="102"/>
      <c r="AS21" s="103"/>
      <c r="BC21" s="102"/>
      <c r="BI21" s="102"/>
      <c r="BM21" s="102"/>
      <c r="BN21" s="102"/>
      <c r="BQ21" s="103"/>
      <c r="BS21" s="102"/>
      <c r="BX21" s="102"/>
      <c r="BY21" s="102"/>
      <c r="BZ21" s="102"/>
      <c r="CA21" s="102"/>
      <c r="CB21" s="102"/>
      <c r="CC21" s="102"/>
      <c r="CM21" s="102"/>
      <c r="CN21" s="102"/>
      <c r="CW21" s="102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</row>
    <row r="22" spans="1:120" ht="18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L22" s="151"/>
      <c r="M22" s="151"/>
      <c r="P22" s="102"/>
      <c r="Q22" s="102"/>
      <c r="S22" s="309" t="s">
        <v>46</v>
      </c>
      <c r="AD22" s="102"/>
      <c r="AE22" s="102"/>
      <c r="AF22" s="102"/>
      <c r="AH22" s="102"/>
      <c r="AI22" s="102"/>
      <c r="AJ22" s="102"/>
      <c r="BK22" s="102"/>
      <c r="CB22" s="102"/>
      <c r="CC22" s="102"/>
      <c r="CD22" s="102"/>
      <c r="DD22" s="151"/>
      <c r="DE22" s="151"/>
      <c r="DF22" s="151"/>
      <c r="DH22" s="151"/>
      <c r="DI22" s="151"/>
      <c r="DJ22" s="151"/>
      <c r="DK22" s="151"/>
      <c r="DL22" s="151"/>
      <c r="DM22" s="151"/>
      <c r="DN22" s="151"/>
      <c r="DO22" s="151"/>
      <c r="DP22" s="151"/>
    </row>
    <row r="23" spans="15:120" ht="18" customHeight="1">
      <c r="O23" s="102"/>
      <c r="AI23" s="102"/>
      <c r="AJ23" s="102"/>
      <c r="BJ23" s="102"/>
      <c r="BK23" s="102"/>
      <c r="BL23" s="102"/>
      <c r="BZ23" s="265" t="s">
        <v>74</v>
      </c>
      <c r="CD23" s="102"/>
      <c r="CY23" s="157"/>
      <c r="CZ23" s="102"/>
      <c r="DA23" s="102"/>
      <c r="DB23" s="102"/>
      <c r="DD23" s="151"/>
      <c r="DE23" s="151"/>
      <c r="DF23" s="151"/>
      <c r="DH23" s="151"/>
      <c r="DI23" s="151"/>
      <c r="DJ23" s="151"/>
      <c r="DK23" s="151"/>
      <c r="DL23" s="151"/>
      <c r="DM23" s="151"/>
      <c r="DN23" s="151"/>
      <c r="DO23" s="151"/>
      <c r="DP23" s="151"/>
    </row>
    <row r="24" spans="13:120" ht="18" customHeight="1">
      <c r="M24" s="150">
        <v>2</v>
      </c>
      <c r="N24" s="102"/>
      <c r="O24" s="102"/>
      <c r="P24" s="102"/>
      <c r="S24" s="102"/>
      <c r="T24" s="102"/>
      <c r="AI24" s="102"/>
      <c r="AS24" s="103"/>
      <c r="BI24" s="102"/>
      <c r="BM24" s="102"/>
      <c r="BN24" s="102"/>
      <c r="BQ24" s="103"/>
      <c r="BS24" s="102"/>
      <c r="BX24" s="102"/>
      <c r="CC24" s="102"/>
      <c r="CD24" s="102"/>
      <c r="CE24" s="102"/>
      <c r="CF24" s="150">
        <v>12</v>
      </c>
      <c r="CK24" s="102"/>
      <c r="CL24" s="102"/>
      <c r="CY24" s="102"/>
      <c r="DD24" s="151"/>
      <c r="DE24" s="151"/>
      <c r="DF24" s="151"/>
      <c r="DH24" s="151"/>
      <c r="DI24" s="151"/>
      <c r="DJ24" s="151"/>
      <c r="DK24" s="151"/>
      <c r="DL24" s="151"/>
      <c r="DM24" s="151"/>
      <c r="DN24" s="151"/>
      <c r="DO24" s="151"/>
      <c r="DP24" s="151"/>
    </row>
    <row r="25" spans="13:117" ht="18" customHeight="1">
      <c r="M25" s="102"/>
      <c r="O25" s="342" t="s">
        <v>91</v>
      </c>
      <c r="S25" s="102"/>
      <c r="V25" s="102"/>
      <c r="AB25" s="102"/>
      <c r="AI25" s="102"/>
      <c r="AJ25" s="102"/>
      <c r="AL25" s="102"/>
      <c r="AM25" s="102"/>
      <c r="AS25" s="146"/>
      <c r="AT25" s="146"/>
      <c r="AU25" s="146"/>
      <c r="AV25" s="146"/>
      <c r="AW25" s="309" t="s">
        <v>61</v>
      </c>
      <c r="AX25" s="146"/>
      <c r="AY25" s="146"/>
      <c r="AZ25" s="146"/>
      <c r="BA25" s="146"/>
      <c r="BB25" s="146"/>
      <c r="BC25" s="146"/>
      <c r="BD25" s="146"/>
      <c r="BE25" s="146"/>
      <c r="BF25" s="146"/>
      <c r="BG25" s="102"/>
      <c r="CD25" s="102"/>
      <c r="CF25" s="102"/>
      <c r="CM25" s="315" t="s">
        <v>23</v>
      </c>
      <c r="CY25" s="103"/>
      <c r="DH25" s="146"/>
      <c r="DI25" s="159" t="s">
        <v>79</v>
      </c>
      <c r="DM25" s="146"/>
    </row>
    <row r="26" spans="10:117" ht="18" customHeight="1">
      <c r="J26" s="150">
        <v>1</v>
      </c>
      <c r="AG26" s="102"/>
      <c r="AH26" s="102"/>
      <c r="AI26" s="102"/>
      <c r="AJ26" s="102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I26" s="102"/>
      <c r="BJ26" s="102"/>
      <c r="BK26" s="102"/>
      <c r="BL26" s="102"/>
      <c r="CF26" s="146"/>
      <c r="CI26" s="150">
        <v>14</v>
      </c>
      <c r="CL26" s="150">
        <v>13</v>
      </c>
      <c r="CY26" s="103"/>
      <c r="DH26" s="146"/>
      <c r="DI26" s="146"/>
      <c r="DL26" s="146"/>
      <c r="DM26" s="146"/>
    </row>
    <row r="27" spans="2:120" ht="18" customHeight="1">
      <c r="B27" s="104"/>
      <c r="D27" s="102"/>
      <c r="J27" s="102"/>
      <c r="L27" s="102"/>
      <c r="R27" s="102"/>
      <c r="Y27" s="102"/>
      <c r="Z27" s="102"/>
      <c r="AC27" s="102"/>
      <c r="AF27" s="102"/>
      <c r="AG27" s="103"/>
      <c r="AK27" s="102"/>
      <c r="AL27" s="102"/>
      <c r="AN27" s="102"/>
      <c r="AQ27" s="102"/>
      <c r="AR27" s="102"/>
      <c r="AS27" s="102"/>
      <c r="AV27" s="102"/>
      <c r="AW27" s="102"/>
      <c r="BM27" s="102"/>
      <c r="BO27" s="103"/>
      <c r="BQ27" s="103"/>
      <c r="BS27" s="102"/>
      <c r="BX27" s="102"/>
      <c r="BY27" s="102"/>
      <c r="CE27" s="102"/>
      <c r="CI27" s="102"/>
      <c r="CL27" s="102"/>
      <c r="CQ27" s="102"/>
      <c r="CR27" s="102"/>
      <c r="CS27" s="102"/>
      <c r="CT27" s="102"/>
      <c r="CX27" s="102"/>
      <c r="CY27" s="102"/>
      <c r="DB27" s="102"/>
      <c r="DH27" s="146"/>
      <c r="DI27" s="146"/>
      <c r="DL27" s="102"/>
      <c r="DM27" s="146"/>
      <c r="DN27" s="104"/>
      <c r="DP27" s="104"/>
    </row>
    <row r="28" spans="2:117" ht="18" customHeight="1">
      <c r="B28" s="102"/>
      <c r="D28" s="102"/>
      <c r="AF28" s="102"/>
      <c r="AG28" s="102"/>
      <c r="AK28" s="102"/>
      <c r="AN28" s="102"/>
      <c r="AQ28" s="150">
        <v>3</v>
      </c>
      <c r="BE28" s="309" t="s">
        <v>63</v>
      </c>
      <c r="BF28" s="146"/>
      <c r="BY28" s="146"/>
      <c r="CK28" s="166" t="s">
        <v>21</v>
      </c>
      <c r="CR28" s="146"/>
      <c r="CT28" s="102"/>
      <c r="CY28" s="102"/>
      <c r="DH28" s="146"/>
      <c r="DI28" s="146"/>
      <c r="DL28" s="146"/>
      <c r="DM28" s="146"/>
    </row>
    <row r="29" spans="2:117" ht="18" customHeight="1">
      <c r="B29" s="102"/>
      <c r="D29" s="148" t="s">
        <v>68</v>
      </c>
      <c r="J29" s="160" t="s">
        <v>62</v>
      </c>
      <c r="AM29" s="102"/>
      <c r="AN29" s="102"/>
      <c r="AO29" s="102"/>
      <c r="AP29" s="176" t="s">
        <v>65</v>
      </c>
      <c r="BY29" s="146"/>
      <c r="CC29" s="265" t="s">
        <v>131</v>
      </c>
      <c r="CX29" s="348" t="s">
        <v>47</v>
      </c>
      <c r="CY29" s="102"/>
      <c r="DH29" s="146"/>
      <c r="DI29" s="146"/>
      <c r="DM29" s="146"/>
    </row>
    <row r="30" spans="2:119" ht="18" customHeight="1">
      <c r="B30" s="104"/>
      <c r="D30" s="102"/>
      <c r="K30" s="102"/>
      <c r="R30" s="102"/>
      <c r="S30" s="102"/>
      <c r="U30" s="102"/>
      <c r="V30" s="102"/>
      <c r="W30" s="102"/>
      <c r="X30" s="102"/>
      <c r="Y30" s="102"/>
      <c r="AH30" s="102"/>
      <c r="AI30" s="102"/>
      <c r="AL30" s="102"/>
      <c r="AM30" s="102"/>
      <c r="AP30" s="102"/>
      <c r="AQ30" s="102"/>
      <c r="AR30" s="102"/>
      <c r="BB30" s="102"/>
      <c r="BC30" s="146"/>
      <c r="BI30" s="102"/>
      <c r="BS30" s="102"/>
      <c r="BX30" s="102"/>
      <c r="BY30" s="146"/>
      <c r="CE30" s="102"/>
      <c r="CF30" s="102"/>
      <c r="CM30" s="102"/>
      <c r="CN30" s="102"/>
      <c r="CO30" s="102"/>
      <c r="CR30" s="102"/>
      <c r="CW30" s="102"/>
      <c r="CY30" s="102"/>
      <c r="CZ30" s="102"/>
      <c r="DB30" s="102"/>
      <c r="DE30" s="102"/>
      <c r="DG30" s="102"/>
      <c r="DH30" s="146"/>
      <c r="DI30" s="146"/>
      <c r="DL30" s="146"/>
      <c r="DM30" s="146"/>
      <c r="DN30" s="157"/>
      <c r="DO30" s="157"/>
    </row>
    <row r="31" spans="24:117" ht="18" customHeight="1">
      <c r="X31" s="102"/>
      <c r="AE31" s="353">
        <v>77.582</v>
      </c>
      <c r="AM31" s="102"/>
      <c r="AY31" s="150">
        <v>4</v>
      </c>
      <c r="AZ31" s="150">
        <v>5</v>
      </c>
      <c r="BG31" s="309" t="s">
        <v>66</v>
      </c>
      <c r="BY31" s="146"/>
      <c r="CE31" s="341" t="s">
        <v>85</v>
      </c>
      <c r="CF31" s="341" t="s">
        <v>84</v>
      </c>
      <c r="CP31" s="102"/>
      <c r="DG31" s="146"/>
      <c r="DH31" s="146"/>
      <c r="DI31" s="146"/>
      <c r="DL31" s="146"/>
      <c r="DM31" s="146"/>
    </row>
    <row r="32" spans="27:117" ht="18" customHeight="1">
      <c r="AA32" s="102"/>
      <c r="AB32" s="102"/>
      <c r="AC32" s="102"/>
      <c r="AL32" s="102"/>
      <c r="AU32" s="310" t="s">
        <v>128</v>
      </c>
      <c r="BC32" s="102"/>
      <c r="BD32" s="102"/>
      <c r="BF32" s="102"/>
      <c r="BG32" s="102"/>
      <c r="BH32" s="102"/>
      <c r="BZ32" s="265" t="s">
        <v>17</v>
      </c>
      <c r="CA32" s="102"/>
      <c r="CB32" s="102"/>
      <c r="CL32" s="102"/>
      <c r="CM32" s="102"/>
      <c r="CO32" s="102"/>
      <c r="CP32" s="102"/>
      <c r="CR32" s="102"/>
      <c r="CU32" s="103"/>
      <c r="DH32" s="146"/>
      <c r="DI32" s="146"/>
      <c r="DL32" s="146"/>
      <c r="DM32" s="146"/>
    </row>
    <row r="33" spans="2:117" ht="18" customHeight="1">
      <c r="B33" s="104"/>
      <c r="AQ33" s="102"/>
      <c r="AR33" s="102"/>
      <c r="BA33" s="102"/>
      <c r="BC33" s="150">
        <v>6</v>
      </c>
      <c r="BE33" s="102"/>
      <c r="BF33" s="102"/>
      <c r="BG33" s="102"/>
      <c r="BH33" s="102"/>
      <c r="BL33" s="102"/>
      <c r="BO33" s="103"/>
      <c r="BS33" s="102"/>
      <c r="BX33" s="102"/>
      <c r="BY33" s="102"/>
      <c r="BZ33" s="102"/>
      <c r="CB33" s="150">
        <v>10</v>
      </c>
      <c r="CE33" s="102"/>
      <c r="CK33" s="102"/>
      <c r="CN33" s="102"/>
      <c r="CU33" s="102"/>
      <c r="DH33" s="146"/>
      <c r="DJ33" s="316" t="s">
        <v>118</v>
      </c>
      <c r="DK33" s="146"/>
      <c r="DL33" s="146"/>
      <c r="DM33" s="157"/>
    </row>
    <row r="34" spans="43:117" ht="18" customHeight="1">
      <c r="AQ34" s="102"/>
      <c r="AS34" s="146"/>
      <c r="AT34" s="146"/>
      <c r="AU34" s="146"/>
      <c r="AV34" s="146"/>
      <c r="AW34" s="146"/>
      <c r="AX34" s="146"/>
      <c r="AY34" s="146"/>
      <c r="AZ34" s="146"/>
      <c r="BA34" s="146"/>
      <c r="BC34" s="146"/>
      <c r="BD34" s="146"/>
      <c r="BE34" s="102"/>
      <c r="BF34" s="146"/>
      <c r="BG34" s="310" t="s">
        <v>130</v>
      </c>
      <c r="BZ34" s="102"/>
      <c r="CL34" s="102"/>
      <c r="CO34" s="102"/>
      <c r="CP34" s="102"/>
      <c r="CT34" s="146"/>
      <c r="CU34" s="102"/>
      <c r="DG34" s="264" t="s">
        <v>117</v>
      </c>
      <c r="DH34" s="146"/>
      <c r="DJ34" s="316" t="s">
        <v>119</v>
      </c>
      <c r="DK34" s="146"/>
      <c r="DL34" s="146"/>
      <c r="DM34" s="102"/>
    </row>
    <row r="35" spans="52:117" ht="18" customHeight="1">
      <c r="AZ35" s="311" t="s">
        <v>115</v>
      </c>
      <c r="BA35" s="263" t="s">
        <v>94</v>
      </c>
      <c r="BF35" s="102"/>
      <c r="BG35" s="102"/>
      <c r="BH35" s="102"/>
      <c r="BU35" s="345" t="s">
        <v>19</v>
      </c>
      <c r="BV35" s="102"/>
      <c r="BW35" s="102"/>
      <c r="BX35" s="102"/>
      <c r="BY35" s="102"/>
      <c r="CG35" s="102"/>
      <c r="CI35" s="102"/>
      <c r="CJ35" s="102"/>
      <c r="CK35" s="102"/>
      <c r="CN35" s="102"/>
      <c r="CU35" s="102"/>
      <c r="CV35" s="102"/>
      <c r="DG35" s="102"/>
      <c r="DH35" s="102"/>
      <c r="DI35" s="102"/>
      <c r="DJ35" s="146"/>
      <c r="DK35" s="102"/>
      <c r="DL35" s="146"/>
      <c r="DM35" s="103"/>
    </row>
    <row r="36" spans="42:118" ht="18" customHeight="1">
      <c r="AP36" s="102"/>
      <c r="AQ36" s="102"/>
      <c r="AR36" s="102"/>
      <c r="AZ36" s="160" t="s">
        <v>116</v>
      </c>
      <c r="BA36" s="102"/>
      <c r="BG36" s="102"/>
      <c r="BI36" s="102"/>
      <c r="BJ36" s="102"/>
      <c r="BL36" s="102"/>
      <c r="BO36" s="103"/>
      <c r="BU36" s="102"/>
      <c r="BV36" s="102"/>
      <c r="CL36" s="102"/>
      <c r="CM36" s="102"/>
      <c r="CU36" s="102"/>
      <c r="DF36" s="102"/>
      <c r="DM36" s="103"/>
      <c r="DN36" s="159" t="s">
        <v>78</v>
      </c>
    </row>
    <row r="37" spans="32:117" ht="18" customHeight="1">
      <c r="AF37" s="102"/>
      <c r="BF37" s="314" t="s">
        <v>93</v>
      </c>
      <c r="CB37" s="102"/>
      <c r="CY37" s="102"/>
      <c r="CZ37" s="102"/>
      <c r="DA37" s="102"/>
      <c r="DC37" s="150" t="s">
        <v>120</v>
      </c>
      <c r="DM37" s="102"/>
    </row>
    <row r="38" spans="33:120" ht="18" customHeight="1">
      <c r="AG38" s="102"/>
      <c r="AH38" s="102"/>
      <c r="AI38" s="102"/>
      <c r="AJ38" s="102"/>
      <c r="AK38" s="102"/>
      <c r="BU38" s="345" t="s">
        <v>77</v>
      </c>
      <c r="DB38" s="102"/>
      <c r="DC38" s="102"/>
      <c r="DM38" s="102"/>
      <c r="DP38" s="104"/>
    </row>
    <row r="39" spans="36:117" ht="18" customHeight="1">
      <c r="AJ39" s="102"/>
      <c r="AK39" s="102"/>
      <c r="AL39" s="102"/>
      <c r="BD39" s="102"/>
      <c r="BE39" s="102"/>
      <c r="BG39" s="102"/>
      <c r="DM39" s="102"/>
    </row>
    <row r="40" spans="39:117" ht="18" customHeight="1">
      <c r="AM40" s="147" t="s">
        <v>38</v>
      </c>
      <c r="AY40" s="101" t="s">
        <v>40</v>
      </c>
      <c r="DL40" s="348" t="s">
        <v>24</v>
      </c>
      <c r="DM40" s="102"/>
    </row>
    <row r="41" spans="39:51" ht="18" customHeight="1">
      <c r="AM41" s="140" t="s">
        <v>39</v>
      </c>
      <c r="AY41" s="140" t="s">
        <v>43</v>
      </c>
    </row>
    <row r="42" spans="39:51" ht="18" customHeight="1">
      <c r="AM42" s="140" t="s">
        <v>70</v>
      </c>
      <c r="AY42" s="140" t="s">
        <v>41</v>
      </c>
    </row>
    <row r="43" spans="56:88" ht="18" customHeight="1">
      <c r="BD43" s="86"/>
      <c r="BE43" s="86"/>
      <c r="BI43" s="86"/>
      <c r="BJ43" s="86"/>
      <c r="BN43" s="103"/>
      <c r="BO43" s="103"/>
      <c r="BP43" s="103"/>
      <c r="BQ43" s="103"/>
      <c r="BR43" s="103"/>
      <c r="CI43" s="103"/>
      <c r="CJ43" s="102"/>
    </row>
    <row r="44" spans="40:108" ht="18" customHeight="1"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2"/>
      <c r="BI44" s="86"/>
      <c r="BJ44" s="86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CZ44" s="104"/>
      <c r="DA44" s="104"/>
      <c r="DB44" s="104"/>
      <c r="DC44" s="104"/>
      <c r="DD44" s="104"/>
    </row>
    <row r="45" spans="2:108" ht="21" customHeight="1" thickBot="1">
      <c r="B45" s="105" t="s">
        <v>10</v>
      </c>
      <c r="C45" s="106" t="s">
        <v>31</v>
      </c>
      <c r="D45" s="106" t="s">
        <v>25</v>
      </c>
      <c r="E45" s="106" t="s">
        <v>32</v>
      </c>
      <c r="F45" s="107" t="s">
        <v>33</v>
      </c>
      <c r="G45" s="108"/>
      <c r="H45" s="106" t="s">
        <v>10</v>
      </c>
      <c r="I45" s="106" t="s">
        <v>31</v>
      </c>
      <c r="J45" s="107" t="s">
        <v>33</v>
      </c>
      <c r="K45" s="108"/>
      <c r="L45" s="106" t="s">
        <v>10</v>
      </c>
      <c r="M45" s="106" t="s">
        <v>31</v>
      </c>
      <c r="N45" s="111" t="s">
        <v>33</v>
      </c>
      <c r="AJ45" s="86"/>
      <c r="AK45" s="86"/>
      <c r="AL45" s="86"/>
      <c r="AM45" s="86"/>
      <c r="AN45" s="104"/>
      <c r="AO45" s="232"/>
      <c r="AP45" s="104"/>
      <c r="AQ45" s="104"/>
      <c r="AR45" s="104"/>
      <c r="AS45" s="104"/>
      <c r="AT45" s="232"/>
      <c r="AU45" s="104"/>
      <c r="AV45" s="104"/>
      <c r="AW45" s="104"/>
      <c r="AX45" s="104"/>
      <c r="BI45" s="86"/>
      <c r="BJ45" s="86"/>
      <c r="BP45" s="103"/>
      <c r="BQ45" s="103"/>
      <c r="BR45" s="103"/>
      <c r="BS45" s="103"/>
      <c r="BT45" s="103"/>
      <c r="BU45" s="103"/>
      <c r="BV45" s="103"/>
      <c r="BW45" s="103"/>
      <c r="BX45" s="105" t="s">
        <v>10</v>
      </c>
      <c r="BY45" s="109" t="s">
        <v>31</v>
      </c>
      <c r="BZ45" s="110" t="s">
        <v>33</v>
      </c>
      <c r="CA45" s="108"/>
      <c r="CB45" s="106" t="s">
        <v>10</v>
      </c>
      <c r="CC45" s="106" t="s">
        <v>31</v>
      </c>
      <c r="CD45" s="107" t="s">
        <v>33</v>
      </c>
      <c r="CE45" s="108"/>
      <c r="CF45" s="106" t="s">
        <v>10</v>
      </c>
      <c r="CG45" s="106" t="s">
        <v>31</v>
      </c>
      <c r="CH45" s="106" t="s">
        <v>25</v>
      </c>
      <c r="CI45" s="106" t="s">
        <v>32</v>
      </c>
      <c r="CJ45" s="111" t="s">
        <v>33</v>
      </c>
      <c r="CZ45" s="104"/>
      <c r="DA45" s="104"/>
      <c r="DB45" s="104"/>
      <c r="DC45" s="104"/>
      <c r="DD45" s="104"/>
    </row>
    <row r="46" spans="2:108" ht="21" customHeight="1" thickBot="1" thickTop="1">
      <c r="B46" s="112"/>
      <c r="C46" s="141"/>
      <c r="D46" s="141"/>
      <c r="E46" s="141"/>
      <c r="F46" s="141"/>
      <c r="G46" s="141"/>
      <c r="H46" s="135" t="s">
        <v>60</v>
      </c>
      <c r="I46" s="141"/>
      <c r="J46" s="141"/>
      <c r="K46" s="141"/>
      <c r="L46" s="141"/>
      <c r="M46" s="141"/>
      <c r="N46" s="163"/>
      <c r="AT46" s="104"/>
      <c r="AU46" s="104"/>
      <c r="AV46" s="102"/>
      <c r="AW46" s="102"/>
      <c r="AX46" s="104"/>
      <c r="BI46" s="86"/>
      <c r="BJ46" s="86"/>
      <c r="BP46" s="103"/>
      <c r="BQ46" s="103"/>
      <c r="BR46" s="103"/>
      <c r="BS46" s="103"/>
      <c r="BT46" s="103"/>
      <c r="BU46" s="103"/>
      <c r="BV46" s="103"/>
      <c r="BW46" s="103"/>
      <c r="BX46" s="145"/>
      <c r="BY46" s="141"/>
      <c r="BZ46" s="141"/>
      <c r="CA46" s="142"/>
      <c r="CB46" s="245"/>
      <c r="CC46" s="245"/>
      <c r="CD46" s="135" t="s">
        <v>60</v>
      </c>
      <c r="CE46" s="135"/>
      <c r="CF46" s="141"/>
      <c r="CG46" s="141"/>
      <c r="CH46" s="141"/>
      <c r="CI46" s="141"/>
      <c r="CJ46" s="114"/>
      <c r="CK46" s="103"/>
      <c r="CZ46" s="105" t="s">
        <v>10</v>
      </c>
      <c r="DA46" s="106" t="s">
        <v>31</v>
      </c>
      <c r="DB46" s="106" t="s">
        <v>25</v>
      </c>
      <c r="DC46" s="106" t="s">
        <v>32</v>
      </c>
      <c r="DD46" s="111" t="s">
        <v>33</v>
      </c>
    </row>
    <row r="47" spans="2:108" ht="21" customHeight="1" thickBot="1" thickTop="1">
      <c r="B47" s="115"/>
      <c r="C47" s="116"/>
      <c r="D47" s="116"/>
      <c r="E47" s="116"/>
      <c r="F47" s="117"/>
      <c r="G47" s="117"/>
      <c r="H47" s="116"/>
      <c r="I47" s="116"/>
      <c r="J47" s="117"/>
      <c r="K47" s="117"/>
      <c r="L47" s="116"/>
      <c r="M47" s="116"/>
      <c r="N47" s="118"/>
      <c r="AN47" s="274" t="s">
        <v>10</v>
      </c>
      <c r="AO47" s="109" t="s">
        <v>31</v>
      </c>
      <c r="AP47" s="275" t="s">
        <v>25</v>
      </c>
      <c r="AQ47" s="106" t="s">
        <v>32</v>
      </c>
      <c r="AR47" s="276" t="s">
        <v>33</v>
      </c>
      <c r="AS47" s="277"/>
      <c r="AT47" s="277"/>
      <c r="AU47" s="390" t="s">
        <v>110</v>
      </c>
      <c r="AV47" s="390"/>
      <c r="AW47" s="277"/>
      <c r="AX47" s="278"/>
      <c r="BI47" s="86"/>
      <c r="BJ47" s="86"/>
      <c r="BP47" s="103"/>
      <c r="BQ47" s="103"/>
      <c r="BR47" s="103"/>
      <c r="BS47" s="103"/>
      <c r="BT47" s="103"/>
      <c r="BU47" s="103"/>
      <c r="BV47" s="103"/>
      <c r="BW47" s="103"/>
      <c r="BX47" s="115"/>
      <c r="BY47" s="116"/>
      <c r="BZ47" s="117"/>
      <c r="CA47" s="117"/>
      <c r="CB47" s="116"/>
      <c r="CC47" s="116"/>
      <c r="CD47" s="117"/>
      <c r="CE47" s="117"/>
      <c r="CF47" s="116"/>
      <c r="CG47" s="116"/>
      <c r="CH47" s="116"/>
      <c r="CI47" s="116"/>
      <c r="CJ47" s="118"/>
      <c r="CK47" s="103"/>
      <c r="CZ47" s="112"/>
      <c r="DA47" s="141"/>
      <c r="DB47" s="254" t="s">
        <v>86</v>
      </c>
      <c r="DC47" s="141"/>
      <c r="DD47" s="114"/>
    </row>
    <row r="48" spans="2:108" ht="21" customHeight="1" thickTop="1">
      <c r="B48" s="115"/>
      <c r="C48" s="116"/>
      <c r="D48" s="116"/>
      <c r="E48" s="116"/>
      <c r="F48" s="117"/>
      <c r="G48" s="117"/>
      <c r="H48" s="116"/>
      <c r="I48" s="116"/>
      <c r="J48" s="117"/>
      <c r="K48" s="119"/>
      <c r="L48" s="243">
        <v>4</v>
      </c>
      <c r="M48" s="89">
        <v>77.837</v>
      </c>
      <c r="N48" s="97" t="s">
        <v>34</v>
      </c>
      <c r="AN48" s="112"/>
      <c r="AO48" s="279"/>
      <c r="AP48" s="279"/>
      <c r="AQ48" s="279"/>
      <c r="AR48" s="280"/>
      <c r="AS48" s="254" t="s">
        <v>86</v>
      </c>
      <c r="AT48" s="279"/>
      <c r="AU48" s="279"/>
      <c r="AV48" s="279"/>
      <c r="AW48" s="279"/>
      <c r="AX48" s="114"/>
      <c r="BI48" s="86"/>
      <c r="BJ48" s="86"/>
      <c r="BP48" s="103"/>
      <c r="BQ48" s="103"/>
      <c r="BR48" s="103"/>
      <c r="BS48" s="103"/>
      <c r="BT48" s="103"/>
      <c r="BU48" s="103"/>
      <c r="BV48" s="103"/>
      <c r="BW48" s="103"/>
      <c r="BX48" s="246">
        <v>10</v>
      </c>
      <c r="BY48" s="215">
        <v>78.175</v>
      </c>
      <c r="BZ48" s="119" t="s">
        <v>83</v>
      </c>
      <c r="CA48" s="117"/>
      <c r="CB48" s="116"/>
      <c r="CC48" s="116"/>
      <c r="CD48" s="117"/>
      <c r="CE48" s="120"/>
      <c r="CF48" s="247"/>
      <c r="CG48" s="116"/>
      <c r="CH48" s="116"/>
      <c r="CI48" s="116"/>
      <c r="CJ48" s="118"/>
      <c r="CK48" s="103"/>
      <c r="CZ48" s="115"/>
      <c r="DA48" s="116"/>
      <c r="DB48" s="116"/>
      <c r="DC48" s="116"/>
      <c r="DD48" s="118"/>
    </row>
    <row r="49" spans="2:108" ht="21" customHeight="1">
      <c r="B49" s="115"/>
      <c r="C49" s="116"/>
      <c r="D49" s="116"/>
      <c r="E49" s="116"/>
      <c r="F49" s="117"/>
      <c r="G49" s="120"/>
      <c r="H49" s="243">
        <v>2</v>
      </c>
      <c r="I49" s="89">
        <v>77.382</v>
      </c>
      <c r="J49" s="119" t="s">
        <v>34</v>
      </c>
      <c r="K49" s="119"/>
      <c r="L49" s="116"/>
      <c r="M49" s="116"/>
      <c r="N49" s="118"/>
      <c r="AN49" s="281"/>
      <c r="AO49" s="282"/>
      <c r="AP49" s="283"/>
      <c r="AQ49" s="284"/>
      <c r="AR49" s="285"/>
      <c r="AS49" s="286"/>
      <c r="AT49" s="287"/>
      <c r="AU49" s="288"/>
      <c r="AV49" s="287"/>
      <c r="AW49" s="287"/>
      <c r="AX49" s="289"/>
      <c r="BI49" s="86"/>
      <c r="BJ49" s="86"/>
      <c r="BP49" s="103"/>
      <c r="BQ49" s="103"/>
      <c r="BR49" s="103"/>
      <c r="BS49" s="103"/>
      <c r="BT49" s="103"/>
      <c r="BU49" s="103"/>
      <c r="BV49" s="103"/>
      <c r="BX49" s="115"/>
      <c r="BY49" s="116"/>
      <c r="BZ49" s="117"/>
      <c r="CA49" s="120"/>
      <c r="CB49" s="243">
        <v>12</v>
      </c>
      <c r="CC49" s="215">
        <v>78.22</v>
      </c>
      <c r="CD49" s="119" t="s">
        <v>83</v>
      </c>
      <c r="CE49" s="120"/>
      <c r="CF49" s="247"/>
      <c r="CG49" s="116"/>
      <c r="CH49" s="116"/>
      <c r="CI49" s="116"/>
      <c r="CJ49" s="118"/>
      <c r="CK49" s="103"/>
      <c r="CZ49" s="255" t="s">
        <v>87</v>
      </c>
      <c r="DA49" s="143">
        <v>0.556</v>
      </c>
      <c r="DB49" s="121">
        <v>46</v>
      </c>
      <c r="DC49" s="122">
        <f>DA49+DB49*0.001</f>
        <v>0.6020000000000001</v>
      </c>
      <c r="DD49" s="97" t="s">
        <v>88</v>
      </c>
    </row>
    <row r="50" spans="2:108" ht="21" customHeight="1">
      <c r="B50" s="244">
        <v>1</v>
      </c>
      <c r="C50" s="170">
        <v>77.344</v>
      </c>
      <c r="D50" s="121">
        <v>51</v>
      </c>
      <c r="E50" s="122">
        <f>C50+D50*0.001</f>
        <v>77.395</v>
      </c>
      <c r="F50" s="119" t="s">
        <v>34</v>
      </c>
      <c r="G50" s="120"/>
      <c r="H50" s="116"/>
      <c r="I50" s="116"/>
      <c r="J50" s="117"/>
      <c r="K50" s="119"/>
      <c r="L50" s="243">
        <v>5</v>
      </c>
      <c r="M50" s="89">
        <v>77.837</v>
      </c>
      <c r="N50" s="97" t="s">
        <v>34</v>
      </c>
      <c r="AN50" s="246">
        <v>7</v>
      </c>
      <c r="AO50" s="89">
        <v>77.874</v>
      </c>
      <c r="AP50" s="290">
        <v>46</v>
      </c>
      <c r="AQ50" s="291">
        <f>AO50+(AP50/1000)</f>
        <v>77.92</v>
      </c>
      <c r="AR50" s="292" t="s">
        <v>88</v>
      </c>
      <c r="AS50" s="293" t="s">
        <v>111</v>
      </c>
      <c r="AT50" s="294"/>
      <c r="AU50" s="288"/>
      <c r="AW50" s="294"/>
      <c r="AX50" s="295"/>
      <c r="BI50" s="86"/>
      <c r="BJ50" s="86"/>
      <c r="BP50" s="103"/>
      <c r="BQ50" s="103"/>
      <c r="BR50" s="103"/>
      <c r="BS50" s="103"/>
      <c r="BT50" s="103"/>
      <c r="BU50" s="103"/>
      <c r="BV50" s="103"/>
      <c r="BX50" s="248" t="s">
        <v>84</v>
      </c>
      <c r="BY50" s="215">
        <v>78.218</v>
      </c>
      <c r="BZ50" s="119" t="s">
        <v>83</v>
      </c>
      <c r="CA50" s="120"/>
      <c r="CB50" s="116"/>
      <c r="CC50" s="116"/>
      <c r="CD50" s="117"/>
      <c r="CE50" s="120"/>
      <c r="CF50" s="249">
        <v>13</v>
      </c>
      <c r="CG50" s="344">
        <v>78.296</v>
      </c>
      <c r="CH50" s="121">
        <v>-51</v>
      </c>
      <c r="CI50" s="122">
        <f>CG50+CH50*0.001</f>
        <v>78.245</v>
      </c>
      <c r="CJ50" s="97" t="s">
        <v>34</v>
      </c>
      <c r="CK50" s="103"/>
      <c r="CZ50" s="256" t="s">
        <v>80</v>
      </c>
      <c r="DA50" s="170">
        <v>78.729</v>
      </c>
      <c r="DB50" s="121">
        <v>46</v>
      </c>
      <c r="DC50" s="122">
        <f>DA50+DB50*0.001</f>
        <v>78.775</v>
      </c>
      <c r="DD50" s="97"/>
    </row>
    <row r="51" spans="2:108" ht="21" customHeight="1">
      <c r="B51" s="115"/>
      <c r="C51" s="116"/>
      <c r="D51" s="116"/>
      <c r="E51" s="116"/>
      <c r="F51" s="117"/>
      <c r="G51" s="120"/>
      <c r="H51" s="243">
        <v>3</v>
      </c>
      <c r="I51" s="89">
        <v>77.733</v>
      </c>
      <c r="J51" s="119" t="s">
        <v>34</v>
      </c>
      <c r="K51" s="119"/>
      <c r="L51" s="116"/>
      <c r="M51" s="116"/>
      <c r="N51" s="118"/>
      <c r="AN51" s="296"/>
      <c r="AO51" s="96"/>
      <c r="AP51" s="292"/>
      <c r="AQ51" s="297"/>
      <c r="AR51" s="292"/>
      <c r="AS51" s="298"/>
      <c r="AT51" s="299"/>
      <c r="AU51" s="157"/>
      <c r="AV51" s="231"/>
      <c r="AW51" s="299"/>
      <c r="AX51" s="295"/>
      <c r="BI51" s="86"/>
      <c r="BJ51" s="86"/>
      <c r="BP51" s="103"/>
      <c r="BQ51" s="103"/>
      <c r="BR51" s="103"/>
      <c r="BS51" s="103"/>
      <c r="BT51" s="103"/>
      <c r="BU51" s="103"/>
      <c r="BV51" s="103"/>
      <c r="BX51" s="115"/>
      <c r="BY51" s="116"/>
      <c r="BZ51" s="117"/>
      <c r="CA51" s="120"/>
      <c r="CB51" s="243">
        <v>14</v>
      </c>
      <c r="CC51" s="215">
        <v>78.259</v>
      </c>
      <c r="CD51" s="119" t="s">
        <v>83</v>
      </c>
      <c r="CE51" s="120"/>
      <c r="CF51" s="247"/>
      <c r="CG51" s="116"/>
      <c r="CH51" s="116"/>
      <c r="CI51" s="116"/>
      <c r="CJ51" s="118"/>
      <c r="CK51" s="103"/>
      <c r="CZ51" s="257"/>
      <c r="DA51" s="258"/>
      <c r="DB51" s="258"/>
      <c r="DC51" s="258"/>
      <c r="DD51" s="259"/>
    </row>
    <row r="52" spans="2:108" ht="21" customHeight="1">
      <c r="B52" s="115"/>
      <c r="C52" s="116"/>
      <c r="D52" s="116"/>
      <c r="E52" s="116"/>
      <c r="F52" s="117"/>
      <c r="G52" s="120"/>
      <c r="H52" s="116"/>
      <c r="I52" s="116"/>
      <c r="J52" s="117"/>
      <c r="K52" s="119"/>
      <c r="L52" s="243">
        <v>6</v>
      </c>
      <c r="M52" s="89">
        <v>77.87</v>
      </c>
      <c r="N52" s="97" t="s">
        <v>34</v>
      </c>
      <c r="AN52" s="300">
        <v>8</v>
      </c>
      <c r="AO52" s="122">
        <v>77.943</v>
      </c>
      <c r="AP52" s="290">
        <v>-46</v>
      </c>
      <c r="AQ52" s="291">
        <f>AO52+(AP52/1000)</f>
        <v>77.89699999999999</v>
      </c>
      <c r="AR52" s="292" t="s">
        <v>88</v>
      </c>
      <c r="AS52" s="293" t="s">
        <v>112</v>
      </c>
      <c r="AT52" s="299"/>
      <c r="AU52" s="157"/>
      <c r="AW52" s="299"/>
      <c r="AX52" s="295"/>
      <c r="BI52" s="86"/>
      <c r="BJ52" s="86"/>
      <c r="BP52" s="103"/>
      <c r="BQ52" s="103"/>
      <c r="BR52" s="103"/>
      <c r="BS52" s="103"/>
      <c r="BT52" s="103"/>
      <c r="BU52" s="103"/>
      <c r="BV52" s="103"/>
      <c r="BX52" s="250" t="s">
        <v>85</v>
      </c>
      <c r="BY52" s="215">
        <v>78.212</v>
      </c>
      <c r="BZ52" s="119" t="s">
        <v>83</v>
      </c>
      <c r="CA52" s="120"/>
      <c r="CB52" s="116"/>
      <c r="CC52" s="116"/>
      <c r="CD52" s="117"/>
      <c r="CE52" s="120"/>
      <c r="CF52" s="247"/>
      <c r="CG52" s="116"/>
      <c r="CH52" s="116"/>
      <c r="CI52" s="116"/>
      <c r="CJ52" s="118"/>
      <c r="CK52" s="103"/>
      <c r="CZ52" s="238"/>
      <c r="DA52" s="87"/>
      <c r="DB52" s="161" t="s">
        <v>89</v>
      </c>
      <c r="DC52" s="87"/>
      <c r="DD52" s="118"/>
    </row>
    <row r="53" spans="2:108" ht="21" customHeight="1" thickBot="1">
      <c r="B53" s="123"/>
      <c r="C53" s="124"/>
      <c r="D53" s="125"/>
      <c r="E53" s="125"/>
      <c r="F53" s="126"/>
      <c r="G53" s="127"/>
      <c r="H53" s="125"/>
      <c r="I53" s="124"/>
      <c r="J53" s="126"/>
      <c r="K53" s="126"/>
      <c r="L53" s="125"/>
      <c r="M53" s="124"/>
      <c r="N53" s="129"/>
      <c r="AD53" s="84"/>
      <c r="AE53" s="136"/>
      <c r="AN53" s="301"/>
      <c r="AO53" s="124"/>
      <c r="AP53" s="302"/>
      <c r="AQ53" s="303"/>
      <c r="AR53" s="302"/>
      <c r="AS53" s="304"/>
      <c r="AT53" s="305"/>
      <c r="AU53" s="306"/>
      <c r="AV53" s="307"/>
      <c r="AW53" s="305"/>
      <c r="AX53" s="308"/>
      <c r="BH53" s="84"/>
      <c r="BI53" s="136"/>
      <c r="BP53" s="103"/>
      <c r="BQ53" s="103"/>
      <c r="BR53" s="103"/>
      <c r="BS53" s="103"/>
      <c r="BT53" s="103"/>
      <c r="BU53" s="103"/>
      <c r="BV53" s="103"/>
      <c r="BW53" s="103"/>
      <c r="BX53" s="123"/>
      <c r="BY53" s="124"/>
      <c r="BZ53" s="126"/>
      <c r="CA53" s="127"/>
      <c r="CB53" s="128"/>
      <c r="CC53" s="124"/>
      <c r="CD53" s="126"/>
      <c r="CE53" s="127"/>
      <c r="CF53" s="251"/>
      <c r="CG53" s="252"/>
      <c r="CH53" s="252"/>
      <c r="CI53" s="252"/>
      <c r="CJ53" s="253"/>
      <c r="CK53" s="103"/>
      <c r="CL53" s="84"/>
      <c r="CM53" s="136"/>
      <c r="CZ53" s="260"/>
      <c r="DA53" s="261"/>
      <c r="DB53" s="164" t="s">
        <v>90</v>
      </c>
      <c r="DC53" s="262"/>
      <c r="DD53" s="129"/>
    </row>
    <row r="54" spans="68:109" ht="12.75" customHeight="1"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14">
    <mergeCell ref="AU47:AV47"/>
    <mergeCell ref="T2:W2"/>
    <mergeCell ref="Z3:AC3"/>
    <mergeCell ref="CH5:CI5"/>
    <mergeCell ref="BZ2:CC2"/>
    <mergeCell ref="CJ5:CK5"/>
    <mergeCell ref="BZ4:CC4"/>
    <mergeCell ref="N3:O3"/>
    <mergeCell ref="R3:U3"/>
    <mergeCell ref="V3:W3"/>
    <mergeCell ref="T4:W4"/>
    <mergeCell ref="BT3:BU3"/>
    <mergeCell ref="CB3:CC3"/>
    <mergeCell ref="CH3:CK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6"/>
  <ignoredErrors>
    <ignoredError sqref="K11 DM10:DM11" numberStoredAsText="1"/>
  </ignoredErrors>
  <drawing r:id="rId5"/>
  <legacyDrawing r:id="rId4"/>
  <oleObjects>
    <oleObject progId="Paint.Picture" shapeId="670936" r:id="rId1"/>
    <oleObject progId="Paint.Picture" shapeId="852427" r:id="rId2"/>
    <oleObject progId="Paint.Picture" shapeId="8542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2009-11-03T08:20:31Z</cp:lastPrinted>
  <dcterms:created xsi:type="dcterms:W3CDTF">2004-05-28T09:30:30Z</dcterms:created>
  <dcterms:modified xsi:type="dcterms:W3CDTF">2009-11-03T08:21:50Z</dcterms:modified>
  <cp:category/>
  <cp:version/>
  <cp:contentType/>
  <cp:contentStatus/>
</cp:coreProperties>
</file>