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560" tabRatio="598" activeTab="1"/>
  </bookViews>
  <sheets>
    <sheet name="titul" sheetId="1" r:id="rId1"/>
    <sheet name="Jindřichův Hradec" sheetId="2" r:id="rId2"/>
  </sheets>
  <definedNames/>
  <calcPr fullCalcOnLoad="1"/>
</workbook>
</file>

<file path=xl/sharedStrings.xml><?xml version="1.0" encoding="utf-8"?>
<sst xmlns="http://schemas.openxmlformats.org/spreadsheetml/2006/main" count="304" uniqueCount="185">
  <si>
    <t>Trať :</t>
  </si>
  <si>
    <t>Km  26,830</t>
  </si>
  <si>
    <t>Ev. č. :</t>
  </si>
  <si>
    <t>JHMD a.s.</t>
  </si>
  <si>
    <t>Km  26,830  =  0,000</t>
  </si>
  <si>
    <t>Vlakotvorná stanice  :</t>
  </si>
  <si>
    <t>Obvod kolejiště ČD :</t>
  </si>
  <si>
    <t>Obvod kolejové splítky :</t>
  </si>
  <si>
    <t>Obvod kolejiště JHMD a.s. :</t>
  </si>
  <si>
    <t>Staniční</t>
  </si>
  <si>
    <t>Elektromechanické</t>
  </si>
  <si>
    <t>Jednotné obslužné pracoviště</t>
  </si>
  <si>
    <t>Mechanické</t>
  </si>
  <si>
    <t>zabezpečovací</t>
  </si>
  <si>
    <t>řídící přístroj vz. 5007,  závislá stavědla</t>
  </si>
  <si>
    <t>ručně stavěné výhybky, nezávislá návěstidla,</t>
  </si>
  <si>
    <t>zařízení :</t>
  </si>
  <si>
    <t>rychlostní návěstní soustava</t>
  </si>
  <si>
    <t>vzájemná závislost zab. zařízení</t>
  </si>
  <si>
    <t>prostřednictvím vyh.č. 17u a 22</t>
  </si>
  <si>
    <t>Kód :</t>
  </si>
  <si>
    <t>Dopravní  stanoviště :</t>
  </si>
  <si>
    <t>Stavědlo 1</t>
  </si>
  <si>
    <t>Dopravní kancelář</t>
  </si>
  <si>
    <t>telefon</t>
  </si>
  <si>
    <t>Stavědlo 2</t>
  </si>
  <si>
    <t>( km )</t>
  </si>
  <si>
    <t>Počet</t>
  </si>
  <si>
    <t>Signalista  -  1</t>
  </si>
  <si>
    <t>Výpravčí  -  1</t>
  </si>
  <si>
    <t>určený zaměstnanec JHMD</t>
  </si>
  <si>
    <t>pracovníků</t>
  </si>
  <si>
    <t>Traťové</t>
  </si>
  <si>
    <t>Směr :  výhybna Velký Ratmírov</t>
  </si>
  <si>
    <t>Směr :  Jarošov nad Nežárkou</t>
  </si>
  <si>
    <t>Směr :  Lovětín  //  Jindřiš</t>
  </si>
  <si>
    <t>Reléový  poloautoblok</t>
  </si>
  <si>
    <t>Telefonické  dorozumívání</t>
  </si>
  <si>
    <t>provoz podle vnitřního</t>
  </si>
  <si>
    <t>předpisu JHMD a.s.</t>
  </si>
  <si>
    <t>signalista St.2 obsluhou</t>
  </si>
  <si>
    <t>zast. :  20</t>
  </si>
  <si>
    <t>Zjišťování</t>
  </si>
  <si>
    <t>signalista St.1 obsluhou</t>
  </si>
  <si>
    <t>zabezpečovacího  zařízení</t>
  </si>
  <si>
    <t>proj. :  10</t>
  </si>
  <si>
    <t>ohlásí telefonicky</t>
  </si>
  <si>
    <t>konce  vlaku</t>
  </si>
  <si>
    <t>v obvodu JOP samočinně</t>
  </si>
  <si>
    <t>signalistovi St.2, který</t>
  </si>
  <si>
    <t>zast. :  30</t>
  </si>
  <si>
    <t>proj. :  30</t>
  </si>
  <si>
    <t>následně uzavře návěstní hradlo</t>
  </si>
  <si>
    <t>Dopravní  koleje</t>
  </si>
  <si>
    <t>č.</t>
  </si>
  <si>
    <t>Začátek</t>
  </si>
  <si>
    <t>Konec</t>
  </si>
  <si>
    <t>Délka</t>
  </si>
  <si>
    <t>Poznámka</t>
  </si>
  <si>
    <t>Vjezd  -  odjezd  -  průjezd,  NTV</t>
  </si>
  <si>
    <t>7</t>
  </si>
  <si>
    <t>Pokračování staniční koleje č.1,  NTV</t>
  </si>
  <si>
    <t>Nástupiště  u  koleje</t>
  </si>
  <si>
    <t>č. I,  úrovňové, jednostranné vnitřní</t>
  </si>
  <si>
    <t>č. II,  úrovňové, jednostranné vnitřní</t>
  </si>
  <si>
    <t>č. III,  úrovňové, jednostranné vnitřní</t>
  </si>
  <si>
    <t>Návěstidla  -  ŽST</t>
  </si>
  <si>
    <t>Vjezdová</t>
  </si>
  <si>
    <t>Odjezdová</t>
  </si>
  <si>
    <t>Seřaďovací</t>
  </si>
  <si>
    <t>Cestová</t>
  </si>
  <si>
    <t>Skupinová</t>
  </si>
  <si>
    <t>Obvod  signalisty  St. 1</t>
  </si>
  <si>
    <t>Obvod  signalisty  St.2</t>
  </si>
  <si>
    <t>Obvod  výpravčího - JOP</t>
  </si>
  <si>
    <t>Z  Lovětína</t>
  </si>
  <si>
    <t>Z  Jindřiše</t>
  </si>
  <si>
    <t>Z  Jarošova n/N.</t>
  </si>
  <si>
    <t>S 3</t>
  </si>
  <si>
    <t>Lc 3</t>
  </si>
  <si>
    <t>Př Sc1</t>
  </si>
  <si>
    <t>Př L</t>
  </si>
  <si>
    <t>SENA</t>
  </si>
  <si>
    <t>C</t>
  </si>
  <si>
    <t>JPg</t>
  </si>
  <si>
    <t>Lc 1-5m</t>
  </si>
  <si>
    <t>Př LO</t>
  </si>
  <si>
    <t>Př OS</t>
  </si>
  <si>
    <t>Sc 1a</t>
  </si>
  <si>
    <t>Př BS</t>
  </si>
  <si>
    <t>Př S</t>
  </si>
  <si>
    <t>S 1</t>
  </si>
  <si>
    <t>S 5</t>
  </si>
  <si>
    <t>Se 1</t>
  </si>
  <si>
    <t>Lc 1</t>
  </si>
  <si>
    <t>Lc 5</t>
  </si>
  <si>
    <t>OPř</t>
  </si>
  <si>
    <t>LJB</t>
  </si>
  <si>
    <t>L</t>
  </si>
  <si>
    <t>X.  /  2006</t>
  </si>
  <si>
    <t xml:space="preserve"> = 27,163 </t>
  </si>
  <si>
    <t>L O</t>
  </si>
  <si>
    <t>O S</t>
  </si>
  <si>
    <t>B S</t>
  </si>
  <si>
    <t>S</t>
  </si>
  <si>
    <t>S 7</t>
  </si>
  <si>
    <t>Sc 1</t>
  </si>
  <si>
    <t>=</t>
  </si>
  <si>
    <t>Vjezdové / odjezdové rychlosti :</t>
  </si>
  <si>
    <t>v pokračování traťové koleje - rychlost traťová s místním omezením</t>
  </si>
  <si>
    <t>při jízdě do odbočky - rychlost 40 km/h</t>
  </si>
  <si>
    <t>Nákladový  obvod</t>
  </si>
  <si>
    <t>při jízdě z / do Lovětína - rychlost 10 km/h</t>
  </si>
  <si>
    <t>při jízdě z / do Jindřiše - rychlost 10 km/h</t>
  </si>
  <si>
    <t>Vk 1</t>
  </si>
  <si>
    <t>Lc 7</t>
  </si>
  <si>
    <t>St. 1</t>
  </si>
  <si>
    <t>Vlečka</t>
  </si>
  <si>
    <t>PVk 1</t>
  </si>
  <si>
    <t>St. 2</t>
  </si>
  <si>
    <t>Vk 5ú</t>
  </si>
  <si>
    <t>20u</t>
  </si>
  <si>
    <t>DELTA</t>
  </si>
  <si>
    <t>OPř Sc 1</t>
  </si>
  <si>
    <t>Př Sc 1</t>
  </si>
  <si>
    <t>P1</t>
  </si>
  <si>
    <t>EZ</t>
  </si>
  <si>
    <t>17 u</t>
  </si>
  <si>
    <t>( PVk1 / P1 )</t>
  </si>
  <si>
    <t>15 u</t>
  </si>
  <si>
    <t>19 u</t>
  </si>
  <si>
    <t>16 u</t>
  </si>
  <si>
    <t>18u</t>
  </si>
  <si>
    <t>14 u</t>
  </si>
  <si>
    <t>podvalníková jáma</t>
  </si>
  <si>
    <t>13 u</t>
  </si>
  <si>
    <t>10 u</t>
  </si>
  <si>
    <t>11 u</t>
  </si>
  <si>
    <t>Současné  vlakové  cesty</t>
  </si>
  <si>
    <t>12 u</t>
  </si>
  <si>
    <t xml:space="preserve">Vzájemně vyloučeny jsou pouze protisměrné </t>
  </si>
  <si>
    <t>jízdní cesty na tutéž kolej</t>
  </si>
  <si>
    <t>5 u</t>
  </si>
  <si>
    <t>8 u</t>
  </si>
  <si>
    <t>4 u</t>
  </si>
  <si>
    <t>9u</t>
  </si>
  <si>
    <t>7 u</t>
  </si>
  <si>
    <t>3 u</t>
  </si>
  <si>
    <t>6 u</t>
  </si>
  <si>
    <t>staničení</t>
  </si>
  <si>
    <t>N</t>
  </si>
  <si>
    <t>námezník</t>
  </si>
  <si>
    <t>přest.</t>
  </si>
  <si>
    <t>poznámka</t>
  </si>
  <si>
    <t>Obvod  posunu</t>
  </si>
  <si>
    <t>Obvod  signalisty  St.1</t>
  </si>
  <si>
    <t>2 u</t>
  </si>
  <si>
    <t>elm.</t>
  </si>
  <si>
    <t>6</t>
  </si>
  <si>
    <t>ručně</t>
  </si>
  <si>
    <t xml:space="preserve">  bez zabezpečení</t>
  </si>
  <si>
    <t>12a</t>
  </si>
  <si>
    <t>ruč.+z</t>
  </si>
  <si>
    <t xml:space="preserve">  závorník, obsluha ze St.1</t>
  </si>
  <si>
    <t>páka</t>
  </si>
  <si>
    <t>8</t>
  </si>
  <si>
    <t>1 u</t>
  </si>
  <si>
    <t>9</t>
  </si>
  <si>
    <t>10</t>
  </si>
  <si>
    <t>11</t>
  </si>
  <si>
    <t>12b</t>
  </si>
  <si>
    <t xml:space="preserve">  vým. zámek, klíč PVk1 / P1t / P1</t>
  </si>
  <si>
    <t>14</t>
  </si>
  <si>
    <t>17u</t>
  </si>
  <si>
    <t>držen v EMZ v kolejišti</t>
  </si>
  <si>
    <t>p + z</t>
  </si>
  <si>
    <t>15</t>
  </si>
  <si>
    <t xml:space="preserve">  vým. zámek, klíč v úschově na St.2</t>
  </si>
  <si>
    <t>REMOTE 98</t>
  </si>
  <si>
    <t>Automatické  hradlo</t>
  </si>
  <si>
    <t>bez kontroly volnosti tratě</t>
  </si>
  <si>
    <t>AH - DTS ( bez návěstního bodu )</t>
  </si>
  <si>
    <t>činností zabezpečovacího zařízení</t>
  </si>
  <si>
    <r>
      <t xml:space="preserve">Hlavní  staniční  kolej,  </t>
    </r>
    <r>
      <rPr>
        <sz val="16"/>
        <rFont val="Arial CE"/>
        <family val="2"/>
      </rPr>
      <t>NTV</t>
    </r>
  </si>
  <si>
    <r>
      <t>Kolejová  splítka</t>
    </r>
    <r>
      <rPr>
        <sz val="16"/>
        <rFont val="Arial CE"/>
        <family val="2"/>
      </rPr>
      <t xml:space="preserve">  ( vyh.č. 22 - 24 )  společná pro ČD a JHMD a.s.</t>
    </r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</si>
</sst>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dd/mm/yyyy"/>
  </numFmts>
  <fonts count="69">
    <font>
      <sz val="10"/>
      <name val="Arial CE"/>
      <family val="0"/>
    </font>
    <font>
      <sz val="10"/>
      <color indexed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10"/>
      <color indexed="12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2"/>
      <name val="Arial CE"/>
      <family val="2"/>
    </font>
    <font>
      <i/>
      <sz val="10"/>
      <name val="Arial CE"/>
      <family val="0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i/>
      <sz val="16"/>
      <color indexed="10"/>
      <name val="Monotype Corsiva"/>
      <family val="4"/>
    </font>
    <font>
      <b/>
      <sz val="14"/>
      <name val="Arial CE"/>
      <family val="2"/>
    </font>
    <font>
      <i/>
      <sz val="12"/>
      <name val="Arial CE"/>
      <family val="2"/>
    </font>
    <font>
      <b/>
      <sz val="12"/>
      <color indexed="10"/>
      <name val="Arial CE"/>
      <family val="0"/>
    </font>
    <font>
      <b/>
      <sz val="14"/>
      <color indexed="16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i/>
      <sz val="10"/>
      <color indexed="8"/>
      <name val="Arial CE"/>
      <family val="2"/>
    </font>
    <font>
      <i/>
      <sz val="12"/>
      <color indexed="8"/>
      <name val="Arial CE"/>
      <family val="2"/>
    </font>
    <font>
      <sz val="10"/>
      <color indexed="16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b/>
      <sz val="20"/>
      <color indexed="16"/>
      <name val="Times New Roman CE"/>
      <family val="1"/>
    </font>
    <font>
      <b/>
      <sz val="14"/>
      <name val="Times New Roman CE"/>
      <family val="1"/>
    </font>
    <font>
      <b/>
      <i/>
      <sz val="12"/>
      <name val="Times New Roman"/>
      <family val="1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i/>
      <sz val="16"/>
      <name val="Times New Roman CE"/>
      <family val="1"/>
    </font>
    <font>
      <i/>
      <sz val="10"/>
      <color indexed="14"/>
      <name val="Arial CE"/>
      <family val="2"/>
    </font>
    <font>
      <sz val="11"/>
      <name val="Arial CE"/>
      <family val="2"/>
    </font>
    <font>
      <sz val="12"/>
      <color indexed="12"/>
      <name val="Times New Roman CE"/>
      <family val="1"/>
    </font>
    <font>
      <b/>
      <sz val="14"/>
      <color indexed="8"/>
      <name val="Arial CE"/>
      <family val="2"/>
    </font>
    <font>
      <b/>
      <sz val="12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2"/>
      <color indexed="14"/>
      <name val="Arial CE"/>
      <family val="2"/>
    </font>
    <font>
      <i/>
      <sz val="12"/>
      <color indexed="12"/>
      <name val="Arial CE"/>
      <family val="2"/>
    </font>
    <font>
      <b/>
      <i/>
      <sz val="12"/>
      <color indexed="12"/>
      <name val="Times New Roman"/>
      <family val="1"/>
    </font>
    <font>
      <b/>
      <sz val="18"/>
      <color indexed="10"/>
      <name val="Times New Roman CE"/>
      <family val="1"/>
    </font>
    <font>
      <b/>
      <sz val="14"/>
      <color indexed="12"/>
      <name val="Times New Roman"/>
      <family val="1"/>
    </font>
    <font>
      <sz val="14"/>
      <color indexed="12"/>
      <name val="Arial CE"/>
      <family val="2"/>
    </font>
    <font>
      <b/>
      <sz val="18"/>
      <color indexed="10"/>
      <name val="Arial CE"/>
      <family val="2"/>
    </font>
    <font>
      <b/>
      <sz val="13"/>
      <color indexed="10"/>
      <name val="Arial CE"/>
      <family val="2"/>
    </font>
    <font>
      <sz val="12"/>
      <color indexed="12"/>
      <name val="Arial CE"/>
      <family val="2"/>
    </font>
    <font>
      <sz val="12"/>
      <name val="Times New Roman"/>
      <family val="1"/>
    </font>
    <font>
      <b/>
      <sz val="11"/>
      <color indexed="12"/>
      <name val="Arial CE"/>
      <family val="2"/>
    </font>
    <font>
      <b/>
      <sz val="12"/>
      <color indexed="8"/>
      <name val="Arial CE"/>
      <family val="2"/>
    </font>
    <font>
      <b/>
      <sz val="12"/>
      <name val="Times New Roman"/>
      <family val="1"/>
    </font>
    <font>
      <sz val="14"/>
      <color indexed="8"/>
      <name val="Arial CE"/>
      <family val="2"/>
    </font>
    <font>
      <b/>
      <i/>
      <sz val="12"/>
      <name val="Arial CE"/>
      <family val="2"/>
    </font>
    <font>
      <sz val="11"/>
      <name val="Times New Roman CE"/>
      <family val="1"/>
    </font>
    <font>
      <i/>
      <sz val="12"/>
      <name val="Times New Roman CE"/>
      <family val="1"/>
    </font>
    <font>
      <b/>
      <i/>
      <sz val="18"/>
      <color indexed="10"/>
      <name val="Times New Roman CE"/>
      <family val="1"/>
    </font>
    <font>
      <sz val="10"/>
      <name val="Times New Roman CE"/>
      <family val="0"/>
    </font>
    <font>
      <b/>
      <sz val="19"/>
      <color indexed="10"/>
      <name val="Times New Roman CE"/>
      <family val="1"/>
    </font>
    <font>
      <b/>
      <sz val="16"/>
      <name val="Times New Roman CE"/>
      <family val="1"/>
    </font>
    <font>
      <sz val="16"/>
      <name val="Arial CE"/>
      <family val="2"/>
    </font>
    <font>
      <b/>
      <sz val="16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/>
    </fill>
    <fill>
      <patternFill patternType="solid">
        <fgColor indexed="13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medium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164" fontId="0" fillId="2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9" fillId="0" borderId="0" xfId="21" applyNumberFormat="1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7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4" fillId="0" borderId="0" xfId="0" applyFont="1" applyFill="1" applyBorder="1" applyAlignment="1" quotePrefix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vertical="center"/>
    </xf>
    <xf numFmtId="0" fontId="11" fillId="0" borderId="0" xfId="0" applyFont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Fill="1" applyAlignment="1">
      <alignment horizontal="right"/>
    </xf>
    <xf numFmtId="0" fontId="18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 applyProtection="1">
      <alignment/>
      <protection locked="0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3" borderId="19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164" fontId="16" fillId="0" borderId="1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164" fontId="22" fillId="0" borderId="11" xfId="0" applyNumberFormat="1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164" fontId="19" fillId="0" borderId="17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" fillId="0" borderId="0" xfId="21" applyFont="1" applyAlignment="1">
      <alignment/>
      <protection/>
    </xf>
    <xf numFmtId="0" fontId="2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9" fillId="0" borderId="0" xfId="21" applyFont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7" fillId="0" borderId="0" xfId="21" applyFont="1" applyBorder="1" applyAlignment="1">
      <alignment vertical="center"/>
      <protection/>
    </xf>
    <xf numFmtId="0" fontId="29" fillId="0" borderId="0" xfId="21" applyFont="1" applyAlignment="1">
      <alignment horizontal="right" vertical="center"/>
      <protection/>
    </xf>
    <xf numFmtId="0" fontId="2" fillId="0" borderId="0" xfId="21" applyFont="1" applyAlignment="1">
      <alignment vertical="center"/>
      <protection/>
    </xf>
    <xf numFmtId="0" fontId="2" fillId="0" borderId="0" xfId="21" applyFont="1" applyAlignment="1" quotePrefix="1">
      <alignment vertical="center"/>
      <protection/>
    </xf>
    <xf numFmtId="0" fontId="2" fillId="0" borderId="0" xfId="21" applyFont="1" applyBorder="1" applyAlignment="1">
      <alignment vertical="center"/>
      <protection/>
    </xf>
    <xf numFmtId="49" fontId="30" fillId="0" borderId="0" xfId="21" applyNumberFormat="1" applyFont="1" applyBorder="1" applyAlignment="1">
      <alignment vertical="center"/>
      <protection/>
    </xf>
    <xf numFmtId="0" fontId="2" fillId="0" borderId="0" xfId="21" applyFont="1" applyBorder="1" applyAlignment="1">
      <alignment vertical="center"/>
      <protection/>
    </xf>
    <xf numFmtId="0" fontId="0" fillId="4" borderId="26" xfId="21" applyFont="1" applyFill="1" applyBorder="1" applyAlignment="1">
      <alignment vertical="center"/>
      <protection/>
    </xf>
    <xf numFmtId="0" fontId="0" fillId="4" borderId="27" xfId="21" applyFont="1" applyFill="1" applyBorder="1" applyAlignment="1">
      <alignment vertical="center"/>
      <protection/>
    </xf>
    <xf numFmtId="0" fontId="0" fillId="4" borderId="27" xfId="21" applyFont="1" applyFill="1" applyBorder="1" applyAlignment="1" quotePrefix="1">
      <alignment vertical="center"/>
      <protection/>
    </xf>
    <xf numFmtId="164" fontId="0" fillId="4" borderId="27" xfId="21" applyNumberFormat="1" applyFont="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12" xfId="21" applyFont="1" applyFill="1" applyBorder="1" applyAlignment="1">
      <alignment vertical="center"/>
      <protection/>
    </xf>
    <xf numFmtId="0" fontId="0" fillId="0" borderId="29" xfId="21" applyFont="1" applyBorder="1" applyAlignment="1">
      <alignment horizontal="center" vertical="center"/>
      <protection/>
    </xf>
    <xf numFmtId="0" fontId="0" fillId="0" borderId="30" xfId="21" applyFont="1" applyBorder="1" applyAlignment="1">
      <alignment vertical="center"/>
      <protection/>
    </xf>
    <xf numFmtId="0" fontId="0" fillId="4" borderId="3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3" borderId="0" xfId="21" applyFont="1" applyFill="1" applyBorder="1" applyAlignment="1">
      <alignment horizontal="center" vertical="center"/>
      <protection/>
    </xf>
    <xf numFmtId="0" fontId="32" fillId="3" borderId="0" xfId="21" applyFont="1" applyFill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0" fillId="0" borderId="31" xfId="21" applyFont="1" applyBorder="1" applyAlignment="1">
      <alignment horizontal="center" vertical="center"/>
      <protection/>
    </xf>
    <xf numFmtId="0" fontId="0" fillId="0" borderId="31" xfId="21" applyBorder="1" applyAlignment="1">
      <alignment horizontal="center" vertical="center"/>
      <protection/>
    </xf>
    <xf numFmtId="0" fontId="33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4" borderId="0" xfId="21" applyFill="1" applyBorder="1" applyAlignment="1">
      <alignment vertical="center"/>
      <protection/>
    </xf>
    <xf numFmtId="0" fontId="8" fillId="4" borderId="0" xfId="21" applyFont="1" applyFill="1" applyBorder="1" applyAlignment="1">
      <alignment horizontal="left" vertical="center"/>
      <protection/>
    </xf>
    <xf numFmtId="0" fontId="0" fillId="4" borderId="0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4" borderId="3" xfId="21" applyFill="1" applyBorder="1" applyAlignment="1">
      <alignment horizontal="center" vertical="center"/>
      <protection/>
    </xf>
    <xf numFmtId="0" fontId="0" fillId="0" borderId="32" xfId="21" applyFont="1" applyFill="1" applyBorder="1" applyAlignment="1">
      <alignment horizontal="center" vertical="center"/>
      <protection/>
    </xf>
    <xf numFmtId="0" fontId="8" fillId="0" borderId="33" xfId="21" applyFont="1" applyBorder="1" applyAlignment="1">
      <alignment horizontal="center" vertical="center"/>
      <protection/>
    </xf>
    <xf numFmtId="0" fontId="0" fillId="0" borderId="33" xfId="21" applyBorder="1" applyAlignment="1">
      <alignment horizontal="center" vertical="center"/>
      <protection/>
    </xf>
    <xf numFmtId="0" fontId="0" fillId="0" borderId="33" xfId="21" applyFont="1" applyBorder="1" applyAlignment="1">
      <alignment horizontal="center" vertical="center"/>
      <protection/>
    </xf>
    <xf numFmtId="0" fontId="0" fillId="4" borderId="12" xfId="21" applyFill="1" applyBorder="1" applyAlignment="1">
      <alignment vertical="center"/>
      <protection/>
    </xf>
    <xf numFmtId="0" fontId="0" fillId="5" borderId="34" xfId="21" applyFont="1" applyFill="1" applyBorder="1" applyAlignment="1">
      <alignment horizontal="center" vertical="center"/>
      <protection/>
    </xf>
    <xf numFmtId="0" fontId="0" fillId="5" borderId="35" xfId="21" applyFont="1" applyFill="1" applyBorder="1" applyAlignment="1">
      <alignment horizontal="center" vertical="center"/>
      <protection/>
    </xf>
    <xf numFmtId="0" fontId="36" fillId="5" borderId="35" xfId="21" applyFont="1" applyFill="1" applyBorder="1" applyAlignment="1">
      <alignment horizontal="center" vertical="center"/>
      <protection/>
    </xf>
    <xf numFmtId="0" fontId="0" fillId="5" borderId="35" xfId="21" applyFont="1" applyFill="1" applyBorder="1" applyAlignment="1" quotePrefix="1">
      <alignment horizontal="center" vertical="center"/>
      <protection/>
    </xf>
    <xf numFmtId="0" fontId="0" fillId="5" borderId="36" xfId="21" applyFont="1" applyFill="1" applyBorder="1" applyAlignment="1">
      <alignment horizontal="center" vertical="center"/>
      <protection/>
    </xf>
    <xf numFmtId="0" fontId="0" fillId="4" borderId="12" xfId="21" applyFont="1" applyFill="1" applyBorder="1" applyAlignment="1">
      <alignment vertical="center"/>
      <protection/>
    </xf>
    <xf numFmtId="0" fontId="8" fillId="5" borderId="37" xfId="21" applyFont="1" applyFill="1" applyBorder="1" applyAlignment="1">
      <alignment horizontal="center" vertical="center"/>
      <protection/>
    </xf>
    <xf numFmtId="0" fontId="8" fillId="5" borderId="20" xfId="21" applyFont="1" applyFill="1" applyBorder="1" applyAlignment="1">
      <alignment horizontal="center" vertical="center"/>
      <protection/>
    </xf>
    <xf numFmtId="0" fontId="8" fillId="5" borderId="21" xfId="21" applyFont="1" applyFill="1" applyBorder="1" applyAlignment="1">
      <alignment horizontal="center" vertical="center"/>
      <protection/>
    </xf>
    <xf numFmtId="0" fontId="0" fillId="5" borderId="38" xfId="21" applyFont="1" applyFill="1" applyBorder="1" applyAlignment="1">
      <alignment vertical="center"/>
      <protection/>
    </xf>
    <xf numFmtId="0" fontId="0" fillId="5" borderId="39" xfId="21" applyFont="1" applyFill="1" applyBorder="1" applyAlignment="1">
      <alignment vertical="center"/>
      <protection/>
    </xf>
    <xf numFmtId="0" fontId="8" fillId="5" borderId="39" xfId="21" applyFont="1" applyFill="1" applyBorder="1" applyAlignment="1">
      <alignment horizontal="center" vertical="center"/>
      <protection/>
    </xf>
    <xf numFmtId="0" fontId="0" fillId="5" borderId="40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41" xfId="21" applyNumberFormat="1" applyFont="1" applyBorder="1" applyAlignment="1">
      <alignment horizontal="center" vertical="center"/>
      <protection/>
    </xf>
    <xf numFmtId="164" fontId="0" fillId="0" borderId="11" xfId="21" applyNumberFormat="1" applyFont="1" applyBorder="1" applyAlignment="1">
      <alignment horizontal="center" vertical="center"/>
      <protection/>
    </xf>
    <xf numFmtId="164" fontId="0" fillId="0" borderId="11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2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4" borderId="12" xfId="21" applyFill="1" applyBorder="1" applyAlignment="1">
      <alignment horizontal="center"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horizontal="center" vertical="center"/>
      <protection/>
    </xf>
    <xf numFmtId="164" fontId="0" fillId="0" borderId="43" xfId="21" applyNumberFormat="1" applyFont="1" applyBorder="1" applyAlignment="1">
      <alignment horizontal="center" vertical="center"/>
      <protection/>
    </xf>
    <xf numFmtId="164" fontId="0" fillId="0" borderId="43" xfId="21" applyNumberFormat="1" applyFont="1" applyBorder="1" applyAlignment="1">
      <alignment horizontal="center" vertical="center"/>
      <protection/>
    </xf>
    <xf numFmtId="1" fontId="0" fillId="0" borderId="44" xfId="21" applyNumberFormat="1" applyFont="1" applyBorder="1" applyAlignment="1">
      <alignment horizontal="center" vertical="center"/>
      <protection/>
    </xf>
    <xf numFmtId="1" fontId="0" fillId="0" borderId="45" xfId="21" applyNumberFormat="1" applyFont="1" applyBorder="1" applyAlignment="1">
      <alignment horizontal="center" vertical="center"/>
      <protection/>
    </xf>
    <xf numFmtId="1" fontId="0" fillId="0" borderId="7" xfId="21" applyNumberFormat="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1" xfId="21" applyBorder="1">
      <alignment/>
      <protection/>
    </xf>
    <xf numFmtId="1" fontId="37" fillId="0" borderId="0" xfId="20" applyNumberFormat="1" applyFont="1" applyBorder="1" applyAlignment="1">
      <alignment horizontal="center" vertical="center"/>
      <protection/>
    </xf>
    <xf numFmtId="49" fontId="0" fillId="0" borderId="42" xfId="21" applyNumberFormat="1" applyFont="1" applyBorder="1" applyAlignment="1">
      <alignment vertical="center"/>
      <protection/>
    </xf>
    <xf numFmtId="164" fontId="0" fillId="0" borderId="43" xfId="21" applyNumberFormat="1" applyFont="1" applyBorder="1" applyAlignment="1">
      <alignment vertical="center"/>
      <protection/>
    </xf>
    <xf numFmtId="164" fontId="0" fillId="0" borderId="43" xfId="21" applyNumberFormat="1" applyFont="1" applyBorder="1" applyAlignment="1">
      <alignment vertical="center"/>
      <protection/>
    </xf>
    <xf numFmtId="1" fontId="0" fillId="0" borderId="44" xfId="21" applyNumberFormat="1" applyFont="1" applyBorder="1" applyAlignment="1">
      <alignment vertical="center"/>
      <protection/>
    </xf>
    <xf numFmtId="1" fontId="0" fillId="0" borderId="45" xfId="21" applyNumberFormat="1" applyFont="1" applyBorder="1" applyAlignment="1">
      <alignment vertical="center"/>
      <protection/>
    </xf>
    <xf numFmtId="1" fontId="0" fillId="0" borderId="7" xfId="21" applyNumberFormat="1" applyFont="1" applyBorder="1" applyAlignment="1">
      <alignment vertical="center"/>
      <protection/>
    </xf>
    <xf numFmtId="0" fontId="0" fillId="4" borderId="14" xfId="21" applyFill="1" applyBorder="1" applyAlignment="1">
      <alignment horizontal="center" vertical="center"/>
      <protection/>
    </xf>
    <xf numFmtId="0" fontId="0" fillId="4" borderId="15" xfId="21" applyFill="1" applyBorder="1" applyAlignment="1">
      <alignment vertical="center"/>
      <protection/>
    </xf>
    <xf numFmtId="0" fontId="0" fillId="4" borderId="1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4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0" fillId="0" borderId="0" xfId="19" applyNumberFormat="1" applyFont="1" applyAlignment="1">
      <alignment horizontal="left"/>
      <protection/>
    </xf>
    <xf numFmtId="164" fontId="16" fillId="0" borderId="1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38" fillId="0" borderId="0" xfId="21" applyFont="1" applyAlignment="1">
      <alignment horizontal="right" vertical="center"/>
      <protection/>
    </xf>
    <xf numFmtId="1" fontId="0" fillId="0" borderId="2" xfId="21" applyNumberFormat="1" applyFont="1" applyBorder="1" applyAlignment="1">
      <alignment vertical="center"/>
      <protection/>
    </xf>
    <xf numFmtId="1" fontId="11" fillId="0" borderId="0" xfId="21" applyNumberFormat="1" applyFont="1" applyBorder="1" applyAlignment="1">
      <alignment horizontal="center" vertical="center"/>
      <protection/>
    </xf>
    <xf numFmtId="1" fontId="39" fillId="0" borderId="0" xfId="21" applyNumberFormat="1" applyFont="1" applyBorder="1" applyAlignment="1">
      <alignment vertical="center"/>
      <protection/>
    </xf>
    <xf numFmtId="0" fontId="31" fillId="0" borderId="46" xfId="21" applyFont="1" applyFill="1" applyBorder="1" applyAlignment="1">
      <alignment horizontal="center" vertical="top"/>
      <protection/>
    </xf>
    <xf numFmtId="0" fontId="8" fillId="0" borderId="47" xfId="2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0" fillId="0" borderId="48" xfId="21" applyFont="1" applyBorder="1" applyAlignment="1">
      <alignment horizontal="center" vertical="center"/>
      <protection/>
    </xf>
    <xf numFmtId="0" fontId="0" fillId="0" borderId="49" xfId="21" applyBorder="1" applyAlignment="1">
      <alignment horizontal="center" vertical="center"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50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3" xfId="21" applyBorder="1" applyAlignment="1">
      <alignment horizontal="center" vertical="center"/>
      <protection/>
    </xf>
    <xf numFmtId="0" fontId="31" fillId="0" borderId="48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 vertical="center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/>
      <protection/>
    </xf>
    <xf numFmtId="164" fontId="15" fillId="0" borderId="11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64" fontId="15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8" fillId="0" borderId="23" xfId="0" applyFont="1" applyBorder="1" applyAlignment="1">
      <alignment horizontal="center" vertical="center"/>
    </xf>
    <xf numFmtId="164" fontId="42" fillId="0" borderId="11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49" fontId="16" fillId="0" borderId="23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" xfId="0" applyBorder="1" applyAlignment="1">
      <alignment/>
    </xf>
    <xf numFmtId="0" fontId="8" fillId="0" borderId="7" xfId="21" applyFont="1" applyBorder="1" applyAlignment="1">
      <alignment horizontal="center" vertical="top"/>
      <protection/>
    </xf>
    <xf numFmtId="0" fontId="0" fillId="0" borderId="7" xfId="21" applyBorder="1" applyAlignment="1">
      <alignment horizontal="center" vertical="top"/>
      <protection/>
    </xf>
    <xf numFmtId="0" fontId="0" fillId="0" borderId="44" xfId="21" applyBorder="1" applyAlignment="1">
      <alignment horizontal="center" vertical="top"/>
      <protection/>
    </xf>
    <xf numFmtId="0" fontId="17" fillId="0" borderId="0" xfId="0" applyFont="1" applyFill="1" applyAlignment="1">
      <alignment horizontal="center" vertical="top"/>
    </xf>
    <xf numFmtId="0" fontId="0" fillId="4" borderId="3" xfId="21" applyFont="1" applyFill="1" applyBorder="1" applyAlignment="1">
      <alignment vertical="center"/>
      <protection/>
    </xf>
    <xf numFmtId="0" fontId="0" fillId="0" borderId="50" xfId="21" applyFont="1" applyFill="1" applyBorder="1" applyAlignment="1">
      <alignment vertical="center"/>
      <protection/>
    </xf>
    <xf numFmtId="0" fontId="0" fillId="0" borderId="29" xfId="21" applyFont="1" applyFill="1" applyBorder="1" applyAlignment="1">
      <alignment vertical="center"/>
      <protection/>
    </xf>
    <xf numFmtId="0" fontId="0" fillId="0" borderId="30" xfId="21" applyFont="1" applyFill="1" applyBorder="1" applyAlignment="1">
      <alignment vertical="center"/>
      <protection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17" fillId="0" borderId="0" xfId="0" applyFont="1" applyFill="1" applyAlignment="1">
      <alignment horizontal="left" vertical="center"/>
    </xf>
    <xf numFmtId="0" fontId="0" fillId="3" borderId="5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38" fillId="0" borderId="0" xfId="21" applyFont="1" applyAlignment="1">
      <alignment horizontal="center" vertical="center"/>
      <protection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0" fillId="6" borderId="55" xfId="0" applyFont="1" applyFill="1" applyBorder="1" applyAlignment="1">
      <alignment/>
    </xf>
    <xf numFmtId="0" fontId="46" fillId="0" borderId="1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48" xfId="0" applyNumberFormat="1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" xfId="21" applyFont="1" applyFill="1" applyBorder="1" applyAlignment="1">
      <alignment vertical="center"/>
      <protection/>
    </xf>
    <xf numFmtId="0" fontId="0" fillId="0" borderId="0" xfId="21" applyFont="1" applyFill="1" applyBorder="1" applyAlignment="1">
      <alignment vertical="center"/>
      <protection/>
    </xf>
    <xf numFmtId="0" fontId="0" fillId="0" borderId="31" xfId="21" applyBorder="1">
      <alignment/>
      <protection/>
    </xf>
    <xf numFmtId="0" fontId="0" fillId="0" borderId="1" xfId="21" applyFont="1" applyFill="1" applyBorder="1" applyAlignment="1">
      <alignment horizontal="left" vertical="center"/>
      <protection/>
    </xf>
    <xf numFmtId="0" fontId="0" fillId="0" borderId="32" xfId="21" applyFont="1" applyBorder="1" applyAlignment="1">
      <alignment horizontal="left" vertical="center"/>
      <protection/>
    </xf>
    <xf numFmtId="0" fontId="10" fillId="0" borderId="0" xfId="21" applyFont="1" applyFill="1" applyBorder="1" applyAlignment="1">
      <alignment horizontal="center" vertical="top"/>
      <protection/>
    </xf>
    <xf numFmtId="0" fontId="35" fillId="0" borderId="0" xfId="21" applyFont="1" applyFill="1" applyBorder="1" applyAlignment="1">
      <alignment horizontal="center"/>
      <protection/>
    </xf>
    <xf numFmtId="0" fontId="49" fillId="3" borderId="0" xfId="0" applyFont="1" applyFill="1" applyBorder="1" applyAlignment="1">
      <alignment horizontal="center" vertical="center"/>
    </xf>
    <xf numFmtId="0" fontId="8" fillId="0" borderId="58" xfId="21" applyFont="1" applyBorder="1" applyAlignment="1">
      <alignment horizontal="center" vertical="center"/>
      <protection/>
    </xf>
    <xf numFmtId="0" fontId="0" fillId="0" borderId="58" xfId="21" applyFont="1" applyBorder="1" applyAlignment="1">
      <alignment vertical="center"/>
      <protection/>
    </xf>
    <xf numFmtId="0" fontId="8" fillId="0" borderId="58" xfId="21" applyFont="1" applyFill="1" applyBorder="1" applyAlignment="1">
      <alignment horizontal="center" vertical="center"/>
      <protection/>
    </xf>
    <xf numFmtId="0" fontId="0" fillId="0" borderId="58" xfId="21" applyBorder="1" applyAlignment="1">
      <alignment horizontal="center" vertical="center"/>
      <protection/>
    </xf>
    <xf numFmtId="0" fontId="0" fillId="0" borderId="59" xfId="21" applyBorder="1" applyAlignment="1">
      <alignment horizontal="center" vertical="center"/>
      <protection/>
    </xf>
    <xf numFmtId="164" fontId="0" fillId="0" borderId="5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0" fontId="0" fillId="0" borderId="41" xfId="0" applyBorder="1" applyAlignment="1">
      <alignment/>
    </xf>
    <xf numFmtId="0" fontId="19" fillId="0" borderId="6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2" borderId="61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2" xfId="0" applyFont="1" applyFill="1" applyBorder="1" applyAlignment="1" quotePrefix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29" fillId="0" borderId="0" xfId="21" applyFont="1" applyBorder="1" applyAlignment="1">
      <alignment horizontal="center" vertical="center"/>
      <protection/>
    </xf>
    <xf numFmtId="0" fontId="17" fillId="0" borderId="0" xfId="0" applyFont="1" applyFill="1" applyAlignment="1">
      <alignment horizontal="right" vertical="top"/>
    </xf>
    <xf numFmtId="0" fontId="17" fillId="0" borderId="0" xfId="0" applyFont="1" applyFill="1" applyAlignment="1">
      <alignment vertical="top"/>
    </xf>
    <xf numFmtId="0" fontId="0" fillId="7" borderId="63" xfId="0" applyFill="1" applyBorder="1" applyAlignment="1">
      <alignment/>
    </xf>
    <xf numFmtId="0" fontId="0" fillId="0" borderId="50" xfId="0" applyBorder="1" applyAlignment="1">
      <alignment/>
    </xf>
    <xf numFmtId="0" fontId="0" fillId="0" borderId="30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15" fillId="0" borderId="62" xfId="0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0" fontId="0" fillId="0" borderId="62" xfId="0" applyBorder="1" applyAlignment="1">
      <alignment/>
    </xf>
    <xf numFmtId="0" fontId="0" fillId="0" borderId="16" xfId="0" applyBorder="1" applyAlignment="1">
      <alignment/>
    </xf>
    <xf numFmtId="0" fontId="0" fillId="7" borderId="64" xfId="0" applyFill="1" applyBorder="1" applyAlignment="1">
      <alignment/>
    </xf>
    <xf numFmtId="0" fontId="0" fillId="7" borderId="65" xfId="0" applyFill="1" applyBorder="1" applyAlignment="1">
      <alignment/>
    </xf>
    <xf numFmtId="0" fontId="0" fillId="2" borderId="66" xfId="0" applyFont="1" applyFill="1" applyBorder="1" applyAlignment="1">
      <alignment horizontal="center" vertical="center"/>
    </xf>
    <xf numFmtId="0" fontId="0" fillId="2" borderId="67" xfId="0" applyFont="1" applyFill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56" fillId="0" borderId="0" xfId="0" applyFont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vertical="top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0" xfId="0" applyFont="1" applyFill="1" applyAlignment="1">
      <alignment horizontal="left" vertical="top"/>
    </xf>
    <xf numFmtId="0" fontId="15" fillId="0" borderId="0" xfId="21" applyFont="1" applyBorder="1" applyAlignment="1">
      <alignment horizontal="center" vertical="center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164" fontId="0" fillId="0" borderId="0" xfId="0" applyNumberFormat="1" applyFont="1" applyAlignment="1">
      <alignment horizontal="center" vertical="top"/>
    </xf>
    <xf numFmtId="0" fontId="0" fillId="0" borderId="0" xfId="0" applyFont="1" applyFill="1" applyAlignment="1">
      <alignment horizontal="center"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0" fillId="4" borderId="12" xfId="21" applyFont="1" applyFill="1" applyBorder="1" applyAlignment="1">
      <alignment vertical="top"/>
      <protection/>
    </xf>
    <xf numFmtId="0" fontId="0" fillId="4" borderId="3" xfId="21" applyFill="1" applyBorder="1" applyAlignment="1">
      <alignment horizontal="center" vertical="top"/>
      <protection/>
    </xf>
    <xf numFmtId="0" fontId="0" fillId="0" borderId="0" xfId="21" applyAlignment="1">
      <alignment horizontal="center" vertical="top"/>
      <protection/>
    </xf>
    <xf numFmtId="0" fontId="16" fillId="0" borderId="70" xfId="21" applyFont="1" applyFill="1" applyBorder="1" applyAlignment="1">
      <alignment horizontal="center" vertical="center"/>
      <protection/>
    </xf>
    <xf numFmtId="0" fontId="62" fillId="0" borderId="0" xfId="0" applyFont="1" applyFill="1" applyBorder="1" applyAlignment="1">
      <alignment horizontal="center" vertical="center"/>
    </xf>
    <xf numFmtId="0" fontId="63" fillId="3" borderId="0" xfId="21" applyFont="1" applyFill="1" applyBorder="1" applyAlignment="1">
      <alignment horizontal="center" vertical="center"/>
      <protection/>
    </xf>
    <xf numFmtId="0" fontId="60" fillId="0" borderId="0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31" xfId="21" applyFont="1" applyFill="1" applyBorder="1" applyAlignment="1">
      <alignment horizontal="center" vertical="center"/>
      <protection/>
    </xf>
    <xf numFmtId="0" fontId="0" fillId="0" borderId="48" xfId="21" applyFont="1" applyFill="1" applyBorder="1" applyAlignment="1">
      <alignment horizontal="center" vertical="center"/>
      <protection/>
    </xf>
    <xf numFmtId="0" fontId="0" fillId="0" borderId="33" xfId="21" applyFont="1" applyFill="1" applyBorder="1" applyAlignment="1">
      <alignment horizontal="center" vertical="center"/>
      <protection/>
    </xf>
    <xf numFmtId="0" fontId="0" fillId="0" borderId="49" xfId="21" applyFont="1" applyFill="1" applyBorder="1" applyAlignment="1">
      <alignment horizontal="center" vertical="center"/>
      <protection/>
    </xf>
    <xf numFmtId="0" fontId="64" fillId="3" borderId="0" xfId="21" applyFont="1" applyFill="1" applyBorder="1" applyAlignment="1">
      <alignment horizontal="center" vertical="center"/>
      <protection/>
    </xf>
    <xf numFmtId="0" fontId="64" fillId="3" borderId="11" xfId="21" applyFont="1" applyFill="1" applyBorder="1" applyAlignment="1">
      <alignment horizontal="center" vertical="center"/>
      <protection/>
    </xf>
    <xf numFmtId="0" fontId="64" fillId="3" borderId="1" xfId="21" applyFont="1" applyFill="1" applyBorder="1" applyAlignment="1">
      <alignment horizontal="center" vertical="center"/>
      <protection/>
    </xf>
    <xf numFmtId="0" fontId="35" fillId="0" borderId="71" xfId="21" applyFont="1" applyBorder="1" applyAlignment="1">
      <alignment horizontal="center" vertical="center"/>
      <protection/>
    </xf>
    <xf numFmtId="0" fontId="35" fillId="0" borderId="7" xfId="21" applyFont="1" applyBorder="1" applyAlignment="1">
      <alignment horizontal="center" vertical="center"/>
      <protection/>
    </xf>
    <xf numFmtId="0" fontId="8" fillId="0" borderId="43" xfId="21" applyFont="1" applyFill="1" applyBorder="1" applyAlignment="1">
      <alignment horizontal="center" vertical="center"/>
      <protection/>
    </xf>
    <xf numFmtId="0" fontId="0" fillId="0" borderId="72" xfId="21" applyFont="1" applyBorder="1" applyAlignment="1">
      <alignment horizontal="center" vertical="center"/>
      <protection/>
    </xf>
    <xf numFmtId="0" fontId="0" fillId="0" borderId="73" xfId="21" applyFont="1" applyBorder="1" applyAlignment="1">
      <alignment horizontal="center" vertical="center"/>
      <protection/>
    </xf>
    <xf numFmtId="0" fontId="64" fillId="0" borderId="74" xfId="21" applyFont="1" applyBorder="1" applyAlignment="1">
      <alignment horizontal="center" vertical="center"/>
      <protection/>
    </xf>
    <xf numFmtId="0" fontId="64" fillId="0" borderId="70" xfId="21" applyFont="1" applyBorder="1" applyAlignment="1">
      <alignment horizontal="center" vertical="center"/>
      <protection/>
    </xf>
    <xf numFmtId="0" fontId="0" fillId="0" borderId="73" xfId="21" applyFont="1" applyFill="1" applyBorder="1" applyAlignment="1">
      <alignment horizontal="center" vertical="center"/>
      <protection/>
    </xf>
    <xf numFmtId="0" fontId="40" fillId="0" borderId="47" xfId="21" applyFont="1" applyFill="1" applyBorder="1" applyAlignment="1">
      <alignment horizontal="center" vertical="center"/>
      <protection/>
    </xf>
    <xf numFmtId="0" fontId="8" fillId="0" borderId="44" xfId="21" applyFont="1" applyFill="1" applyBorder="1" applyAlignment="1">
      <alignment horizontal="center" vertical="center"/>
      <protection/>
    </xf>
    <xf numFmtId="0" fontId="0" fillId="0" borderId="13" xfId="21" applyFont="1" applyFill="1" applyBorder="1" applyAlignment="1">
      <alignment vertical="center"/>
      <protection/>
    </xf>
    <xf numFmtId="0" fontId="0" fillId="0" borderId="11" xfId="21" applyFont="1" applyFill="1" applyBorder="1" applyAlignment="1">
      <alignment vertical="center"/>
      <protection/>
    </xf>
    <xf numFmtId="0" fontId="0" fillId="3" borderId="11" xfId="21" applyFont="1" applyFill="1" applyBorder="1" applyAlignment="1">
      <alignment horizontal="center" vertical="center"/>
      <protection/>
    </xf>
    <xf numFmtId="0" fontId="0" fillId="0" borderId="11" xfId="21" applyBorder="1">
      <alignment/>
      <protection/>
    </xf>
    <xf numFmtId="0" fontId="0" fillId="0" borderId="11" xfId="21" applyBorder="1" applyAlignment="1">
      <alignment horizontal="center" vertical="center"/>
      <protection/>
    </xf>
    <xf numFmtId="0" fontId="46" fillId="0" borderId="48" xfId="21" applyFont="1" applyFill="1" applyBorder="1" applyAlignment="1">
      <alignment horizontal="center" vertical="center"/>
      <protection/>
    </xf>
    <xf numFmtId="0" fontId="8" fillId="0" borderId="75" xfId="21" applyFont="1" applyFill="1" applyBorder="1" applyAlignment="1">
      <alignment horizontal="center" vertical="center"/>
      <protection/>
    </xf>
    <xf numFmtId="0" fontId="0" fillId="0" borderId="48" xfId="21" applyBorder="1" applyAlignment="1">
      <alignment horizontal="center" vertical="center"/>
      <protection/>
    </xf>
    <xf numFmtId="0" fontId="0" fillId="0" borderId="75" xfId="21" applyBorder="1" applyAlignment="1">
      <alignment horizontal="center" vertical="center"/>
      <protection/>
    </xf>
    <xf numFmtId="0" fontId="0" fillId="3" borderId="1" xfId="21" applyFont="1" applyFill="1" applyBorder="1" applyAlignment="1">
      <alignment horizontal="center" vertical="center"/>
      <protection/>
    </xf>
    <xf numFmtId="0" fontId="35" fillId="0" borderId="0" xfId="21" applyFont="1" applyFill="1" applyBorder="1" applyAlignment="1">
      <alignment horizontal="center" vertical="top"/>
      <protection/>
    </xf>
    <xf numFmtId="0" fontId="65" fillId="3" borderId="0" xfId="21" applyFont="1" applyFill="1" applyBorder="1" applyAlignment="1">
      <alignment horizontal="center" vertical="center"/>
      <protection/>
    </xf>
    <xf numFmtId="0" fontId="0" fillId="0" borderId="11" xfId="21" applyBorder="1" applyAlignment="1">
      <alignment vertical="center"/>
      <protection/>
    </xf>
    <xf numFmtId="164" fontId="8" fillId="0" borderId="3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 quotePrefix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 vertical="center"/>
      <protection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5" fillId="0" borderId="2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5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 quotePrefix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164" fontId="42" fillId="0" borderId="11" xfId="0" applyNumberFormat="1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164" fontId="22" fillId="0" borderId="11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164" fontId="59" fillId="0" borderId="11" xfId="0" applyNumberFormat="1" applyFont="1" applyFill="1" applyBorder="1" applyAlignment="1">
      <alignment horizontal="center" vertical="center"/>
    </xf>
    <xf numFmtId="0" fontId="31" fillId="0" borderId="23" xfId="0" applyFont="1" applyFill="1" applyBorder="1" applyAlignment="1">
      <alignment horizontal="center" vertical="center"/>
    </xf>
    <xf numFmtId="164" fontId="57" fillId="0" borderId="11" xfId="0" applyNumberFormat="1" applyFont="1" applyFill="1" applyBorder="1" applyAlignment="1">
      <alignment horizontal="center" vertical="center"/>
    </xf>
    <xf numFmtId="164" fontId="7" fillId="0" borderId="76" xfId="0" applyNumberFormat="1" applyFont="1" applyBorder="1" applyAlignment="1">
      <alignment horizontal="centerContinuous" vertical="center"/>
    </xf>
    <xf numFmtId="164" fontId="7" fillId="0" borderId="11" xfId="0" applyNumberFormat="1" applyFont="1" applyBorder="1" applyAlignment="1">
      <alignment horizontal="centerContinuous" vertical="center"/>
    </xf>
    <xf numFmtId="0" fontId="8" fillId="0" borderId="9" xfId="0" applyFont="1" applyFill="1" applyBorder="1" applyAlignment="1">
      <alignment horizontal="centerContinuous" vertical="center"/>
    </xf>
    <xf numFmtId="0" fontId="52" fillId="7" borderId="63" xfId="0" applyFont="1" applyFill="1" applyBorder="1" applyAlignment="1">
      <alignment horizontal="centerContinuous" vertical="center"/>
    </xf>
    <xf numFmtId="0" fontId="3" fillId="0" borderId="29" xfId="0" applyFont="1" applyBorder="1" applyAlignment="1">
      <alignment horizontal="centerContinuous" vertical="center"/>
    </xf>
    <xf numFmtId="0" fontId="3" fillId="0" borderId="77" xfId="0" applyFont="1" applyBorder="1" applyAlignment="1">
      <alignment horizontal="centerContinuous" vertical="center"/>
    </xf>
    <xf numFmtId="0" fontId="3" fillId="0" borderId="29" xfId="0" applyFont="1" applyFill="1" applyBorder="1" applyAlignment="1">
      <alignment horizontal="centerContinuous" vertical="center"/>
    </xf>
    <xf numFmtId="0" fontId="6" fillId="2" borderId="66" xfId="0" applyFont="1" applyFill="1" applyBorder="1" applyAlignment="1">
      <alignment horizontal="centerContinuous" vertical="center"/>
    </xf>
    <xf numFmtId="0" fontId="6" fillId="2" borderId="67" xfId="0" applyFont="1" applyFill="1" applyBorder="1" applyAlignment="1">
      <alignment horizontal="centerContinuous" vertical="center"/>
    </xf>
    <xf numFmtId="0" fontId="6" fillId="2" borderId="78" xfId="0" applyFont="1" applyFill="1" applyBorder="1" applyAlignment="1">
      <alignment horizontal="centerContinuous" vertical="center"/>
    </xf>
    <xf numFmtId="0" fontId="6" fillId="2" borderId="21" xfId="0" applyFont="1" applyFill="1" applyBorder="1" applyAlignment="1">
      <alignment horizontal="centerContinuous" vertical="center"/>
    </xf>
    <xf numFmtId="0" fontId="54" fillId="2" borderId="66" xfId="0" applyFont="1" applyFill="1" applyBorder="1" applyAlignment="1">
      <alignment horizontal="centerContinuous" vertical="center"/>
    </xf>
    <xf numFmtId="0" fontId="54" fillId="2" borderId="79" xfId="0" applyFont="1" applyFill="1" applyBorder="1" applyAlignment="1">
      <alignment horizontal="centerContinuous" vertical="center"/>
    </xf>
    <xf numFmtId="0" fontId="6" fillId="2" borderId="80" xfId="0" applyFont="1" applyFill="1" applyBorder="1" applyAlignment="1">
      <alignment horizontal="centerContinuous" vertical="center"/>
    </xf>
    <xf numFmtId="0" fontId="6" fillId="2" borderId="81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53" fillId="0" borderId="2" xfId="0" applyFont="1" applyFill="1" applyBorder="1" applyAlignment="1">
      <alignment horizontal="centerContinuous" vertical="center"/>
    </xf>
    <xf numFmtId="0" fontId="53" fillId="0" borderId="3" xfId="0" applyFont="1" applyFill="1" applyBorder="1" applyAlignment="1">
      <alignment horizontal="centerContinuous" vertical="center"/>
    </xf>
    <xf numFmtId="164" fontId="7" fillId="0" borderId="2" xfId="0" applyNumberFormat="1" applyFont="1" applyFill="1" applyBorder="1" applyAlignment="1">
      <alignment horizontal="centerContinuous" vertical="center"/>
    </xf>
    <xf numFmtId="164" fontId="7" fillId="0" borderId="3" xfId="0" applyNumberFormat="1" applyFont="1" applyFill="1" applyBorder="1" applyAlignment="1">
      <alignment horizontal="centerContinuous" vertical="center"/>
    </xf>
    <xf numFmtId="0" fontId="6" fillId="2" borderId="79" xfId="0" applyFont="1" applyFill="1" applyBorder="1" applyAlignment="1">
      <alignment horizontal="centerContinuous" vertical="center"/>
    </xf>
    <xf numFmtId="0" fontId="13" fillId="0" borderId="76" xfId="0" applyFont="1" applyBorder="1" applyAlignment="1">
      <alignment horizontal="centerContinuous" vertical="center"/>
    </xf>
    <xf numFmtId="0" fontId="13" fillId="0" borderId="11" xfId="0" applyFont="1" applyBorder="1" applyAlignment="1">
      <alignment horizontal="centerContinuous" vertical="center"/>
    </xf>
    <xf numFmtId="0" fontId="41" fillId="0" borderId="0" xfId="21" applyNumberFormat="1" applyFont="1" applyBorder="1" applyAlignment="1">
      <alignment horizontal="center" vertical="center"/>
      <protection/>
    </xf>
    <xf numFmtId="164" fontId="34" fillId="0" borderId="0" xfId="21" applyNumberFormat="1" applyFont="1" applyBorder="1" applyAlignment="1">
      <alignment horizontal="center" vertical="center"/>
      <protection/>
    </xf>
    <xf numFmtId="164" fontId="41" fillId="0" borderId="0" xfId="21" applyNumberFormat="1" applyFont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/>
      <protection/>
    </xf>
    <xf numFmtId="0" fontId="8" fillId="0" borderId="48" xfId="21" applyFont="1" applyFill="1" applyBorder="1" applyAlignment="1">
      <alignment horizontal="center" vertical="top"/>
      <protection/>
    </xf>
    <xf numFmtId="0" fontId="8" fillId="0" borderId="11" xfId="21" applyFont="1" applyFill="1" applyBorder="1" applyAlignment="1">
      <alignment horizontal="center" vertical="top"/>
      <protection/>
    </xf>
    <xf numFmtId="0" fontId="8" fillId="0" borderId="43" xfId="21" applyFont="1" applyFill="1" applyBorder="1" applyAlignment="1">
      <alignment horizontal="center" vertical="top"/>
      <protection/>
    </xf>
    <xf numFmtId="0" fontId="66" fillId="0" borderId="41" xfId="21" applyNumberFormat="1" applyFont="1" applyBorder="1" applyAlignment="1">
      <alignment horizontal="center" vertical="center"/>
      <protection/>
    </xf>
    <xf numFmtId="164" fontId="29" fillId="0" borderId="11" xfId="21" applyNumberFormat="1" applyFont="1" applyBorder="1" applyAlignment="1">
      <alignment horizontal="center" vertical="center"/>
      <protection/>
    </xf>
    <xf numFmtId="1" fontId="29" fillId="0" borderId="1" xfId="21" applyNumberFormat="1" applyFont="1" applyBorder="1" applyAlignment="1">
      <alignment horizontal="center" vertical="center"/>
      <protection/>
    </xf>
    <xf numFmtId="0" fontId="68" fillId="0" borderId="0" xfId="21" applyFont="1" applyBorder="1" applyAlignment="1">
      <alignment horizontal="center" vertical="center"/>
      <protection/>
    </xf>
    <xf numFmtId="0" fontId="67" fillId="0" borderId="0" xfId="21" applyFont="1" applyBorder="1" applyAlignment="1">
      <alignment horizontal="center" vertical="center"/>
      <protection/>
    </xf>
    <xf numFmtId="164" fontId="38" fillId="0" borderId="11" xfId="21" applyNumberFormat="1" applyFont="1" applyBorder="1" applyAlignment="1">
      <alignment horizontal="center" vertical="center"/>
      <protection/>
    </xf>
    <xf numFmtId="0" fontId="67" fillId="0" borderId="0" xfId="20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horizontal="center" vertical="center"/>
      <protection/>
    </xf>
    <xf numFmtId="0" fontId="35" fillId="0" borderId="76" xfId="2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35" fillId="0" borderId="82" xfId="21" applyFont="1" applyBorder="1" applyAlignment="1">
      <alignment horizontal="center" vertical="top"/>
      <protection/>
    </xf>
    <xf numFmtId="0" fontId="35" fillId="0" borderId="31" xfId="21" applyFont="1" applyBorder="1" applyAlignment="1">
      <alignment horizontal="center" vertical="top"/>
      <protection/>
    </xf>
    <xf numFmtId="0" fontId="35" fillId="0" borderId="76" xfId="21" applyFont="1" applyBorder="1" applyAlignment="1">
      <alignment horizontal="center" vertical="top"/>
      <protection/>
    </xf>
    <xf numFmtId="0" fontId="35" fillId="0" borderId="0" xfId="21" applyFont="1" applyBorder="1" applyAlignment="1">
      <alignment horizontal="center" vertical="top"/>
      <protection/>
    </xf>
    <xf numFmtId="0" fontId="35" fillId="0" borderId="76" xfId="21" applyFont="1" applyBorder="1" applyAlignment="1">
      <alignment horizontal="center"/>
      <protection/>
    </xf>
    <xf numFmtId="0" fontId="35" fillId="0" borderId="0" xfId="21" applyFont="1" applyBorder="1" applyAlignment="1">
      <alignment horizont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>
      <alignment horizontal="center" vertical="center"/>
      <protection/>
    </xf>
    <xf numFmtId="0" fontId="8" fillId="0" borderId="83" xfId="21" applyFont="1" applyBorder="1" applyAlignment="1">
      <alignment horizontal="center" vertical="center"/>
      <protection/>
    </xf>
    <xf numFmtId="0" fontId="8" fillId="0" borderId="49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top"/>
      <protection/>
    </xf>
    <xf numFmtId="0" fontId="8" fillId="0" borderId="43" xfId="21" applyFont="1" applyBorder="1" applyAlignment="1">
      <alignment horizontal="center" vertical="top"/>
      <protection/>
    </xf>
    <xf numFmtId="0" fontId="33" fillId="0" borderId="2" xfId="21" applyFont="1" applyFill="1" applyBorder="1" applyAlignment="1">
      <alignment horizontal="center" vertical="center"/>
      <protection/>
    </xf>
    <xf numFmtId="0" fontId="33" fillId="0" borderId="11" xfId="21" applyFont="1" applyFill="1" applyBorder="1" applyAlignment="1">
      <alignment horizontal="center" vertical="center"/>
      <protection/>
    </xf>
    <xf numFmtId="0" fontId="31" fillId="0" borderId="2" xfId="21" applyFont="1" applyFill="1" applyBorder="1" applyAlignment="1">
      <alignment horizontal="center"/>
      <protection/>
    </xf>
    <xf numFmtId="0" fontId="31" fillId="0" borderId="11" xfId="21" applyFont="1" applyFill="1" applyBorder="1" applyAlignment="1">
      <alignment horizontal="center"/>
      <protection/>
    </xf>
    <xf numFmtId="0" fontId="31" fillId="0" borderId="2" xfId="21" applyFont="1" applyFill="1" applyBorder="1" applyAlignment="1">
      <alignment horizontal="center" vertical="center"/>
      <protection/>
    </xf>
    <xf numFmtId="0" fontId="31" fillId="0" borderId="11" xfId="21" applyFont="1" applyFill="1" applyBorder="1" applyAlignment="1">
      <alignment horizontal="center" vertical="center"/>
      <protection/>
    </xf>
    <xf numFmtId="0" fontId="31" fillId="0" borderId="2" xfId="21" applyFont="1" applyFill="1" applyBorder="1" applyAlignment="1">
      <alignment horizontal="center" vertical="top"/>
      <protection/>
    </xf>
    <xf numFmtId="0" fontId="31" fillId="0" borderId="11" xfId="21" applyFont="1" applyFill="1" applyBorder="1" applyAlignment="1">
      <alignment horizontal="center" vertical="top"/>
      <protection/>
    </xf>
    <xf numFmtId="0" fontId="8" fillId="0" borderId="84" xfId="21" applyFont="1" applyBorder="1" applyAlignment="1">
      <alignment horizontal="center" vertical="center"/>
      <protection/>
    </xf>
    <xf numFmtId="0" fontId="8" fillId="0" borderId="75" xfId="21" applyFont="1" applyBorder="1" applyAlignment="1">
      <alignment horizontal="center" vertical="center"/>
      <protection/>
    </xf>
    <xf numFmtId="0" fontId="61" fillId="0" borderId="76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71" xfId="21" applyFont="1" applyBorder="1" applyAlignment="1">
      <alignment horizontal="center" vertical="center"/>
      <protection/>
    </xf>
    <xf numFmtId="0" fontId="61" fillId="0" borderId="7" xfId="21" applyFont="1" applyBorder="1" applyAlignment="1">
      <alignment horizontal="center" vertical="center"/>
      <protection/>
    </xf>
    <xf numFmtId="0" fontId="8" fillId="0" borderId="45" xfId="21" applyFont="1" applyBorder="1" applyAlignment="1">
      <alignment horizontal="center" vertical="center"/>
      <protection/>
    </xf>
    <xf numFmtId="0" fontId="8" fillId="0" borderId="43" xfId="21" applyFont="1" applyBorder="1" applyAlignment="1">
      <alignment horizontal="center" vertical="center"/>
      <protection/>
    </xf>
    <xf numFmtId="0" fontId="61" fillId="0" borderId="74" xfId="21" applyFont="1" applyBorder="1" applyAlignment="1">
      <alignment horizontal="center" vertical="center"/>
      <protection/>
    </xf>
    <xf numFmtId="0" fontId="61" fillId="0" borderId="70" xfId="21" applyFont="1" applyBorder="1" applyAlignment="1">
      <alignment horizontal="center" vertical="center"/>
      <protection/>
    </xf>
    <xf numFmtId="0" fontId="35" fillId="0" borderId="71" xfId="21" applyFont="1" applyBorder="1" applyAlignment="1">
      <alignment horizontal="center" vertical="top"/>
      <protection/>
    </xf>
    <xf numFmtId="0" fontId="35" fillId="0" borderId="7" xfId="21" applyFont="1" applyBorder="1" applyAlignment="1">
      <alignment horizontal="center" vertical="top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ální_Přepočty" xfId="19"/>
    <cellStyle name="normální_Vzor - titul  žst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1.emf" /><Relationship Id="rId6" Type="http://schemas.openxmlformats.org/officeDocument/2006/relationships/image" Target="../media/image1.emf" /><Relationship Id="rId7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962400" y="9525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Jindřichův  Hradec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58</xdr:col>
      <xdr:colOff>238125</xdr:colOff>
      <xdr:row>70</xdr:row>
      <xdr:rowOff>114300</xdr:rowOff>
    </xdr:from>
    <xdr:to>
      <xdr:col>60</xdr:col>
      <xdr:colOff>266700</xdr:colOff>
      <xdr:row>70</xdr:row>
      <xdr:rowOff>114300</xdr:rowOff>
    </xdr:to>
    <xdr:sp>
      <xdr:nvSpPr>
        <xdr:cNvPr id="1" name="Line 696"/>
        <xdr:cNvSpPr>
          <a:spLocks/>
        </xdr:cNvSpPr>
      </xdr:nvSpPr>
      <xdr:spPr>
        <a:xfrm flipV="1">
          <a:off x="42795825" y="16611600"/>
          <a:ext cx="1514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47</xdr:row>
      <xdr:rowOff>114300</xdr:rowOff>
    </xdr:from>
    <xdr:to>
      <xdr:col>69</xdr:col>
      <xdr:colOff>0</xdr:colOff>
      <xdr:row>47</xdr:row>
      <xdr:rowOff>114300</xdr:rowOff>
    </xdr:to>
    <xdr:sp>
      <xdr:nvSpPr>
        <xdr:cNvPr id="2" name="Line 512"/>
        <xdr:cNvSpPr>
          <a:spLocks/>
        </xdr:cNvSpPr>
      </xdr:nvSpPr>
      <xdr:spPr>
        <a:xfrm>
          <a:off x="50253900" y="1135380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47</xdr:col>
      <xdr:colOff>19050</xdr:colOff>
      <xdr:row>31</xdr:row>
      <xdr:rowOff>114300</xdr:rowOff>
    </xdr:to>
    <xdr:sp>
      <xdr:nvSpPr>
        <xdr:cNvPr id="3" name="Line 938"/>
        <xdr:cNvSpPr>
          <a:spLocks/>
        </xdr:cNvSpPr>
      </xdr:nvSpPr>
      <xdr:spPr>
        <a:xfrm>
          <a:off x="19792950" y="76962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476250</xdr:colOff>
      <xdr:row>31</xdr:row>
      <xdr:rowOff>0</xdr:rowOff>
    </xdr:from>
    <xdr:to>
      <xdr:col>95</xdr:col>
      <xdr:colOff>476250</xdr:colOff>
      <xdr:row>38</xdr:row>
      <xdr:rowOff>0</xdr:rowOff>
    </xdr:to>
    <xdr:sp>
      <xdr:nvSpPr>
        <xdr:cNvPr id="4" name="Line 438"/>
        <xdr:cNvSpPr>
          <a:spLocks/>
        </xdr:cNvSpPr>
      </xdr:nvSpPr>
      <xdr:spPr>
        <a:xfrm>
          <a:off x="70294500" y="7581900"/>
          <a:ext cx="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266700</xdr:colOff>
      <xdr:row>39</xdr:row>
      <xdr:rowOff>114300</xdr:rowOff>
    </xdr:from>
    <xdr:to>
      <xdr:col>126</xdr:col>
      <xdr:colOff>47625</xdr:colOff>
      <xdr:row>43</xdr:row>
      <xdr:rowOff>133350</xdr:rowOff>
    </xdr:to>
    <xdr:sp>
      <xdr:nvSpPr>
        <xdr:cNvPr id="5" name="Line 351"/>
        <xdr:cNvSpPr>
          <a:spLocks/>
        </xdr:cNvSpPr>
      </xdr:nvSpPr>
      <xdr:spPr>
        <a:xfrm>
          <a:off x="90373200" y="9525000"/>
          <a:ext cx="2752725" cy="93345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34</xdr:row>
      <xdr:rowOff>114300</xdr:rowOff>
    </xdr:from>
    <xdr:to>
      <xdr:col>95</xdr:col>
      <xdr:colOff>28575</xdr:colOff>
      <xdr:row>34</xdr:row>
      <xdr:rowOff>114300</xdr:rowOff>
    </xdr:to>
    <xdr:sp>
      <xdr:nvSpPr>
        <xdr:cNvPr id="6" name="Line 230"/>
        <xdr:cNvSpPr>
          <a:spLocks/>
        </xdr:cNvSpPr>
      </xdr:nvSpPr>
      <xdr:spPr>
        <a:xfrm flipH="1">
          <a:off x="67341750" y="8382000"/>
          <a:ext cx="250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91</xdr:col>
      <xdr:colOff>495300</xdr:colOff>
      <xdr:row>35</xdr:row>
      <xdr:rowOff>114300</xdr:rowOff>
    </xdr:from>
    <xdr:to>
      <xdr:col>95</xdr:col>
      <xdr:colOff>28575</xdr:colOff>
      <xdr:row>35</xdr:row>
      <xdr:rowOff>114300</xdr:rowOff>
    </xdr:to>
    <xdr:sp>
      <xdr:nvSpPr>
        <xdr:cNvPr id="7" name="Line 239"/>
        <xdr:cNvSpPr>
          <a:spLocks/>
        </xdr:cNvSpPr>
      </xdr:nvSpPr>
      <xdr:spPr>
        <a:xfrm flipH="1">
          <a:off x="67341750" y="8610600"/>
          <a:ext cx="25050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119</xdr:col>
      <xdr:colOff>495300</xdr:colOff>
      <xdr:row>36</xdr:row>
      <xdr:rowOff>114300</xdr:rowOff>
    </xdr:from>
    <xdr:to>
      <xdr:col>122</xdr:col>
      <xdr:colOff>266700</xdr:colOff>
      <xdr:row>39</xdr:row>
      <xdr:rowOff>114300</xdr:rowOff>
    </xdr:to>
    <xdr:sp>
      <xdr:nvSpPr>
        <xdr:cNvPr id="8" name="Line 217"/>
        <xdr:cNvSpPr>
          <a:spLocks/>
        </xdr:cNvSpPr>
      </xdr:nvSpPr>
      <xdr:spPr>
        <a:xfrm>
          <a:off x="88144350" y="8839200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34</xdr:row>
      <xdr:rowOff>114300</xdr:rowOff>
    </xdr:from>
    <xdr:to>
      <xdr:col>13</xdr:col>
      <xdr:colOff>495300</xdr:colOff>
      <xdr:row>34</xdr:row>
      <xdr:rowOff>114300</xdr:rowOff>
    </xdr:to>
    <xdr:sp>
      <xdr:nvSpPr>
        <xdr:cNvPr id="9" name="Line 80"/>
        <xdr:cNvSpPr>
          <a:spLocks/>
        </xdr:cNvSpPr>
      </xdr:nvSpPr>
      <xdr:spPr>
        <a:xfrm flipH="1">
          <a:off x="923925" y="8382000"/>
          <a:ext cx="84677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714375</xdr:colOff>
      <xdr:row>22</xdr:row>
      <xdr:rowOff>114300</xdr:rowOff>
    </xdr:from>
    <xdr:to>
      <xdr:col>70</xdr:col>
      <xdr:colOff>247650</xdr:colOff>
      <xdr:row>22</xdr:row>
      <xdr:rowOff>114300</xdr:rowOff>
    </xdr:to>
    <xdr:sp>
      <xdr:nvSpPr>
        <xdr:cNvPr id="10" name="Line 990"/>
        <xdr:cNvSpPr>
          <a:spLocks/>
        </xdr:cNvSpPr>
      </xdr:nvSpPr>
      <xdr:spPr>
        <a:xfrm flipH="1">
          <a:off x="39328725" y="5638800"/>
          <a:ext cx="1239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714375</xdr:colOff>
      <xdr:row>19</xdr:row>
      <xdr:rowOff>114300</xdr:rowOff>
    </xdr:from>
    <xdr:to>
      <xdr:col>68</xdr:col>
      <xdr:colOff>266700</xdr:colOff>
      <xdr:row>19</xdr:row>
      <xdr:rowOff>114300</xdr:rowOff>
    </xdr:to>
    <xdr:sp>
      <xdr:nvSpPr>
        <xdr:cNvPr id="11" name="Line 828"/>
        <xdr:cNvSpPr>
          <a:spLocks/>
        </xdr:cNvSpPr>
      </xdr:nvSpPr>
      <xdr:spPr>
        <a:xfrm flipH="1">
          <a:off x="39328725" y="4953000"/>
          <a:ext cx="10925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16</xdr:row>
      <xdr:rowOff>114300</xdr:rowOff>
    </xdr:from>
    <xdr:to>
      <xdr:col>79</xdr:col>
      <xdr:colOff>495300</xdr:colOff>
      <xdr:row>16</xdr:row>
      <xdr:rowOff>114300</xdr:rowOff>
    </xdr:to>
    <xdr:sp>
      <xdr:nvSpPr>
        <xdr:cNvPr id="12" name="Line 220"/>
        <xdr:cNvSpPr>
          <a:spLocks/>
        </xdr:cNvSpPr>
      </xdr:nvSpPr>
      <xdr:spPr>
        <a:xfrm flipH="1">
          <a:off x="53968650" y="4267200"/>
          <a:ext cx="445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25</xdr:row>
      <xdr:rowOff>114300</xdr:rowOff>
    </xdr:from>
    <xdr:to>
      <xdr:col>47</xdr:col>
      <xdr:colOff>19050</xdr:colOff>
      <xdr:row>25</xdr:row>
      <xdr:rowOff>114300</xdr:rowOff>
    </xdr:to>
    <xdr:sp>
      <xdr:nvSpPr>
        <xdr:cNvPr id="13" name="Line 801"/>
        <xdr:cNvSpPr>
          <a:spLocks/>
        </xdr:cNvSpPr>
      </xdr:nvSpPr>
      <xdr:spPr>
        <a:xfrm>
          <a:off x="23507700" y="63246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64</xdr:row>
      <xdr:rowOff>114300</xdr:rowOff>
    </xdr:from>
    <xdr:to>
      <xdr:col>61</xdr:col>
      <xdr:colOff>495300</xdr:colOff>
      <xdr:row>64</xdr:row>
      <xdr:rowOff>114300</xdr:rowOff>
    </xdr:to>
    <xdr:sp>
      <xdr:nvSpPr>
        <xdr:cNvPr id="14" name="Line 804"/>
        <xdr:cNvSpPr>
          <a:spLocks/>
        </xdr:cNvSpPr>
      </xdr:nvSpPr>
      <xdr:spPr>
        <a:xfrm flipH="1">
          <a:off x="35394900" y="15240000"/>
          <a:ext cx="965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67</xdr:row>
      <xdr:rowOff>114300</xdr:rowOff>
    </xdr:from>
    <xdr:to>
      <xdr:col>60</xdr:col>
      <xdr:colOff>266700</xdr:colOff>
      <xdr:row>67</xdr:row>
      <xdr:rowOff>114300</xdr:rowOff>
    </xdr:to>
    <xdr:sp>
      <xdr:nvSpPr>
        <xdr:cNvPr id="15" name="Line 735"/>
        <xdr:cNvSpPr>
          <a:spLocks/>
        </xdr:cNvSpPr>
      </xdr:nvSpPr>
      <xdr:spPr>
        <a:xfrm>
          <a:off x="35394900" y="15925800"/>
          <a:ext cx="8915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61</xdr:row>
      <xdr:rowOff>114300</xdr:rowOff>
    </xdr:from>
    <xdr:to>
      <xdr:col>63</xdr:col>
      <xdr:colOff>495300</xdr:colOff>
      <xdr:row>61</xdr:row>
      <xdr:rowOff>114300</xdr:rowOff>
    </xdr:to>
    <xdr:sp>
      <xdr:nvSpPr>
        <xdr:cNvPr id="16" name="Line 37"/>
        <xdr:cNvSpPr>
          <a:spLocks/>
        </xdr:cNvSpPr>
      </xdr:nvSpPr>
      <xdr:spPr>
        <a:xfrm flipH="1">
          <a:off x="36880800" y="14554200"/>
          <a:ext cx="9658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495300</xdr:colOff>
      <xdr:row>34</xdr:row>
      <xdr:rowOff>114300</xdr:rowOff>
    </xdr:from>
    <xdr:to>
      <xdr:col>17</xdr:col>
      <xdr:colOff>495300</xdr:colOff>
      <xdr:row>34</xdr:row>
      <xdr:rowOff>114300</xdr:rowOff>
    </xdr:to>
    <xdr:sp>
      <xdr:nvSpPr>
        <xdr:cNvPr id="17" name="Line 39"/>
        <xdr:cNvSpPr>
          <a:spLocks/>
        </xdr:cNvSpPr>
      </xdr:nvSpPr>
      <xdr:spPr>
        <a:xfrm flipH="1">
          <a:off x="9391650" y="8382000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28</xdr:row>
      <xdr:rowOff>114300</xdr:rowOff>
    </xdr:from>
    <xdr:to>
      <xdr:col>47</xdr:col>
      <xdr:colOff>19050</xdr:colOff>
      <xdr:row>28</xdr:row>
      <xdr:rowOff>114300</xdr:rowOff>
    </xdr:to>
    <xdr:sp>
      <xdr:nvSpPr>
        <xdr:cNvPr id="18" name="Line 40"/>
        <xdr:cNvSpPr>
          <a:spLocks/>
        </xdr:cNvSpPr>
      </xdr:nvSpPr>
      <xdr:spPr>
        <a:xfrm>
          <a:off x="22021800" y="7010400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34</xdr:row>
      <xdr:rowOff>114300</xdr:rowOff>
    </xdr:from>
    <xdr:to>
      <xdr:col>47</xdr:col>
      <xdr:colOff>28575</xdr:colOff>
      <xdr:row>34</xdr:row>
      <xdr:rowOff>114300</xdr:rowOff>
    </xdr:to>
    <xdr:sp>
      <xdr:nvSpPr>
        <xdr:cNvPr id="19" name="Line 48"/>
        <xdr:cNvSpPr>
          <a:spLocks/>
        </xdr:cNvSpPr>
      </xdr:nvSpPr>
      <xdr:spPr>
        <a:xfrm>
          <a:off x="12363450" y="8382000"/>
          <a:ext cx="2182177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25</xdr:row>
      <xdr:rowOff>180975</xdr:rowOff>
    </xdr:from>
    <xdr:to>
      <xdr:col>31</xdr:col>
      <xdr:colOff>495300</xdr:colOff>
      <xdr:row>26</xdr:row>
      <xdr:rowOff>114300</xdr:rowOff>
    </xdr:to>
    <xdr:sp>
      <xdr:nvSpPr>
        <xdr:cNvPr id="20" name="Line 49"/>
        <xdr:cNvSpPr>
          <a:spLocks/>
        </xdr:cNvSpPr>
      </xdr:nvSpPr>
      <xdr:spPr>
        <a:xfrm flipV="1">
          <a:off x="22021800" y="63912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952500</xdr:colOff>
      <xdr:row>31</xdr:row>
      <xdr:rowOff>114300</xdr:rowOff>
    </xdr:from>
    <xdr:to>
      <xdr:col>69</xdr:col>
      <xdr:colOff>495300</xdr:colOff>
      <xdr:row>31</xdr:row>
      <xdr:rowOff>114300</xdr:rowOff>
    </xdr:to>
    <xdr:sp>
      <xdr:nvSpPr>
        <xdr:cNvPr id="21" name="Line 57"/>
        <xdr:cNvSpPr>
          <a:spLocks/>
        </xdr:cNvSpPr>
      </xdr:nvSpPr>
      <xdr:spPr>
        <a:xfrm>
          <a:off x="35109150" y="7696200"/>
          <a:ext cx="15887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952500</xdr:colOff>
      <xdr:row>28</xdr:row>
      <xdr:rowOff>114300</xdr:rowOff>
    </xdr:from>
    <xdr:to>
      <xdr:col>67</xdr:col>
      <xdr:colOff>495300</xdr:colOff>
      <xdr:row>28</xdr:row>
      <xdr:rowOff>114300</xdr:rowOff>
    </xdr:to>
    <xdr:sp>
      <xdr:nvSpPr>
        <xdr:cNvPr id="22" name="Line 58"/>
        <xdr:cNvSpPr>
          <a:spLocks/>
        </xdr:cNvSpPr>
      </xdr:nvSpPr>
      <xdr:spPr>
        <a:xfrm>
          <a:off x="35109150" y="7010400"/>
          <a:ext cx="14401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495300</xdr:colOff>
      <xdr:row>32</xdr:row>
      <xdr:rowOff>114300</xdr:rowOff>
    </xdr:from>
    <xdr:to>
      <xdr:col>24</xdr:col>
      <xdr:colOff>266700</xdr:colOff>
      <xdr:row>34</xdr:row>
      <xdr:rowOff>114300</xdr:rowOff>
    </xdr:to>
    <xdr:sp>
      <xdr:nvSpPr>
        <xdr:cNvPr id="23" name="Line 64"/>
        <xdr:cNvSpPr>
          <a:spLocks/>
        </xdr:cNvSpPr>
      </xdr:nvSpPr>
      <xdr:spPr>
        <a:xfrm flipV="1">
          <a:off x="13849350" y="7924800"/>
          <a:ext cx="37147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24" name="text 3556"/>
        <xdr:cNvSpPr txBox="1">
          <a:spLocks noChangeArrowheads="1"/>
        </xdr:cNvSpPr>
      </xdr:nvSpPr>
      <xdr:spPr>
        <a:xfrm>
          <a:off x="30670500" y="0"/>
          <a:ext cx="4972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Jindřichův  Hradec</a:t>
          </a:r>
        </a:p>
      </xdr:txBody>
    </xdr:sp>
    <xdr:clientData/>
  </xdr:twoCellAnchor>
  <xdr:twoCellAnchor>
    <xdr:from>
      <xdr:col>24</xdr:col>
      <xdr:colOff>266700</xdr:colOff>
      <xdr:row>26</xdr:row>
      <xdr:rowOff>114300</xdr:rowOff>
    </xdr:from>
    <xdr:to>
      <xdr:col>30</xdr:col>
      <xdr:colOff>266700</xdr:colOff>
      <xdr:row>32</xdr:row>
      <xdr:rowOff>114300</xdr:rowOff>
    </xdr:to>
    <xdr:sp>
      <xdr:nvSpPr>
        <xdr:cNvPr id="25" name="Line 69"/>
        <xdr:cNvSpPr>
          <a:spLocks/>
        </xdr:cNvSpPr>
      </xdr:nvSpPr>
      <xdr:spPr>
        <a:xfrm flipV="1">
          <a:off x="17564100" y="65532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942975</xdr:colOff>
      <xdr:row>34</xdr:row>
      <xdr:rowOff>114300</xdr:rowOff>
    </xdr:from>
    <xdr:to>
      <xdr:col>91</xdr:col>
      <xdr:colOff>495300</xdr:colOff>
      <xdr:row>34</xdr:row>
      <xdr:rowOff>114300</xdr:rowOff>
    </xdr:to>
    <xdr:sp>
      <xdr:nvSpPr>
        <xdr:cNvPr id="26" name="Line 72"/>
        <xdr:cNvSpPr>
          <a:spLocks/>
        </xdr:cNvSpPr>
      </xdr:nvSpPr>
      <xdr:spPr>
        <a:xfrm flipV="1">
          <a:off x="35099625" y="8382000"/>
          <a:ext cx="32242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942975</xdr:colOff>
      <xdr:row>34</xdr:row>
      <xdr:rowOff>114300</xdr:rowOff>
    </xdr:from>
    <xdr:to>
      <xdr:col>126</xdr:col>
      <xdr:colOff>19050</xdr:colOff>
      <xdr:row>34</xdr:row>
      <xdr:rowOff>114300</xdr:rowOff>
    </xdr:to>
    <xdr:sp>
      <xdr:nvSpPr>
        <xdr:cNvPr id="27" name="Line 73"/>
        <xdr:cNvSpPr>
          <a:spLocks/>
        </xdr:cNvSpPr>
      </xdr:nvSpPr>
      <xdr:spPr>
        <a:xfrm flipH="1" flipV="1">
          <a:off x="70761225" y="8382000"/>
          <a:ext cx="223361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43</xdr:row>
      <xdr:rowOff>114300</xdr:rowOff>
    </xdr:from>
    <xdr:to>
      <xdr:col>37</xdr:col>
      <xdr:colOff>495300</xdr:colOff>
      <xdr:row>43</xdr:row>
      <xdr:rowOff>114300</xdr:rowOff>
    </xdr:to>
    <xdr:sp>
      <xdr:nvSpPr>
        <xdr:cNvPr id="28" name="Line 90"/>
        <xdr:cNvSpPr>
          <a:spLocks/>
        </xdr:cNvSpPr>
      </xdr:nvSpPr>
      <xdr:spPr>
        <a:xfrm flipV="1">
          <a:off x="17573625" y="10439400"/>
          <a:ext cx="9648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61</xdr:row>
      <xdr:rowOff>0</xdr:rowOff>
    </xdr:from>
    <xdr:to>
      <xdr:col>15</xdr:col>
      <xdr:colOff>0</xdr:colOff>
      <xdr:row>63</xdr:row>
      <xdr:rowOff>0</xdr:rowOff>
    </xdr:to>
    <xdr:sp>
      <xdr:nvSpPr>
        <xdr:cNvPr id="29" name="text 55"/>
        <xdr:cNvSpPr txBox="1">
          <a:spLocks noChangeArrowheads="1"/>
        </xdr:cNvSpPr>
      </xdr:nvSpPr>
      <xdr:spPr>
        <a:xfrm>
          <a:off x="2438400" y="144399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95</xdr:col>
      <xdr:colOff>942975</xdr:colOff>
      <xdr:row>35</xdr:row>
      <xdr:rowOff>114300</xdr:rowOff>
    </xdr:from>
    <xdr:to>
      <xdr:col>117</xdr:col>
      <xdr:colOff>495300</xdr:colOff>
      <xdr:row>35</xdr:row>
      <xdr:rowOff>114300</xdr:rowOff>
    </xdr:to>
    <xdr:sp>
      <xdr:nvSpPr>
        <xdr:cNvPr id="30" name="Line 107"/>
        <xdr:cNvSpPr>
          <a:spLocks/>
        </xdr:cNvSpPr>
      </xdr:nvSpPr>
      <xdr:spPr>
        <a:xfrm flipH="1">
          <a:off x="70761225" y="8610600"/>
          <a:ext cx="15897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31</xdr:row>
      <xdr:rowOff>171450</xdr:rowOff>
    </xdr:from>
    <xdr:to>
      <xdr:col>26</xdr:col>
      <xdr:colOff>266700</xdr:colOff>
      <xdr:row>32</xdr:row>
      <xdr:rowOff>114300</xdr:rowOff>
    </xdr:to>
    <xdr:sp>
      <xdr:nvSpPr>
        <xdr:cNvPr id="31" name="Line 116"/>
        <xdr:cNvSpPr>
          <a:spLocks/>
        </xdr:cNvSpPr>
      </xdr:nvSpPr>
      <xdr:spPr>
        <a:xfrm flipV="1">
          <a:off x="17564100" y="77533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111</xdr:col>
      <xdr:colOff>0</xdr:colOff>
      <xdr:row>21</xdr:row>
      <xdr:rowOff>0</xdr:rowOff>
    </xdr:from>
    <xdr:ext cx="1485900" cy="457200"/>
    <xdr:sp>
      <xdr:nvSpPr>
        <xdr:cNvPr id="32" name="text 3"/>
        <xdr:cNvSpPr txBox="1">
          <a:spLocks noChangeArrowheads="1"/>
        </xdr:cNvSpPr>
      </xdr:nvSpPr>
      <xdr:spPr>
        <a:xfrm>
          <a:off x="81705450" y="52959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Lovětín</a:t>
          </a:r>
        </a:p>
      </xdr:txBody>
    </xdr:sp>
    <xdr:clientData/>
  </xdr:oneCellAnchor>
  <xdr:oneCellAnchor>
    <xdr:from>
      <xdr:col>47</xdr:col>
      <xdr:colOff>0</xdr:colOff>
      <xdr:row>31</xdr:row>
      <xdr:rowOff>0</xdr:rowOff>
    </xdr:from>
    <xdr:ext cx="971550" cy="228600"/>
    <xdr:sp>
      <xdr:nvSpPr>
        <xdr:cNvPr id="33" name="text 7166"/>
        <xdr:cNvSpPr txBox="1">
          <a:spLocks noChangeArrowheads="1"/>
        </xdr:cNvSpPr>
      </xdr:nvSpPr>
      <xdr:spPr>
        <a:xfrm>
          <a:off x="34156650" y="7581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47</xdr:col>
      <xdr:colOff>0</xdr:colOff>
      <xdr:row>34</xdr:row>
      <xdr:rowOff>0</xdr:rowOff>
    </xdr:from>
    <xdr:to>
      <xdr:col>48</xdr:col>
      <xdr:colOff>0</xdr:colOff>
      <xdr:row>35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4156650" y="82677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57</xdr:col>
      <xdr:colOff>0</xdr:colOff>
      <xdr:row>64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41586150" y="151257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3 m</a:t>
          </a:r>
        </a:p>
      </xdr:txBody>
    </xdr:sp>
    <xdr:clientData/>
  </xdr:oneCellAnchor>
  <xdr:twoCellAnchor>
    <xdr:from>
      <xdr:col>33</xdr:col>
      <xdr:colOff>495300</xdr:colOff>
      <xdr:row>35</xdr:row>
      <xdr:rowOff>171450</xdr:rowOff>
    </xdr:from>
    <xdr:to>
      <xdr:col>36</xdr:col>
      <xdr:colOff>266700</xdr:colOff>
      <xdr:row>39</xdr:row>
      <xdr:rowOff>57150</xdr:rowOff>
    </xdr:to>
    <xdr:sp>
      <xdr:nvSpPr>
        <xdr:cNvPr id="36" name="Line 741"/>
        <xdr:cNvSpPr>
          <a:spLocks/>
        </xdr:cNvSpPr>
      </xdr:nvSpPr>
      <xdr:spPr>
        <a:xfrm flipH="1" flipV="1">
          <a:off x="24250650" y="8667750"/>
          <a:ext cx="2228850" cy="800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23</xdr:row>
      <xdr:rowOff>114300</xdr:rowOff>
    </xdr:from>
    <xdr:to>
      <xdr:col>33</xdr:col>
      <xdr:colOff>495300</xdr:colOff>
      <xdr:row>26</xdr:row>
      <xdr:rowOff>114300</xdr:rowOff>
    </xdr:to>
    <xdr:sp>
      <xdr:nvSpPr>
        <xdr:cNvPr id="37" name="Line 744"/>
        <xdr:cNvSpPr>
          <a:spLocks/>
        </xdr:cNvSpPr>
      </xdr:nvSpPr>
      <xdr:spPr>
        <a:xfrm flipH="1">
          <a:off x="22021800" y="586740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30</xdr:col>
      <xdr:colOff>266700</xdr:colOff>
      <xdr:row>28</xdr:row>
      <xdr:rowOff>171450</xdr:rowOff>
    </xdr:to>
    <xdr:sp>
      <xdr:nvSpPr>
        <xdr:cNvPr id="38" name="Line 750"/>
        <xdr:cNvSpPr>
          <a:spLocks/>
        </xdr:cNvSpPr>
      </xdr:nvSpPr>
      <xdr:spPr>
        <a:xfrm flipV="1">
          <a:off x="21278850" y="7010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266700</xdr:colOff>
      <xdr:row>37</xdr:row>
      <xdr:rowOff>114300</xdr:rowOff>
    </xdr:from>
    <xdr:to>
      <xdr:col>57</xdr:col>
      <xdr:colOff>495300</xdr:colOff>
      <xdr:row>37</xdr:row>
      <xdr:rowOff>180975</xdr:rowOff>
    </xdr:to>
    <xdr:sp>
      <xdr:nvSpPr>
        <xdr:cNvPr id="39" name="Line 762"/>
        <xdr:cNvSpPr>
          <a:spLocks/>
        </xdr:cNvSpPr>
      </xdr:nvSpPr>
      <xdr:spPr>
        <a:xfrm flipH="1" flipV="1">
          <a:off x="41338500" y="9067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31</xdr:row>
      <xdr:rowOff>114300</xdr:rowOff>
    </xdr:from>
    <xdr:to>
      <xdr:col>6</xdr:col>
      <xdr:colOff>266700</xdr:colOff>
      <xdr:row>31</xdr:row>
      <xdr:rowOff>114300</xdr:rowOff>
    </xdr:to>
    <xdr:sp>
      <xdr:nvSpPr>
        <xdr:cNvPr id="40" name="Line 834"/>
        <xdr:cNvSpPr>
          <a:spLocks/>
        </xdr:cNvSpPr>
      </xdr:nvSpPr>
      <xdr:spPr>
        <a:xfrm flipV="1">
          <a:off x="1228725" y="7696200"/>
          <a:ext cx="2962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38</xdr:row>
      <xdr:rowOff>114300</xdr:rowOff>
    </xdr:from>
    <xdr:to>
      <xdr:col>66</xdr:col>
      <xdr:colOff>266700</xdr:colOff>
      <xdr:row>46</xdr:row>
      <xdr:rowOff>114300</xdr:rowOff>
    </xdr:to>
    <xdr:sp>
      <xdr:nvSpPr>
        <xdr:cNvPr id="41" name="Line 850"/>
        <xdr:cNvSpPr>
          <a:spLocks/>
        </xdr:cNvSpPr>
      </xdr:nvSpPr>
      <xdr:spPr>
        <a:xfrm flipH="1" flipV="1">
          <a:off x="42824400" y="9296400"/>
          <a:ext cx="594360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495300</xdr:colOff>
      <xdr:row>31</xdr:row>
      <xdr:rowOff>180975</xdr:rowOff>
    </xdr:from>
    <xdr:to>
      <xdr:col>8</xdr:col>
      <xdr:colOff>266700</xdr:colOff>
      <xdr:row>32</xdr:row>
      <xdr:rowOff>114300</xdr:rowOff>
    </xdr:to>
    <xdr:sp>
      <xdr:nvSpPr>
        <xdr:cNvPr id="42" name="Line 851"/>
        <xdr:cNvSpPr>
          <a:spLocks/>
        </xdr:cNvSpPr>
      </xdr:nvSpPr>
      <xdr:spPr>
        <a:xfrm flipH="1" flipV="1">
          <a:off x="4933950" y="77628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266700</xdr:colOff>
      <xdr:row>32</xdr:row>
      <xdr:rowOff>114300</xdr:rowOff>
    </xdr:from>
    <xdr:to>
      <xdr:col>10</xdr:col>
      <xdr:colOff>247650</xdr:colOff>
      <xdr:row>34</xdr:row>
      <xdr:rowOff>114300</xdr:rowOff>
    </xdr:to>
    <xdr:sp>
      <xdr:nvSpPr>
        <xdr:cNvPr id="43" name="Line 854"/>
        <xdr:cNvSpPr>
          <a:spLocks/>
        </xdr:cNvSpPr>
      </xdr:nvSpPr>
      <xdr:spPr>
        <a:xfrm flipH="1" flipV="1">
          <a:off x="5676900" y="7924800"/>
          <a:ext cx="1466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495300</xdr:colOff>
      <xdr:row>22</xdr:row>
      <xdr:rowOff>114300</xdr:rowOff>
    </xdr:from>
    <xdr:to>
      <xdr:col>53</xdr:col>
      <xdr:colOff>276225</xdr:colOff>
      <xdr:row>22</xdr:row>
      <xdr:rowOff>114300</xdr:rowOff>
    </xdr:to>
    <xdr:sp>
      <xdr:nvSpPr>
        <xdr:cNvPr id="44" name="Line 862"/>
        <xdr:cNvSpPr>
          <a:spLocks/>
        </xdr:cNvSpPr>
      </xdr:nvSpPr>
      <xdr:spPr>
        <a:xfrm flipH="1">
          <a:off x="25736550" y="5638800"/>
          <a:ext cx="1315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31</xdr:row>
      <xdr:rowOff>171450</xdr:rowOff>
    </xdr:from>
    <xdr:to>
      <xdr:col>72</xdr:col>
      <xdr:colOff>266700</xdr:colOff>
      <xdr:row>32</xdr:row>
      <xdr:rowOff>114300</xdr:rowOff>
    </xdr:to>
    <xdr:sp>
      <xdr:nvSpPr>
        <xdr:cNvPr id="45" name="Line 871"/>
        <xdr:cNvSpPr>
          <a:spLocks/>
        </xdr:cNvSpPr>
      </xdr:nvSpPr>
      <xdr:spPr>
        <a:xfrm>
          <a:off x="51739800" y="77533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31</xdr:row>
      <xdr:rowOff>114300</xdr:rowOff>
    </xdr:from>
    <xdr:to>
      <xdr:col>70</xdr:col>
      <xdr:colOff>266700</xdr:colOff>
      <xdr:row>31</xdr:row>
      <xdr:rowOff>171450</xdr:rowOff>
    </xdr:to>
    <xdr:sp>
      <xdr:nvSpPr>
        <xdr:cNvPr id="46" name="Line 872"/>
        <xdr:cNvSpPr>
          <a:spLocks/>
        </xdr:cNvSpPr>
      </xdr:nvSpPr>
      <xdr:spPr>
        <a:xfrm>
          <a:off x="50996850" y="7696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32</xdr:row>
      <xdr:rowOff>114300</xdr:rowOff>
    </xdr:from>
    <xdr:to>
      <xdr:col>75</xdr:col>
      <xdr:colOff>476250</xdr:colOff>
      <xdr:row>34</xdr:row>
      <xdr:rowOff>114300</xdr:rowOff>
    </xdr:to>
    <xdr:sp>
      <xdr:nvSpPr>
        <xdr:cNvPr id="47" name="Line 873"/>
        <xdr:cNvSpPr>
          <a:spLocks/>
        </xdr:cNvSpPr>
      </xdr:nvSpPr>
      <xdr:spPr>
        <a:xfrm>
          <a:off x="53225700" y="7924800"/>
          <a:ext cx="22098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26</xdr:row>
      <xdr:rowOff>114300</xdr:rowOff>
    </xdr:from>
    <xdr:to>
      <xdr:col>72</xdr:col>
      <xdr:colOff>266700</xdr:colOff>
      <xdr:row>32</xdr:row>
      <xdr:rowOff>114300</xdr:rowOff>
    </xdr:to>
    <xdr:sp>
      <xdr:nvSpPr>
        <xdr:cNvPr id="48" name="Line 899"/>
        <xdr:cNvSpPr>
          <a:spLocks/>
        </xdr:cNvSpPr>
      </xdr:nvSpPr>
      <xdr:spPr>
        <a:xfrm>
          <a:off x="48768000" y="6553200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49" name="text 3"/>
        <xdr:cNvSpPr txBox="1">
          <a:spLocks noChangeArrowheads="1"/>
        </xdr:cNvSpPr>
      </xdr:nvSpPr>
      <xdr:spPr>
        <a:xfrm>
          <a:off x="438150" y="8267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34</xdr:row>
      <xdr:rowOff>114300</xdr:rowOff>
    </xdr:from>
    <xdr:to>
      <xdr:col>1</xdr:col>
      <xdr:colOff>447675</xdr:colOff>
      <xdr:row>34</xdr:row>
      <xdr:rowOff>114300</xdr:rowOff>
    </xdr:to>
    <xdr:sp>
      <xdr:nvSpPr>
        <xdr:cNvPr id="50" name="Line 901"/>
        <xdr:cNvSpPr>
          <a:spLocks/>
        </xdr:cNvSpPr>
      </xdr:nvSpPr>
      <xdr:spPr>
        <a:xfrm>
          <a:off x="495300" y="83820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19</xdr:row>
      <xdr:rowOff>114300</xdr:rowOff>
    </xdr:from>
    <xdr:to>
      <xdr:col>53</xdr:col>
      <xdr:colOff>276225</xdr:colOff>
      <xdr:row>19</xdr:row>
      <xdr:rowOff>114300</xdr:rowOff>
    </xdr:to>
    <xdr:sp>
      <xdr:nvSpPr>
        <xdr:cNvPr id="51" name="Line 935"/>
        <xdr:cNvSpPr>
          <a:spLocks/>
        </xdr:cNvSpPr>
      </xdr:nvSpPr>
      <xdr:spPr>
        <a:xfrm>
          <a:off x="32423100" y="4953000"/>
          <a:ext cx="646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34</xdr:row>
      <xdr:rowOff>0</xdr:rowOff>
    </xdr:from>
    <xdr:to>
      <xdr:col>127</xdr:col>
      <xdr:colOff>0</xdr:colOff>
      <xdr:row>35</xdr:row>
      <xdr:rowOff>0</xdr:rowOff>
    </xdr:to>
    <xdr:sp>
      <xdr:nvSpPr>
        <xdr:cNvPr id="52" name="text 3"/>
        <xdr:cNvSpPr txBox="1">
          <a:spLocks noChangeArrowheads="1"/>
        </xdr:cNvSpPr>
      </xdr:nvSpPr>
      <xdr:spPr>
        <a:xfrm>
          <a:off x="93078300" y="8267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57150</xdr:colOff>
      <xdr:row>34</xdr:row>
      <xdr:rowOff>114300</xdr:rowOff>
    </xdr:from>
    <xdr:to>
      <xdr:col>126</xdr:col>
      <xdr:colOff>447675</xdr:colOff>
      <xdr:row>34</xdr:row>
      <xdr:rowOff>114300</xdr:rowOff>
    </xdr:to>
    <xdr:sp>
      <xdr:nvSpPr>
        <xdr:cNvPr id="53" name="Line 955"/>
        <xdr:cNvSpPr>
          <a:spLocks/>
        </xdr:cNvSpPr>
      </xdr:nvSpPr>
      <xdr:spPr>
        <a:xfrm>
          <a:off x="93135450" y="83820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342900</xdr:colOff>
      <xdr:row>6</xdr:row>
      <xdr:rowOff>0</xdr:rowOff>
    </xdr:from>
    <xdr:to>
      <xdr:col>45</xdr:col>
      <xdr:colOff>647700</xdr:colOff>
      <xdr:row>7</xdr:row>
      <xdr:rowOff>9525</xdr:rowOff>
    </xdr:to>
    <xdr:sp>
      <xdr:nvSpPr>
        <xdr:cNvPr id="54" name="Oval 957"/>
        <xdr:cNvSpPr>
          <a:spLocks/>
        </xdr:cNvSpPr>
      </xdr:nvSpPr>
      <xdr:spPr>
        <a:xfrm>
          <a:off x="33013650" y="16764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771525</xdr:colOff>
      <xdr:row>40</xdr:row>
      <xdr:rowOff>114300</xdr:rowOff>
    </xdr:from>
    <xdr:to>
      <xdr:col>53</xdr:col>
      <xdr:colOff>276225</xdr:colOff>
      <xdr:row>40</xdr:row>
      <xdr:rowOff>114300</xdr:rowOff>
    </xdr:to>
    <xdr:sp>
      <xdr:nvSpPr>
        <xdr:cNvPr id="55" name="Line 237"/>
        <xdr:cNvSpPr>
          <a:spLocks/>
        </xdr:cNvSpPr>
      </xdr:nvSpPr>
      <xdr:spPr>
        <a:xfrm flipH="1">
          <a:off x="14125575" y="9753600"/>
          <a:ext cx="24765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40</xdr:row>
      <xdr:rowOff>0</xdr:rowOff>
    </xdr:from>
    <xdr:ext cx="514350" cy="228600"/>
    <xdr:sp>
      <xdr:nvSpPr>
        <xdr:cNvPr id="56" name="text 7125"/>
        <xdr:cNvSpPr txBox="1">
          <a:spLocks noChangeArrowheads="1"/>
        </xdr:cNvSpPr>
      </xdr:nvSpPr>
      <xdr:spPr>
        <a:xfrm>
          <a:off x="20269200" y="9639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a</a:t>
          </a:r>
        </a:p>
      </xdr:txBody>
    </xdr:sp>
    <xdr:clientData/>
  </xdr:oneCellAnchor>
  <xdr:twoCellAnchor>
    <xdr:from>
      <xdr:col>60</xdr:col>
      <xdr:colOff>266700</xdr:colOff>
      <xdr:row>67</xdr:row>
      <xdr:rowOff>47625</xdr:rowOff>
    </xdr:from>
    <xdr:to>
      <xdr:col>61</xdr:col>
      <xdr:colOff>495300</xdr:colOff>
      <xdr:row>67</xdr:row>
      <xdr:rowOff>114300</xdr:rowOff>
    </xdr:to>
    <xdr:sp>
      <xdr:nvSpPr>
        <xdr:cNvPr id="57" name="Line 494"/>
        <xdr:cNvSpPr>
          <a:spLocks/>
        </xdr:cNvSpPr>
      </xdr:nvSpPr>
      <xdr:spPr>
        <a:xfrm flipV="1">
          <a:off x="44310300" y="158591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29</xdr:row>
      <xdr:rowOff>0</xdr:rowOff>
    </xdr:from>
    <xdr:ext cx="1485900" cy="457200"/>
    <xdr:sp>
      <xdr:nvSpPr>
        <xdr:cNvPr id="58" name="text 3"/>
        <xdr:cNvSpPr txBox="1">
          <a:spLocks noChangeArrowheads="1"/>
        </xdr:cNvSpPr>
      </xdr:nvSpPr>
      <xdr:spPr>
        <a:xfrm>
          <a:off x="92106750" y="71247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latin typeface="Times New Roman CE"/>
              <a:ea typeface="Times New Roman CE"/>
              <a:cs typeface="Times New Roman CE"/>
            </a:rPr>
            <a:t>Jarošov
</a:t>
          </a:r>
          <a:r>
            <a:rPr lang="en-US" cap="none" sz="1200" b="1" i="0" u="none" baseline="0">
              <a:latin typeface="Times New Roman CE"/>
              <a:ea typeface="Times New Roman CE"/>
              <a:cs typeface="Times New Roman CE"/>
            </a:rPr>
            <a:t>nad Nežárkou</a:t>
          </a:r>
        </a:p>
      </xdr:txBody>
    </xdr:sp>
    <xdr:clientData/>
  </xdr:oneCellAnchor>
  <xdr:twoCellAnchor>
    <xdr:from>
      <xdr:col>23</xdr:col>
      <xdr:colOff>238125</xdr:colOff>
      <xdr:row>29</xdr:row>
      <xdr:rowOff>0</xdr:rowOff>
    </xdr:from>
    <xdr:to>
      <xdr:col>23</xdr:col>
      <xdr:colOff>752475</xdr:colOff>
      <xdr:row>30</xdr:row>
      <xdr:rowOff>0</xdr:rowOff>
    </xdr:to>
    <xdr:grpSp>
      <xdr:nvGrpSpPr>
        <xdr:cNvPr id="59" name="Group 830"/>
        <xdr:cNvGrpSpPr>
          <a:grpSpLocks/>
        </xdr:cNvGrpSpPr>
      </xdr:nvGrpSpPr>
      <xdr:grpSpPr>
        <a:xfrm>
          <a:off x="16563975" y="7124700"/>
          <a:ext cx="514350" cy="228600"/>
          <a:chOff x="-67" y="-249"/>
          <a:chExt cx="47" cy="19992"/>
        </a:xfrm>
        <a:solidFill>
          <a:srgbClr val="FFFFFF"/>
        </a:solidFill>
      </xdr:grpSpPr>
      <xdr:sp>
        <xdr:nvSpPr>
          <xdr:cNvPr id="60" name="kreslení 26"/>
          <xdr:cNvSpPr>
            <a:spLocks/>
          </xdr:cNvSpPr>
        </xdr:nvSpPr>
        <xdr:spPr>
          <a:xfrm>
            <a:off x="-67" y="-249"/>
            <a:ext cx="47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Line 832"/>
          <xdr:cNvSpPr>
            <a:spLocks/>
          </xdr:cNvSpPr>
        </xdr:nvSpPr>
        <xdr:spPr>
          <a:xfrm>
            <a:off x="-60" y="3914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833"/>
          <xdr:cNvSpPr>
            <a:spLocks/>
          </xdr:cNvSpPr>
        </xdr:nvSpPr>
        <xdr:spPr>
          <a:xfrm>
            <a:off x="-49" y="7248"/>
            <a:ext cx="9" cy="833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266700</xdr:colOff>
      <xdr:row>31</xdr:row>
      <xdr:rowOff>114300</xdr:rowOff>
    </xdr:from>
    <xdr:to>
      <xdr:col>27</xdr:col>
      <xdr:colOff>495300</xdr:colOff>
      <xdr:row>31</xdr:row>
      <xdr:rowOff>171450</xdr:rowOff>
    </xdr:to>
    <xdr:sp>
      <xdr:nvSpPr>
        <xdr:cNvPr id="63" name="Line 933"/>
        <xdr:cNvSpPr>
          <a:spLocks/>
        </xdr:cNvSpPr>
      </xdr:nvSpPr>
      <xdr:spPr>
        <a:xfrm flipV="1">
          <a:off x="19050000" y="7696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32</xdr:col>
      <xdr:colOff>266700</xdr:colOff>
      <xdr:row>25</xdr:row>
      <xdr:rowOff>180975</xdr:rowOff>
    </xdr:to>
    <xdr:sp>
      <xdr:nvSpPr>
        <xdr:cNvPr id="64" name="Line 934"/>
        <xdr:cNvSpPr>
          <a:spLocks/>
        </xdr:cNvSpPr>
      </xdr:nvSpPr>
      <xdr:spPr>
        <a:xfrm flipV="1">
          <a:off x="22764750" y="6324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266700</xdr:colOff>
      <xdr:row>39</xdr:row>
      <xdr:rowOff>57150</xdr:rowOff>
    </xdr:from>
    <xdr:to>
      <xdr:col>37</xdr:col>
      <xdr:colOff>495300</xdr:colOff>
      <xdr:row>40</xdr:row>
      <xdr:rowOff>19050</xdr:rowOff>
    </xdr:to>
    <xdr:sp>
      <xdr:nvSpPr>
        <xdr:cNvPr id="65" name="Line 935"/>
        <xdr:cNvSpPr>
          <a:spLocks/>
        </xdr:cNvSpPr>
      </xdr:nvSpPr>
      <xdr:spPr>
        <a:xfrm flipH="1" flipV="1">
          <a:off x="26479500" y="946785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40</xdr:row>
      <xdr:rowOff>19050</xdr:rowOff>
    </xdr:from>
    <xdr:to>
      <xdr:col>38</xdr:col>
      <xdr:colOff>247650</xdr:colOff>
      <xdr:row>40</xdr:row>
      <xdr:rowOff>114300</xdr:rowOff>
    </xdr:to>
    <xdr:sp>
      <xdr:nvSpPr>
        <xdr:cNvPr id="66" name="Line 936"/>
        <xdr:cNvSpPr>
          <a:spLocks/>
        </xdr:cNvSpPr>
      </xdr:nvSpPr>
      <xdr:spPr>
        <a:xfrm flipH="1" flipV="1">
          <a:off x="27222450" y="9658350"/>
          <a:ext cx="72390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28</xdr:row>
      <xdr:rowOff>171450</xdr:rowOff>
    </xdr:from>
    <xdr:to>
      <xdr:col>29</xdr:col>
      <xdr:colOff>495300</xdr:colOff>
      <xdr:row>29</xdr:row>
      <xdr:rowOff>114300</xdr:rowOff>
    </xdr:to>
    <xdr:sp>
      <xdr:nvSpPr>
        <xdr:cNvPr id="67" name="Line 939"/>
        <xdr:cNvSpPr>
          <a:spLocks/>
        </xdr:cNvSpPr>
      </xdr:nvSpPr>
      <xdr:spPr>
        <a:xfrm flipV="1">
          <a:off x="19792950" y="70675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34</xdr:row>
      <xdr:rowOff>114300</xdr:rowOff>
    </xdr:from>
    <xdr:to>
      <xdr:col>32</xdr:col>
      <xdr:colOff>266700</xdr:colOff>
      <xdr:row>34</xdr:row>
      <xdr:rowOff>209550</xdr:rowOff>
    </xdr:to>
    <xdr:sp>
      <xdr:nvSpPr>
        <xdr:cNvPr id="68" name="Line 944"/>
        <xdr:cNvSpPr>
          <a:spLocks/>
        </xdr:cNvSpPr>
      </xdr:nvSpPr>
      <xdr:spPr>
        <a:xfrm flipH="1" flipV="1">
          <a:off x="22764750" y="8382000"/>
          <a:ext cx="742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266700</xdr:colOff>
      <xdr:row>34</xdr:row>
      <xdr:rowOff>209550</xdr:rowOff>
    </xdr:from>
    <xdr:to>
      <xdr:col>33</xdr:col>
      <xdr:colOff>495300</xdr:colOff>
      <xdr:row>35</xdr:row>
      <xdr:rowOff>171450</xdr:rowOff>
    </xdr:to>
    <xdr:sp>
      <xdr:nvSpPr>
        <xdr:cNvPr id="69" name="Line 945"/>
        <xdr:cNvSpPr>
          <a:spLocks/>
        </xdr:cNvSpPr>
      </xdr:nvSpPr>
      <xdr:spPr>
        <a:xfrm flipH="1" flipV="1">
          <a:off x="23507700" y="847725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21</xdr:row>
      <xdr:rowOff>114300</xdr:rowOff>
    </xdr:from>
    <xdr:to>
      <xdr:col>64</xdr:col>
      <xdr:colOff>266700</xdr:colOff>
      <xdr:row>23</xdr:row>
      <xdr:rowOff>114300</xdr:rowOff>
    </xdr:to>
    <xdr:sp>
      <xdr:nvSpPr>
        <xdr:cNvPr id="70" name="Line 951"/>
        <xdr:cNvSpPr>
          <a:spLocks/>
        </xdr:cNvSpPr>
      </xdr:nvSpPr>
      <xdr:spPr>
        <a:xfrm>
          <a:off x="45796200" y="54102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23</xdr:row>
      <xdr:rowOff>114300</xdr:rowOff>
    </xdr:from>
    <xdr:to>
      <xdr:col>67</xdr:col>
      <xdr:colOff>504825</xdr:colOff>
      <xdr:row>27</xdr:row>
      <xdr:rowOff>114300</xdr:rowOff>
    </xdr:to>
    <xdr:sp>
      <xdr:nvSpPr>
        <xdr:cNvPr id="71" name="Line 952"/>
        <xdr:cNvSpPr>
          <a:spLocks/>
        </xdr:cNvSpPr>
      </xdr:nvSpPr>
      <xdr:spPr>
        <a:xfrm flipH="1" flipV="1">
          <a:off x="47282100" y="5867400"/>
          <a:ext cx="223837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247650</xdr:colOff>
      <xdr:row>19</xdr:row>
      <xdr:rowOff>114300</xdr:rowOff>
    </xdr:from>
    <xdr:to>
      <xdr:col>59</xdr:col>
      <xdr:colOff>495300</xdr:colOff>
      <xdr:row>19</xdr:row>
      <xdr:rowOff>171450</xdr:rowOff>
    </xdr:to>
    <xdr:sp>
      <xdr:nvSpPr>
        <xdr:cNvPr id="72" name="Line 953"/>
        <xdr:cNvSpPr>
          <a:spLocks/>
        </xdr:cNvSpPr>
      </xdr:nvSpPr>
      <xdr:spPr>
        <a:xfrm flipH="1" flipV="1">
          <a:off x="42805350" y="4953000"/>
          <a:ext cx="76200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952500</xdr:colOff>
      <xdr:row>25</xdr:row>
      <xdr:rowOff>114300</xdr:rowOff>
    </xdr:from>
    <xdr:to>
      <xdr:col>64</xdr:col>
      <xdr:colOff>266700</xdr:colOff>
      <xdr:row>25</xdr:row>
      <xdr:rowOff>114300</xdr:rowOff>
    </xdr:to>
    <xdr:sp>
      <xdr:nvSpPr>
        <xdr:cNvPr id="73" name="Line 956"/>
        <xdr:cNvSpPr>
          <a:spLocks/>
        </xdr:cNvSpPr>
      </xdr:nvSpPr>
      <xdr:spPr>
        <a:xfrm>
          <a:off x="35109150" y="6324600"/>
          <a:ext cx="12172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0</xdr:colOff>
      <xdr:row>43</xdr:row>
      <xdr:rowOff>0</xdr:rowOff>
    </xdr:from>
    <xdr:to>
      <xdr:col>127</xdr:col>
      <xdr:colOff>0</xdr:colOff>
      <xdr:row>44</xdr:row>
      <xdr:rowOff>0</xdr:rowOff>
    </xdr:to>
    <xdr:sp>
      <xdr:nvSpPr>
        <xdr:cNvPr id="74" name="text 3"/>
        <xdr:cNvSpPr txBox="1">
          <a:spLocks noChangeArrowheads="1"/>
        </xdr:cNvSpPr>
      </xdr:nvSpPr>
      <xdr:spPr>
        <a:xfrm>
          <a:off x="93078300" y="103251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57150</xdr:colOff>
      <xdr:row>43</xdr:row>
      <xdr:rowOff>114300</xdr:rowOff>
    </xdr:from>
    <xdr:to>
      <xdr:col>126</xdr:col>
      <xdr:colOff>447675</xdr:colOff>
      <xdr:row>43</xdr:row>
      <xdr:rowOff>114300</xdr:rowOff>
    </xdr:to>
    <xdr:sp>
      <xdr:nvSpPr>
        <xdr:cNvPr id="75" name="Line 961"/>
        <xdr:cNvSpPr>
          <a:spLocks/>
        </xdr:cNvSpPr>
      </xdr:nvSpPr>
      <xdr:spPr>
        <a:xfrm>
          <a:off x="93135450" y="104394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714375</xdr:colOff>
      <xdr:row>40</xdr:row>
      <xdr:rowOff>114300</xdr:rowOff>
    </xdr:from>
    <xdr:to>
      <xdr:col>66</xdr:col>
      <xdr:colOff>266700</xdr:colOff>
      <xdr:row>40</xdr:row>
      <xdr:rowOff>114300</xdr:rowOff>
    </xdr:to>
    <xdr:sp>
      <xdr:nvSpPr>
        <xdr:cNvPr id="76" name="Line 969"/>
        <xdr:cNvSpPr>
          <a:spLocks/>
        </xdr:cNvSpPr>
      </xdr:nvSpPr>
      <xdr:spPr>
        <a:xfrm flipH="1">
          <a:off x="39328725" y="9753600"/>
          <a:ext cx="9439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37</xdr:row>
      <xdr:rowOff>114300</xdr:rowOff>
    </xdr:from>
    <xdr:to>
      <xdr:col>69</xdr:col>
      <xdr:colOff>495300</xdr:colOff>
      <xdr:row>37</xdr:row>
      <xdr:rowOff>180975</xdr:rowOff>
    </xdr:to>
    <xdr:sp>
      <xdr:nvSpPr>
        <xdr:cNvPr id="77" name="Line 972"/>
        <xdr:cNvSpPr>
          <a:spLocks/>
        </xdr:cNvSpPr>
      </xdr:nvSpPr>
      <xdr:spPr>
        <a:xfrm flipH="1">
          <a:off x="50253900" y="9067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40</xdr:row>
      <xdr:rowOff>114300</xdr:rowOff>
    </xdr:from>
    <xdr:to>
      <xdr:col>64</xdr:col>
      <xdr:colOff>266700</xdr:colOff>
      <xdr:row>42</xdr:row>
      <xdr:rowOff>114300</xdr:rowOff>
    </xdr:to>
    <xdr:sp>
      <xdr:nvSpPr>
        <xdr:cNvPr id="78" name="Line 973"/>
        <xdr:cNvSpPr>
          <a:spLocks/>
        </xdr:cNvSpPr>
      </xdr:nvSpPr>
      <xdr:spPr>
        <a:xfrm flipH="1">
          <a:off x="45796200" y="97536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37</xdr:row>
      <xdr:rowOff>180975</xdr:rowOff>
    </xdr:from>
    <xdr:to>
      <xdr:col>68</xdr:col>
      <xdr:colOff>266700</xdr:colOff>
      <xdr:row>38</xdr:row>
      <xdr:rowOff>114300</xdr:rowOff>
    </xdr:to>
    <xdr:sp>
      <xdr:nvSpPr>
        <xdr:cNvPr id="79" name="Line 974"/>
        <xdr:cNvSpPr>
          <a:spLocks/>
        </xdr:cNvSpPr>
      </xdr:nvSpPr>
      <xdr:spPr>
        <a:xfrm flipH="1">
          <a:off x="49510950" y="91344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37</xdr:row>
      <xdr:rowOff>180975</xdr:rowOff>
    </xdr:from>
    <xdr:to>
      <xdr:col>50</xdr:col>
      <xdr:colOff>266700</xdr:colOff>
      <xdr:row>38</xdr:row>
      <xdr:rowOff>114300</xdr:rowOff>
    </xdr:to>
    <xdr:sp>
      <xdr:nvSpPr>
        <xdr:cNvPr id="80" name="Line 985"/>
        <xdr:cNvSpPr>
          <a:spLocks/>
        </xdr:cNvSpPr>
      </xdr:nvSpPr>
      <xdr:spPr>
        <a:xfrm flipH="1">
          <a:off x="36137850" y="91344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37</xdr:row>
      <xdr:rowOff>114300</xdr:rowOff>
    </xdr:from>
    <xdr:to>
      <xdr:col>51</xdr:col>
      <xdr:colOff>495300</xdr:colOff>
      <xdr:row>37</xdr:row>
      <xdr:rowOff>180975</xdr:rowOff>
    </xdr:to>
    <xdr:sp>
      <xdr:nvSpPr>
        <xdr:cNvPr id="81" name="Line 986"/>
        <xdr:cNvSpPr>
          <a:spLocks/>
        </xdr:cNvSpPr>
      </xdr:nvSpPr>
      <xdr:spPr>
        <a:xfrm flipH="1">
          <a:off x="36880800" y="9067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476250</xdr:colOff>
      <xdr:row>38</xdr:row>
      <xdr:rowOff>114300</xdr:rowOff>
    </xdr:from>
    <xdr:to>
      <xdr:col>49</xdr:col>
      <xdr:colOff>495300</xdr:colOff>
      <xdr:row>40</xdr:row>
      <xdr:rowOff>114300</xdr:rowOff>
    </xdr:to>
    <xdr:sp>
      <xdr:nvSpPr>
        <xdr:cNvPr id="82" name="Line 987"/>
        <xdr:cNvSpPr>
          <a:spLocks/>
        </xdr:cNvSpPr>
      </xdr:nvSpPr>
      <xdr:spPr>
        <a:xfrm flipH="1">
          <a:off x="34632900" y="92964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125</xdr:col>
      <xdr:colOff>0</xdr:colOff>
      <xdr:row>46</xdr:row>
      <xdr:rowOff>0</xdr:rowOff>
    </xdr:from>
    <xdr:ext cx="1485900" cy="457200"/>
    <xdr:sp>
      <xdr:nvSpPr>
        <xdr:cNvPr id="83" name="text 3"/>
        <xdr:cNvSpPr txBox="1">
          <a:spLocks noChangeArrowheads="1"/>
        </xdr:cNvSpPr>
      </xdr:nvSpPr>
      <xdr:spPr>
        <a:xfrm>
          <a:off x="92106750" y="110109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Jindřiš</a:t>
          </a:r>
        </a:p>
      </xdr:txBody>
    </xdr:sp>
    <xdr:clientData/>
  </xdr:oneCellAnchor>
  <xdr:twoCellAnchor>
    <xdr:from>
      <xdr:col>67</xdr:col>
      <xdr:colOff>495300</xdr:colOff>
      <xdr:row>28</xdr:row>
      <xdr:rowOff>114300</xdr:rowOff>
    </xdr:from>
    <xdr:to>
      <xdr:col>68</xdr:col>
      <xdr:colOff>266700</xdr:colOff>
      <xdr:row>28</xdr:row>
      <xdr:rowOff>180975</xdr:rowOff>
    </xdr:to>
    <xdr:sp>
      <xdr:nvSpPr>
        <xdr:cNvPr id="84" name="Line 1006"/>
        <xdr:cNvSpPr>
          <a:spLocks/>
        </xdr:cNvSpPr>
      </xdr:nvSpPr>
      <xdr:spPr>
        <a:xfrm>
          <a:off x="49510950" y="70104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43</xdr:row>
      <xdr:rowOff>47625</xdr:rowOff>
    </xdr:from>
    <xdr:to>
      <xdr:col>61</xdr:col>
      <xdr:colOff>495300</xdr:colOff>
      <xdr:row>43</xdr:row>
      <xdr:rowOff>114300</xdr:rowOff>
    </xdr:to>
    <xdr:sp>
      <xdr:nvSpPr>
        <xdr:cNvPr id="85" name="Line 1010"/>
        <xdr:cNvSpPr>
          <a:spLocks/>
        </xdr:cNvSpPr>
      </xdr:nvSpPr>
      <xdr:spPr>
        <a:xfrm flipH="1">
          <a:off x="44310300" y="103727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42</xdr:row>
      <xdr:rowOff>114300</xdr:rowOff>
    </xdr:from>
    <xdr:to>
      <xdr:col>62</xdr:col>
      <xdr:colOff>266700</xdr:colOff>
      <xdr:row>43</xdr:row>
      <xdr:rowOff>47625</xdr:rowOff>
    </xdr:to>
    <xdr:sp>
      <xdr:nvSpPr>
        <xdr:cNvPr id="86" name="Line 1011"/>
        <xdr:cNvSpPr>
          <a:spLocks/>
        </xdr:cNvSpPr>
      </xdr:nvSpPr>
      <xdr:spPr>
        <a:xfrm flipH="1">
          <a:off x="45053250" y="10210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72</xdr:col>
      <xdr:colOff>247650</xdr:colOff>
      <xdr:row>34</xdr:row>
      <xdr:rowOff>180975</xdr:rowOff>
    </xdr:to>
    <xdr:sp>
      <xdr:nvSpPr>
        <xdr:cNvPr id="87" name="Line 1012"/>
        <xdr:cNvSpPr>
          <a:spLocks/>
        </xdr:cNvSpPr>
      </xdr:nvSpPr>
      <xdr:spPr>
        <a:xfrm flipH="1">
          <a:off x="52482750" y="838200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276225</xdr:colOff>
      <xdr:row>43</xdr:row>
      <xdr:rowOff>114300</xdr:rowOff>
    </xdr:from>
    <xdr:to>
      <xdr:col>60</xdr:col>
      <xdr:colOff>266700</xdr:colOff>
      <xdr:row>43</xdr:row>
      <xdr:rowOff>114300</xdr:rowOff>
    </xdr:to>
    <xdr:sp>
      <xdr:nvSpPr>
        <xdr:cNvPr id="88" name="Line 1013"/>
        <xdr:cNvSpPr>
          <a:spLocks/>
        </xdr:cNvSpPr>
      </xdr:nvSpPr>
      <xdr:spPr>
        <a:xfrm flipV="1">
          <a:off x="42833925" y="1043940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40</xdr:row>
      <xdr:rowOff>114300</xdr:rowOff>
    </xdr:from>
    <xdr:to>
      <xdr:col>42</xdr:col>
      <xdr:colOff>247650</xdr:colOff>
      <xdr:row>40</xdr:row>
      <xdr:rowOff>180975</xdr:rowOff>
    </xdr:to>
    <xdr:sp>
      <xdr:nvSpPr>
        <xdr:cNvPr id="89" name="Line 25"/>
        <xdr:cNvSpPr>
          <a:spLocks/>
        </xdr:cNvSpPr>
      </xdr:nvSpPr>
      <xdr:spPr>
        <a:xfrm flipH="1">
          <a:off x="30194250" y="9753600"/>
          <a:ext cx="7239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476250</xdr:colOff>
      <xdr:row>20</xdr:row>
      <xdr:rowOff>28575</xdr:rowOff>
    </xdr:from>
    <xdr:to>
      <xdr:col>42</xdr:col>
      <xdr:colOff>266700</xdr:colOff>
      <xdr:row>22</xdr:row>
      <xdr:rowOff>114300</xdr:rowOff>
    </xdr:to>
    <xdr:sp>
      <xdr:nvSpPr>
        <xdr:cNvPr id="90" name="Line 26"/>
        <xdr:cNvSpPr>
          <a:spLocks/>
        </xdr:cNvSpPr>
      </xdr:nvSpPr>
      <xdr:spPr>
        <a:xfrm flipH="1">
          <a:off x="28689300" y="5095875"/>
          <a:ext cx="22479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0</xdr:colOff>
      <xdr:row>34</xdr:row>
      <xdr:rowOff>0</xdr:rowOff>
    </xdr:from>
    <xdr:to>
      <xdr:col>96</xdr:col>
      <xdr:colOff>0</xdr:colOff>
      <xdr:row>36</xdr:row>
      <xdr:rowOff>0</xdr:rowOff>
    </xdr:to>
    <xdr:sp>
      <xdr:nvSpPr>
        <xdr:cNvPr id="91" name="text 7166"/>
        <xdr:cNvSpPr txBox="1">
          <a:spLocks noChangeArrowheads="1"/>
        </xdr:cNvSpPr>
      </xdr:nvSpPr>
      <xdr:spPr>
        <a:xfrm>
          <a:off x="69818250" y="8267700"/>
          <a:ext cx="971550" cy="4572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twoCellAnchor>
  <xdr:twoCellAnchor>
    <xdr:from>
      <xdr:col>38</xdr:col>
      <xdr:colOff>266700</xdr:colOff>
      <xdr:row>42</xdr:row>
      <xdr:rowOff>114300</xdr:rowOff>
    </xdr:from>
    <xdr:to>
      <xdr:col>39</xdr:col>
      <xdr:colOff>495300</xdr:colOff>
      <xdr:row>43</xdr:row>
      <xdr:rowOff>47625</xdr:rowOff>
    </xdr:to>
    <xdr:sp>
      <xdr:nvSpPr>
        <xdr:cNvPr id="92" name="Line 51"/>
        <xdr:cNvSpPr>
          <a:spLocks/>
        </xdr:cNvSpPr>
      </xdr:nvSpPr>
      <xdr:spPr>
        <a:xfrm flipH="1">
          <a:off x="27965400" y="10210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0</xdr:colOff>
      <xdr:row>43</xdr:row>
      <xdr:rowOff>0</xdr:rowOff>
    </xdr:from>
    <xdr:ext cx="514350" cy="228600"/>
    <xdr:sp>
      <xdr:nvSpPr>
        <xdr:cNvPr id="93" name="text 7125"/>
        <xdr:cNvSpPr txBox="1">
          <a:spLocks noChangeArrowheads="1"/>
        </xdr:cNvSpPr>
      </xdr:nvSpPr>
      <xdr:spPr>
        <a:xfrm>
          <a:off x="20269200" y="10325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34</xdr:col>
      <xdr:colOff>266700</xdr:colOff>
      <xdr:row>22</xdr:row>
      <xdr:rowOff>114300</xdr:rowOff>
    </xdr:from>
    <xdr:to>
      <xdr:col>35</xdr:col>
      <xdr:colOff>495300</xdr:colOff>
      <xdr:row>22</xdr:row>
      <xdr:rowOff>180975</xdr:rowOff>
    </xdr:to>
    <xdr:sp>
      <xdr:nvSpPr>
        <xdr:cNvPr id="94" name="Line 57"/>
        <xdr:cNvSpPr>
          <a:spLocks/>
        </xdr:cNvSpPr>
      </xdr:nvSpPr>
      <xdr:spPr>
        <a:xfrm flipH="1">
          <a:off x="24993600" y="5638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495300</xdr:colOff>
      <xdr:row>41</xdr:row>
      <xdr:rowOff>114300</xdr:rowOff>
    </xdr:from>
    <xdr:to>
      <xdr:col>40</xdr:col>
      <xdr:colOff>266700</xdr:colOff>
      <xdr:row>42</xdr:row>
      <xdr:rowOff>114300</xdr:rowOff>
    </xdr:to>
    <xdr:sp>
      <xdr:nvSpPr>
        <xdr:cNvPr id="95" name="Line 58"/>
        <xdr:cNvSpPr>
          <a:spLocks/>
        </xdr:cNvSpPr>
      </xdr:nvSpPr>
      <xdr:spPr>
        <a:xfrm flipV="1">
          <a:off x="28708350" y="99822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22</xdr:row>
      <xdr:rowOff>180975</xdr:rowOff>
    </xdr:from>
    <xdr:to>
      <xdr:col>34</xdr:col>
      <xdr:colOff>266700</xdr:colOff>
      <xdr:row>23</xdr:row>
      <xdr:rowOff>114300</xdr:rowOff>
    </xdr:to>
    <xdr:sp>
      <xdr:nvSpPr>
        <xdr:cNvPr id="96" name="Line 60"/>
        <xdr:cNvSpPr>
          <a:spLocks/>
        </xdr:cNvSpPr>
      </xdr:nvSpPr>
      <xdr:spPr>
        <a:xfrm flipH="1">
          <a:off x="24250650" y="57054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37</xdr:row>
      <xdr:rowOff>114300</xdr:rowOff>
    </xdr:from>
    <xdr:to>
      <xdr:col>56</xdr:col>
      <xdr:colOff>266700</xdr:colOff>
      <xdr:row>37</xdr:row>
      <xdr:rowOff>114300</xdr:rowOff>
    </xdr:to>
    <xdr:sp>
      <xdr:nvSpPr>
        <xdr:cNvPr id="97" name="Line 61"/>
        <xdr:cNvSpPr>
          <a:spLocks/>
        </xdr:cNvSpPr>
      </xdr:nvSpPr>
      <xdr:spPr>
        <a:xfrm flipH="1">
          <a:off x="37623750" y="90678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495300</xdr:colOff>
      <xdr:row>43</xdr:row>
      <xdr:rowOff>47625</xdr:rowOff>
    </xdr:from>
    <xdr:to>
      <xdr:col>38</xdr:col>
      <xdr:colOff>266700</xdr:colOff>
      <xdr:row>43</xdr:row>
      <xdr:rowOff>114300</xdr:rowOff>
    </xdr:to>
    <xdr:sp>
      <xdr:nvSpPr>
        <xdr:cNvPr id="98" name="Line 62"/>
        <xdr:cNvSpPr>
          <a:spLocks/>
        </xdr:cNvSpPr>
      </xdr:nvSpPr>
      <xdr:spPr>
        <a:xfrm flipH="1">
          <a:off x="27222450" y="103727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266700</xdr:colOff>
      <xdr:row>40</xdr:row>
      <xdr:rowOff>180975</xdr:rowOff>
    </xdr:from>
    <xdr:to>
      <xdr:col>41</xdr:col>
      <xdr:colOff>495300</xdr:colOff>
      <xdr:row>41</xdr:row>
      <xdr:rowOff>114300</xdr:rowOff>
    </xdr:to>
    <xdr:sp>
      <xdr:nvSpPr>
        <xdr:cNvPr id="99" name="Line 64"/>
        <xdr:cNvSpPr>
          <a:spLocks/>
        </xdr:cNvSpPr>
      </xdr:nvSpPr>
      <xdr:spPr>
        <a:xfrm flipH="1">
          <a:off x="29451300" y="98202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495300</xdr:colOff>
      <xdr:row>19</xdr:row>
      <xdr:rowOff>114300</xdr:rowOff>
    </xdr:from>
    <xdr:to>
      <xdr:col>44</xdr:col>
      <xdr:colOff>266700</xdr:colOff>
      <xdr:row>19</xdr:row>
      <xdr:rowOff>171450</xdr:rowOff>
    </xdr:to>
    <xdr:sp>
      <xdr:nvSpPr>
        <xdr:cNvPr id="100" name="Line 73"/>
        <xdr:cNvSpPr>
          <a:spLocks/>
        </xdr:cNvSpPr>
      </xdr:nvSpPr>
      <xdr:spPr>
        <a:xfrm flipH="1">
          <a:off x="31680150" y="4953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266700</xdr:colOff>
      <xdr:row>19</xdr:row>
      <xdr:rowOff>171450</xdr:rowOff>
    </xdr:from>
    <xdr:to>
      <xdr:col>43</xdr:col>
      <xdr:colOff>495300</xdr:colOff>
      <xdr:row>20</xdr:row>
      <xdr:rowOff>28575</xdr:rowOff>
    </xdr:to>
    <xdr:sp>
      <xdr:nvSpPr>
        <xdr:cNvPr id="101" name="Line 74"/>
        <xdr:cNvSpPr>
          <a:spLocks/>
        </xdr:cNvSpPr>
      </xdr:nvSpPr>
      <xdr:spPr>
        <a:xfrm flipH="1">
          <a:off x="30937200" y="50101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47</xdr:col>
      <xdr:colOff>0</xdr:colOff>
      <xdr:row>28</xdr:row>
      <xdr:rowOff>0</xdr:rowOff>
    </xdr:from>
    <xdr:ext cx="971550" cy="228600"/>
    <xdr:sp>
      <xdr:nvSpPr>
        <xdr:cNvPr id="102" name="text 7166"/>
        <xdr:cNvSpPr txBox="1">
          <a:spLocks noChangeArrowheads="1"/>
        </xdr:cNvSpPr>
      </xdr:nvSpPr>
      <xdr:spPr>
        <a:xfrm>
          <a:off x="34156650" y="6896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47</xdr:col>
      <xdr:colOff>0</xdr:colOff>
      <xdr:row>25</xdr:row>
      <xdr:rowOff>0</xdr:rowOff>
    </xdr:from>
    <xdr:ext cx="971550" cy="228600"/>
    <xdr:sp>
      <xdr:nvSpPr>
        <xdr:cNvPr id="103" name="text 7166"/>
        <xdr:cNvSpPr txBox="1">
          <a:spLocks noChangeArrowheads="1"/>
        </xdr:cNvSpPr>
      </xdr:nvSpPr>
      <xdr:spPr>
        <a:xfrm>
          <a:off x="34156650" y="62103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68</xdr:col>
      <xdr:colOff>266700</xdr:colOff>
      <xdr:row>28</xdr:row>
      <xdr:rowOff>180975</xdr:rowOff>
    </xdr:from>
    <xdr:to>
      <xdr:col>69</xdr:col>
      <xdr:colOff>504825</xdr:colOff>
      <xdr:row>29</xdr:row>
      <xdr:rowOff>114300</xdr:rowOff>
    </xdr:to>
    <xdr:sp>
      <xdr:nvSpPr>
        <xdr:cNvPr id="104" name="Line 87"/>
        <xdr:cNvSpPr>
          <a:spLocks/>
        </xdr:cNvSpPr>
      </xdr:nvSpPr>
      <xdr:spPr>
        <a:xfrm>
          <a:off x="50253900" y="7077075"/>
          <a:ext cx="75247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25</xdr:row>
      <xdr:rowOff>180975</xdr:rowOff>
    </xdr:from>
    <xdr:to>
      <xdr:col>66</xdr:col>
      <xdr:colOff>266700</xdr:colOff>
      <xdr:row>26</xdr:row>
      <xdr:rowOff>114300</xdr:rowOff>
    </xdr:to>
    <xdr:sp>
      <xdr:nvSpPr>
        <xdr:cNvPr id="105" name="Line 88"/>
        <xdr:cNvSpPr>
          <a:spLocks/>
        </xdr:cNvSpPr>
      </xdr:nvSpPr>
      <xdr:spPr>
        <a:xfrm>
          <a:off x="48025050" y="63912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25</xdr:row>
      <xdr:rowOff>114300</xdr:rowOff>
    </xdr:from>
    <xdr:to>
      <xdr:col>65</xdr:col>
      <xdr:colOff>495300</xdr:colOff>
      <xdr:row>25</xdr:row>
      <xdr:rowOff>180975</xdr:rowOff>
    </xdr:to>
    <xdr:sp>
      <xdr:nvSpPr>
        <xdr:cNvPr id="106" name="Line 89"/>
        <xdr:cNvSpPr>
          <a:spLocks/>
        </xdr:cNvSpPr>
      </xdr:nvSpPr>
      <xdr:spPr>
        <a:xfrm>
          <a:off x="47282100" y="6324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37</xdr:row>
      <xdr:rowOff>180975</xdr:rowOff>
    </xdr:from>
    <xdr:to>
      <xdr:col>58</xdr:col>
      <xdr:colOff>266700</xdr:colOff>
      <xdr:row>38</xdr:row>
      <xdr:rowOff>114300</xdr:rowOff>
    </xdr:to>
    <xdr:sp>
      <xdr:nvSpPr>
        <xdr:cNvPr id="107" name="Line 91"/>
        <xdr:cNvSpPr>
          <a:spLocks/>
        </xdr:cNvSpPr>
      </xdr:nvSpPr>
      <xdr:spPr>
        <a:xfrm flipH="1" flipV="1">
          <a:off x="42081450" y="91344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19</xdr:row>
      <xdr:rowOff>171450</xdr:rowOff>
    </xdr:from>
    <xdr:to>
      <xdr:col>60</xdr:col>
      <xdr:colOff>266700</xdr:colOff>
      <xdr:row>20</xdr:row>
      <xdr:rowOff>28575</xdr:rowOff>
    </xdr:to>
    <xdr:sp>
      <xdr:nvSpPr>
        <xdr:cNvPr id="108" name="Line 93"/>
        <xdr:cNvSpPr>
          <a:spLocks/>
        </xdr:cNvSpPr>
      </xdr:nvSpPr>
      <xdr:spPr>
        <a:xfrm flipH="1" flipV="1">
          <a:off x="43567350" y="50101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15</xdr:row>
      <xdr:rowOff>47625</xdr:rowOff>
    </xdr:from>
    <xdr:to>
      <xdr:col>69</xdr:col>
      <xdr:colOff>495300</xdr:colOff>
      <xdr:row>19</xdr:row>
      <xdr:rowOff>114300</xdr:rowOff>
    </xdr:to>
    <xdr:sp>
      <xdr:nvSpPr>
        <xdr:cNvPr id="109" name="Line 94"/>
        <xdr:cNvSpPr>
          <a:spLocks/>
        </xdr:cNvSpPr>
      </xdr:nvSpPr>
      <xdr:spPr>
        <a:xfrm flipH="1">
          <a:off x="47282100" y="3971925"/>
          <a:ext cx="3714750" cy="981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19</xdr:row>
      <xdr:rowOff>114300</xdr:rowOff>
    </xdr:from>
    <xdr:to>
      <xdr:col>68</xdr:col>
      <xdr:colOff>266700</xdr:colOff>
      <xdr:row>22</xdr:row>
      <xdr:rowOff>114300</xdr:rowOff>
    </xdr:to>
    <xdr:sp>
      <xdr:nvSpPr>
        <xdr:cNvPr id="110" name="Line 95"/>
        <xdr:cNvSpPr>
          <a:spLocks/>
        </xdr:cNvSpPr>
      </xdr:nvSpPr>
      <xdr:spPr>
        <a:xfrm flipH="1">
          <a:off x="47282100" y="4953000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238125</xdr:colOff>
      <xdr:row>30</xdr:row>
      <xdr:rowOff>0</xdr:rowOff>
    </xdr:from>
    <xdr:to>
      <xdr:col>73</xdr:col>
      <xdr:colOff>752475</xdr:colOff>
      <xdr:row>31</xdr:row>
      <xdr:rowOff>0</xdr:rowOff>
    </xdr:to>
    <xdr:grpSp>
      <xdr:nvGrpSpPr>
        <xdr:cNvPr id="111" name="Group 98"/>
        <xdr:cNvGrpSpPr>
          <a:grpSpLocks/>
        </xdr:cNvGrpSpPr>
      </xdr:nvGrpSpPr>
      <xdr:grpSpPr>
        <a:xfrm>
          <a:off x="53711475" y="7353300"/>
          <a:ext cx="514350" cy="228600"/>
          <a:chOff x="-67" y="-257"/>
          <a:chExt cx="47" cy="19992"/>
        </a:xfrm>
        <a:solidFill>
          <a:srgbClr val="FFFFFF"/>
        </a:solidFill>
      </xdr:grpSpPr>
      <xdr:sp>
        <xdr:nvSpPr>
          <xdr:cNvPr id="112" name="kreslení 26"/>
          <xdr:cNvSpPr>
            <a:spLocks/>
          </xdr:cNvSpPr>
        </xdr:nvSpPr>
        <xdr:spPr>
          <a:xfrm>
            <a:off x="-67" y="-257"/>
            <a:ext cx="47" cy="19992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Line 100"/>
          <xdr:cNvSpPr>
            <a:spLocks/>
          </xdr:cNvSpPr>
        </xdr:nvSpPr>
        <xdr:spPr>
          <a:xfrm>
            <a:off x="-60" y="3906"/>
            <a:ext cx="33" cy="0"/>
          </a:xfrm>
          <a:prstGeom prst="line">
            <a:avLst/>
          </a:prstGeom>
          <a:solidFill>
            <a:srgbClr val="FFFFFF"/>
          </a:solidFill>
          <a:ln w="2476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01"/>
          <xdr:cNvSpPr>
            <a:spLocks/>
          </xdr:cNvSpPr>
        </xdr:nvSpPr>
        <xdr:spPr>
          <a:xfrm>
            <a:off x="-49" y="7240"/>
            <a:ext cx="9" cy="833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67</xdr:row>
      <xdr:rowOff>0</xdr:rowOff>
    </xdr:from>
    <xdr:ext cx="971550" cy="228600"/>
    <xdr:sp>
      <xdr:nvSpPr>
        <xdr:cNvPr id="115" name="text 7166"/>
        <xdr:cNvSpPr txBox="1">
          <a:spLocks noChangeArrowheads="1"/>
        </xdr:cNvSpPr>
      </xdr:nvSpPr>
      <xdr:spPr>
        <a:xfrm>
          <a:off x="41586150" y="158115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1 m</a:t>
          </a:r>
        </a:p>
      </xdr:txBody>
    </xdr:sp>
    <xdr:clientData/>
  </xdr:oneCellAnchor>
  <xdr:oneCellAnchor>
    <xdr:from>
      <xdr:col>57</xdr:col>
      <xdr:colOff>0</xdr:colOff>
      <xdr:row>61</xdr:row>
      <xdr:rowOff>0</xdr:rowOff>
    </xdr:from>
    <xdr:ext cx="971550" cy="228600"/>
    <xdr:sp>
      <xdr:nvSpPr>
        <xdr:cNvPr id="116" name="text 7166"/>
        <xdr:cNvSpPr txBox="1">
          <a:spLocks noChangeArrowheads="1"/>
        </xdr:cNvSpPr>
      </xdr:nvSpPr>
      <xdr:spPr>
        <a:xfrm>
          <a:off x="41586150" y="144399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5 m</a:t>
          </a:r>
        </a:p>
      </xdr:txBody>
    </xdr:sp>
    <xdr:clientData/>
  </xdr:oneCellAnchor>
  <xdr:twoCellAnchor>
    <xdr:from>
      <xdr:col>98</xdr:col>
      <xdr:colOff>0</xdr:colOff>
      <xdr:row>66</xdr:row>
      <xdr:rowOff>0</xdr:rowOff>
    </xdr:from>
    <xdr:to>
      <xdr:col>103</xdr:col>
      <xdr:colOff>0</xdr:colOff>
      <xdr:row>68</xdr:row>
      <xdr:rowOff>0</xdr:rowOff>
    </xdr:to>
    <xdr:sp>
      <xdr:nvSpPr>
        <xdr:cNvPr id="117" name="text 7171"/>
        <xdr:cNvSpPr txBox="1">
          <a:spLocks noChangeArrowheads="1"/>
        </xdr:cNvSpPr>
      </xdr:nvSpPr>
      <xdr:spPr>
        <a:xfrm>
          <a:off x="72275700" y="155829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69</xdr:col>
      <xdr:colOff>495300</xdr:colOff>
      <xdr:row>37</xdr:row>
      <xdr:rowOff>114300</xdr:rowOff>
    </xdr:from>
    <xdr:to>
      <xdr:col>80</xdr:col>
      <xdr:colOff>200025</xdr:colOff>
      <xdr:row>37</xdr:row>
      <xdr:rowOff>114300</xdr:rowOff>
    </xdr:to>
    <xdr:sp>
      <xdr:nvSpPr>
        <xdr:cNvPr id="118" name="Line 108"/>
        <xdr:cNvSpPr>
          <a:spLocks/>
        </xdr:cNvSpPr>
      </xdr:nvSpPr>
      <xdr:spPr>
        <a:xfrm flipH="1">
          <a:off x="50996850" y="9067800"/>
          <a:ext cx="8105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64</xdr:row>
      <xdr:rowOff>180975</xdr:rowOff>
    </xdr:from>
    <xdr:to>
      <xdr:col>47</xdr:col>
      <xdr:colOff>495300</xdr:colOff>
      <xdr:row>65</xdr:row>
      <xdr:rowOff>114300</xdr:rowOff>
    </xdr:to>
    <xdr:sp>
      <xdr:nvSpPr>
        <xdr:cNvPr id="119" name="Line 119"/>
        <xdr:cNvSpPr>
          <a:spLocks/>
        </xdr:cNvSpPr>
      </xdr:nvSpPr>
      <xdr:spPr>
        <a:xfrm flipV="1">
          <a:off x="33909000" y="153066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266700</xdr:colOff>
      <xdr:row>65</xdr:row>
      <xdr:rowOff>114300</xdr:rowOff>
    </xdr:from>
    <xdr:to>
      <xdr:col>46</xdr:col>
      <xdr:colOff>266700</xdr:colOff>
      <xdr:row>67</xdr:row>
      <xdr:rowOff>114300</xdr:rowOff>
    </xdr:to>
    <xdr:sp>
      <xdr:nvSpPr>
        <xdr:cNvPr id="120" name="Line 120"/>
        <xdr:cNvSpPr>
          <a:spLocks/>
        </xdr:cNvSpPr>
      </xdr:nvSpPr>
      <xdr:spPr>
        <a:xfrm flipV="1">
          <a:off x="32423100" y="154686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190500</xdr:colOff>
      <xdr:row>67</xdr:row>
      <xdr:rowOff>114300</xdr:rowOff>
    </xdr:from>
    <xdr:to>
      <xdr:col>48</xdr:col>
      <xdr:colOff>266700</xdr:colOff>
      <xdr:row>67</xdr:row>
      <xdr:rowOff>114300</xdr:rowOff>
    </xdr:to>
    <xdr:sp>
      <xdr:nvSpPr>
        <xdr:cNvPr id="121" name="Line 121"/>
        <xdr:cNvSpPr>
          <a:spLocks/>
        </xdr:cNvSpPr>
      </xdr:nvSpPr>
      <xdr:spPr>
        <a:xfrm flipV="1">
          <a:off x="30861000" y="15925800"/>
          <a:ext cx="453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266700</xdr:colOff>
      <xdr:row>58</xdr:row>
      <xdr:rowOff>114300</xdr:rowOff>
    </xdr:from>
    <xdr:to>
      <xdr:col>67</xdr:col>
      <xdr:colOff>495300</xdr:colOff>
      <xdr:row>58</xdr:row>
      <xdr:rowOff>114300</xdr:rowOff>
    </xdr:to>
    <xdr:sp>
      <xdr:nvSpPr>
        <xdr:cNvPr id="122" name="Line 124"/>
        <xdr:cNvSpPr>
          <a:spLocks/>
        </xdr:cNvSpPr>
      </xdr:nvSpPr>
      <xdr:spPr>
        <a:xfrm flipV="1">
          <a:off x="38366700" y="13868400"/>
          <a:ext cx="111442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54</xdr:row>
      <xdr:rowOff>114300</xdr:rowOff>
    </xdr:from>
    <xdr:to>
      <xdr:col>64</xdr:col>
      <xdr:colOff>19050</xdr:colOff>
      <xdr:row>54</xdr:row>
      <xdr:rowOff>114300</xdr:rowOff>
    </xdr:to>
    <xdr:sp>
      <xdr:nvSpPr>
        <xdr:cNvPr id="123" name="Line 127"/>
        <xdr:cNvSpPr>
          <a:spLocks/>
        </xdr:cNvSpPr>
      </xdr:nvSpPr>
      <xdr:spPr>
        <a:xfrm flipV="1">
          <a:off x="43567350" y="12954000"/>
          <a:ext cx="3467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54</xdr:row>
      <xdr:rowOff>0</xdr:rowOff>
    </xdr:from>
    <xdr:ext cx="514350" cy="228600"/>
    <xdr:sp>
      <xdr:nvSpPr>
        <xdr:cNvPr id="124" name="text 821"/>
        <xdr:cNvSpPr txBox="1">
          <a:spLocks noChangeArrowheads="1"/>
        </xdr:cNvSpPr>
      </xdr:nvSpPr>
      <xdr:spPr>
        <a:xfrm>
          <a:off x="45529500" y="128397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9 m</a:t>
          </a:r>
        </a:p>
      </xdr:txBody>
    </xdr:sp>
    <xdr:clientData/>
  </xdr:oneCellAnchor>
  <xdr:twoCellAnchor>
    <xdr:from>
      <xdr:col>61</xdr:col>
      <xdr:colOff>495300</xdr:colOff>
      <xdr:row>52</xdr:row>
      <xdr:rowOff>114300</xdr:rowOff>
    </xdr:from>
    <xdr:to>
      <xdr:col>64</xdr:col>
      <xdr:colOff>19050</xdr:colOff>
      <xdr:row>52</xdr:row>
      <xdr:rowOff>114300</xdr:rowOff>
    </xdr:to>
    <xdr:sp>
      <xdr:nvSpPr>
        <xdr:cNvPr id="125" name="Line 129"/>
        <xdr:cNvSpPr>
          <a:spLocks/>
        </xdr:cNvSpPr>
      </xdr:nvSpPr>
      <xdr:spPr>
        <a:xfrm flipV="1">
          <a:off x="45053250" y="12496800"/>
          <a:ext cx="1981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0</xdr:colOff>
      <xdr:row>52</xdr:row>
      <xdr:rowOff>0</xdr:rowOff>
    </xdr:from>
    <xdr:ext cx="514350" cy="228600"/>
    <xdr:sp>
      <xdr:nvSpPr>
        <xdr:cNvPr id="126" name="text 821"/>
        <xdr:cNvSpPr txBox="1">
          <a:spLocks noChangeArrowheads="1"/>
        </xdr:cNvSpPr>
      </xdr:nvSpPr>
      <xdr:spPr>
        <a:xfrm>
          <a:off x="45529500" y="12382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13 m</a:t>
          </a:r>
        </a:p>
      </xdr:txBody>
    </xdr:sp>
    <xdr:clientData/>
  </xdr:oneCellAnchor>
  <xdr:twoCellAnchor>
    <xdr:from>
      <xdr:col>66</xdr:col>
      <xdr:colOff>466725</xdr:colOff>
      <xdr:row>50</xdr:row>
      <xdr:rowOff>114300</xdr:rowOff>
    </xdr:from>
    <xdr:to>
      <xdr:col>68</xdr:col>
      <xdr:colOff>266700</xdr:colOff>
      <xdr:row>50</xdr:row>
      <xdr:rowOff>114300</xdr:rowOff>
    </xdr:to>
    <xdr:sp>
      <xdr:nvSpPr>
        <xdr:cNvPr id="127" name="Line 131"/>
        <xdr:cNvSpPr>
          <a:spLocks/>
        </xdr:cNvSpPr>
      </xdr:nvSpPr>
      <xdr:spPr>
        <a:xfrm flipV="1">
          <a:off x="48968025" y="12039600"/>
          <a:ext cx="12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238125</xdr:colOff>
      <xdr:row>50</xdr:row>
      <xdr:rowOff>0</xdr:rowOff>
    </xdr:from>
    <xdr:ext cx="514350" cy="228600"/>
    <xdr:sp>
      <xdr:nvSpPr>
        <xdr:cNvPr id="128" name="text 821"/>
        <xdr:cNvSpPr txBox="1">
          <a:spLocks noChangeArrowheads="1"/>
        </xdr:cNvSpPr>
      </xdr:nvSpPr>
      <xdr:spPr>
        <a:xfrm>
          <a:off x="49253775" y="11925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15 m</a:t>
          </a:r>
        </a:p>
      </xdr:txBody>
    </xdr:sp>
    <xdr:clientData/>
  </xdr:oneCellAnchor>
  <xdr:twoCellAnchor>
    <xdr:from>
      <xdr:col>66</xdr:col>
      <xdr:colOff>495300</xdr:colOff>
      <xdr:row>52</xdr:row>
      <xdr:rowOff>114300</xdr:rowOff>
    </xdr:from>
    <xdr:to>
      <xdr:col>72</xdr:col>
      <xdr:colOff>266700</xdr:colOff>
      <xdr:row>52</xdr:row>
      <xdr:rowOff>114300</xdr:rowOff>
    </xdr:to>
    <xdr:sp>
      <xdr:nvSpPr>
        <xdr:cNvPr id="129" name="Line 133"/>
        <xdr:cNvSpPr>
          <a:spLocks/>
        </xdr:cNvSpPr>
      </xdr:nvSpPr>
      <xdr:spPr>
        <a:xfrm flipV="1">
          <a:off x="48996600" y="12496800"/>
          <a:ext cx="4229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67</xdr:col>
      <xdr:colOff>238125</xdr:colOff>
      <xdr:row>52</xdr:row>
      <xdr:rowOff>0</xdr:rowOff>
    </xdr:from>
    <xdr:ext cx="514350" cy="228600"/>
    <xdr:sp>
      <xdr:nvSpPr>
        <xdr:cNvPr id="130" name="text 821"/>
        <xdr:cNvSpPr txBox="1">
          <a:spLocks noChangeArrowheads="1"/>
        </xdr:cNvSpPr>
      </xdr:nvSpPr>
      <xdr:spPr>
        <a:xfrm>
          <a:off x="49253775" y="12382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11 m</a:t>
          </a:r>
        </a:p>
      </xdr:txBody>
    </xdr:sp>
    <xdr:clientData/>
  </xdr:oneCellAnchor>
  <xdr:twoCellAnchor>
    <xdr:from>
      <xdr:col>71</xdr:col>
      <xdr:colOff>552450</xdr:colOff>
      <xdr:row>43</xdr:row>
      <xdr:rowOff>114300</xdr:rowOff>
    </xdr:from>
    <xdr:to>
      <xdr:col>78</xdr:col>
      <xdr:colOff>266700</xdr:colOff>
      <xdr:row>43</xdr:row>
      <xdr:rowOff>114300</xdr:rowOff>
    </xdr:to>
    <xdr:sp>
      <xdr:nvSpPr>
        <xdr:cNvPr id="131" name="Line 135"/>
        <xdr:cNvSpPr>
          <a:spLocks/>
        </xdr:cNvSpPr>
      </xdr:nvSpPr>
      <xdr:spPr>
        <a:xfrm flipV="1">
          <a:off x="52539900" y="10439400"/>
          <a:ext cx="5143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47</xdr:row>
      <xdr:rowOff>114300</xdr:rowOff>
    </xdr:from>
    <xdr:to>
      <xdr:col>75</xdr:col>
      <xdr:colOff>495300</xdr:colOff>
      <xdr:row>47</xdr:row>
      <xdr:rowOff>114300</xdr:rowOff>
    </xdr:to>
    <xdr:sp>
      <xdr:nvSpPr>
        <xdr:cNvPr id="132" name="Line 137"/>
        <xdr:cNvSpPr>
          <a:spLocks/>
        </xdr:cNvSpPr>
      </xdr:nvSpPr>
      <xdr:spPr>
        <a:xfrm flipV="1">
          <a:off x="51473100" y="11353800"/>
          <a:ext cx="3981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47</xdr:row>
      <xdr:rowOff>0</xdr:rowOff>
    </xdr:from>
    <xdr:ext cx="514350" cy="228600"/>
    <xdr:sp>
      <xdr:nvSpPr>
        <xdr:cNvPr id="133" name="text 821"/>
        <xdr:cNvSpPr txBox="1">
          <a:spLocks noChangeArrowheads="1"/>
        </xdr:cNvSpPr>
      </xdr:nvSpPr>
      <xdr:spPr>
        <a:xfrm>
          <a:off x="54444900" y="11239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17m</a:t>
          </a:r>
        </a:p>
      </xdr:txBody>
    </xdr:sp>
    <xdr:clientData/>
  </xdr:oneCellAnchor>
  <xdr:twoCellAnchor>
    <xdr:from>
      <xdr:col>72</xdr:col>
      <xdr:colOff>276225</xdr:colOff>
      <xdr:row>39</xdr:row>
      <xdr:rowOff>114300</xdr:rowOff>
    </xdr:from>
    <xdr:to>
      <xdr:col>82</xdr:col>
      <xdr:colOff>266700</xdr:colOff>
      <xdr:row>39</xdr:row>
      <xdr:rowOff>114300</xdr:rowOff>
    </xdr:to>
    <xdr:sp>
      <xdr:nvSpPr>
        <xdr:cNvPr id="134" name="Line 139"/>
        <xdr:cNvSpPr>
          <a:spLocks/>
        </xdr:cNvSpPr>
      </xdr:nvSpPr>
      <xdr:spPr>
        <a:xfrm flipV="1">
          <a:off x="53235225" y="9525000"/>
          <a:ext cx="7419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41</xdr:row>
      <xdr:rowOff>114300</xdr:rowOff>
    </xdr:from>
    <xdr:to>
      <xdr:col>75</xdr:col>
      <xdr:colOff>466725</xdr:colOff>
      <xdr:row>41</xdr:row>
      <xdr:rowOff>114300</xdr:rowOff>
    </xdr:to>
    <xdr:sp>
      <xdr:nvSpPr>
        <xdr:cNvPr id="135" name="Line 141"/>
        <xdr:cNvSpPr>
          <a:spLocks/>
        </xdr:cNvSpPr>
      </xdr:nvSpPr>
      <xdr:spPr>
        <a:xfrm flipH="1">
          <a:off x="50996850" y="9982200"/>
          <a:ext cx="4429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209550</xdr:colOff>
      <xdr:row>41</xdr:row>
      <xdr:rowOff>0</xdr:rowOff>
    </xdr:from>
    <xdr:ext cx="523875" cy="228600"/>
    <xdr:sp>
      <xdr:nvSpPr>
        <xdr:cNvPr id="136" name="text 7125"/>
        <xdr:cNvSpPr txBox="1">
          <a:spLocks noChangeArrowheads="1"/>
        </xdr:cNvSpPr>
      </xdr:nvSpPr>
      <xdr:spPr>
        <a:xfrm>
          <a:off x="52197000" y="9867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 b</a:t>
          </a:r>
        </a:p>
      </xdr:txBody>
    </xdr:sp>
    <xdr:clientData/>
  </xdr:oneCellAnchor>
  <xdr:twoCellAnchor>
    <xdr:from>
      <xdr:col>47</xdr:col>
      <xdr:colOff>495300</xdr:colOff>
      <xdr:row>64</xdr:row>
      <xdr:rowOff>114300</xdr:rowOff>
    </xdr:from>
    <xdr:to>
      <xdr:col>48</xdr:col>
      <xdr:colOff>266700</xdr:colOff>
      <xdr:row>64</xdr:row>
      <xdr:rowOff>180975</xdr:rowOff>
    </xdr:to>
    <xdr:sp>
      <xdr:nvSpPr>
        <xdr:cNvPr id="137" name="Line 143"/>
        <xdr:cNvSpPr>
          <a:spLocks/>
        </xdr:cNvSpPr>
      </xdr:nvSpPr>
      <xdr:spPr>
        <a:xfrm flipV="1">
          <a:off x="34651950" y="152400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59</xdr:row>
      <xdr:rowOff>114300</xdr:rowOff>
    </xdr:from>
    <xdr:to>
      <xdr:col>50</xdr:col>
      <xdr:colOff>266700</xdr:colOff>
      <xdr:row>65</xdr:row>
      <xdr:rowOff>114300</xdr:rowOff>
    </xdr:to>
    <xdr:sp>
      <xdr:nvSpPr>
        <xdr:cNvPr id="138" name="Line 144"/>
        <xdr:cNvSpPr>
          <a:spLocks/>
        </xdr:cNvSpPr>
      </xdr:nvSpPr>
      <xdr:spPr>
        <a:xfrm flipV="1">
          <a:off x="33909000" y="14097000"/>
          <a:ext cx="29718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266700</xdr:colOff>
      <xdr:row>61</xdr:row>
      <xdr:rowOff>180975</xdr:rowOff>
    </xdr:from>
    <xdr:to>
      <xdr:col>49</xdr:col>
      <xdr:colOff>495300</xdr:colOff>
      <xdr:row>62</xdr:row>
      <xdr:rowOff>114300</xdr:rowOff>
    </xdr:to>
    <xdr:sp>
      <xdr:nvSpPr>
        <xdr:cNvPr id="139" name="Line 145"/>
        <xdr:cNvSpPr>
          <a:spLocks/>
        </xdr:cNvSpPr>
      </xdr:nvSpPr>
      <xdr:spPr>
        <a:xfrm flipV="1">
          <a:off x="35394900" y="146208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495300</xdr:colOff>
      <xdr:row>61</xdr:row>
      <xdr:rowOff>114300</xdr:rowOff>
    </xdr:from>
    <xdr:to>
      <xdr:col>50</xdr:col>
      <xdr:colOff>266700</xdr:colOff>
      <xdr:row>61</xdr:row>
      <xdr:rowOff>180975</xdr:rowOff>
    </xdr:to>
    <xdr:sp>
      <xdr:nvSpPr>
        <xdr:cNvPr id="140" name="Line 146"/>
        <xdr:cNvSpPr>
          <a:spLocks/>
        </xdr:cNvSpPr>
      </xdr:nvSpPr>
      <xdr:spPr>
        <a:xfrm flipV="1">
          <a:off x="36137850" y="145542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266700</xdr:colOff>
      <xdr:row>58</xdr:row>
      <xdr:rowOff>171450</xdr:rowOff>
    </xdr:from>
    <xdr:to>
      <xdr:col>51</xdr:col>
      <xdr:colOff>495300</xdr:colOff>
      <xdr:row>59</xdr:row>
      <xdr:rowOff>114300</xdr:rowOff>
    </xdr:to>
    <xdr:sp>
      <xdr:nvSpPr>
        <xdr:cNvPr id="141" name="Line 148"/>
        <xdr:cNvSpPr>
          <a:spLocks/>
        </xdr:cNvSpPr>
      </xdr:nvSpPr>
      <xdr:spPr>
        <a:xfrm flipV="1">
          <a:off x="36880800" y="1392555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58</xdr:row>
      <xdr:rowOff>114300</xdr:rowOff>
    </xdr:from>
    <xdr:to>
      <xdr:col>52</xdr:col>
      <xdr:colOff>266700</xdr:colOff>
      <xdr:row>58</xdr:row>
      <xdr:rowOff>171450</xdr:rowOff>
    </xdr:to>
    <xdr:sp>
      <xdr:nvSpPr>
        <xdr:cNvPr id="142" name="Line 149"/>
        <xdr:cNvSpPr>
          <a:spLocks/>
        </xdr:cNvSpPr>
      </xdr:nvSpPr>
      <xdr:spPr>
        <a:xfrm flipV="1">
          <a:off x="37623750" y="13868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49</xdr:row>
      <xdr:rowOff>0</xdr:rowOff>
    </xdr:from>
    <xdr:to>
      <xdr:col>67</xdr:col>
      <xdr:colOff>0</xdr:colOff>
      <xdr:row>56</xdr:row>
      <xdr:rowOff>0</xdr:rowOff>
    </xdr:to>
    <xdr:sp>
      <xdr:nvSpPr>
        <xdr:cNvPr id="143" name="text 3222"/>
        <xdr:cNvSpPr txBox="1">
          <a:spLocks noChangeArrowheads="1"/>
        </xdr:cNvSpPr>
      </xdr:nvSpPr>
      <xdr:spPr>
        <a:xfrm>
          <a:off x="47015400" y="11696700"/>
          <a:ext cx="2000250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latin typeface="Arial CE"/>
              <a:ea typeface="Arial CE"/>
              <a:cs typeface="Arial CE"/>
            </a:rPr>
            <a:t>DEPO
JHMD a.s.</a:t>
          </a:r>
        </a:p>
      </xdr:txBody>
    </xdr:sp>
    <xdr:clientData/>
  </xdr:twoCellAnchor>
  <xdr:twoCellAnchor>
    <xdr:from>
      <xdr:col>60</xdr:col>
      <xdr:colOff>266700</xdr:colOff>
      <xdr:row>52</xdr:row>
      <xdr:rowOff>114300</xdr:rowOff>
    </xdr:from>
    <xdr:to>
      <xdr:col>61</xdr:col>
      <xdr:colOff>495300</xdr:colOff>
      <xdr:row>52</xdr:row>
      <xdr:rowOff>180975</xdr:rowOff>
    </xdr:to>
    <xdr:sp>
      <xdr:nvSpPr>
        <xdr:cNvPr id="144" name="Line 152"/>
        <xdr:cNvSpPr>
          <a:spLocks/>
        </xdr:cNvSpPr>
      </xdr:nvSpPr>
      <xdr:spPr>
        <a:xfrm flipV="1">
          <a:off x="44310300" y="12496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266700</xdr:colOff>
      <xdr:row>54</xdr:row>
      <xdr:rowOff>114300</xdr:rowOff>
    </xdr:from>
    <xdr:to>
      <xdr:col>59</xdr:col>
      <xdr:colOff>495300</xdr:colOff>
      <xdr:row>54</xdr:row>
      <xdr:rowOff>180975</xdr:rowOff>
    </xdr:to>
    <xdr:sp>
      <xdr:nvSpPr>
        <xdr:cNvPr id="145" name="Line 153"/>
        <xdr:cNvSpPr>
          <a:spLocks/>
        </xdr:cNvSpPr>
      </xdr:nvSpPr>
      <xdr:spPr>
        <a:xfrm flipV="1">
          <a:off x="42824400" y="129540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495300</xdr:colOff>
      <xdr:row>54</xdr:row>
      <xdr:rowOff>180975</xdr:rowOff>
    </xdr:from>
    <xdr:to>
      <xdr:col>58</xdr:col>
      <xdr:colOff>266700</xdr:colOff>
      <xdr:row>55</xdr:row>
      <xdr:rowOff>114300</xdr:rowOff>
    </xdr:to>
    <xdr:sp>
      <xdr:nvSpPr>
        <xdr:cNvPr id="146" name="Line 154"/>
        <xdr:cNvSpPr>
          <a:spLocks/>
        </xdr:cNvSpPr>
      </xdr:nvSpPr>
      <xdr:spPr>
        <a:xfrm flipV="1">
          <a:off x="42081450" y="130206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52</xdr:row>
      <xdr:rowOff>180975</xdr:rowOff>
    </xdr:from>
    <xdr:to>
      <xdr:col>60</xdr:col>
      <xdr:colOff>266700</xdr:colOff>
      <xdr:row>53</xdr:row>
      <xdr:rowOff>114300</xdr:rowOff>
    </xdr:to>
    <xdr:sp>
      <xdr:nvSpPr>
        <xdr:cNvPr id="147" name="Line 155"/>
        <xdr:cNvSpPr>
          <a:spLocks/>
        </xdr:cNvSpPr>
      </xdr:nvSpPr>
      <xdr:spPr>
        <a:xfrm flipV="1">
          <a:off x="43567350" y="125634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53</xdr:row>
      <xdr:rowOff>114300</xdr:rowOff>
    </xdr:from>
    <xdr:to>
      <xdr:col>59</xdr:col>
      <xdr:colOff>495300</xdr:colOff>
      <xdr:row>58</xdr:row>
      <xdr:rowOff>114300</xdr:rowOff>
    </xdr:to>
    <xdr:sp>
      <xdr:nvSpPr>
        <xdr:cNvPr id="148" name="Line 156"/>
        <xdr:cNvSpPr>
          <a:spLocks/>
        </xdr:cNvSpPr>
      </xdr:nvSpPr>
      <xdr:spPr>
        <a:xfrm flipV="1">
          <a:off x="39852600" y="127254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39</xdr:row>
      <xdr:rowOff>114300</xdr:rowOff>
    </xdr:from>
    <xdr:to>
      <xdr:col>81</xdr:col>
      <xdr:colOff>495300</xdr:colOff>
      <xdr:row>40</xdr:row>
      <xdr:rowOff>114300</xdr:rowOff>
    </xdr:to>
    <xdr:sp>
      <xdr:nvSpPr>
        <xdr:cNvPr id="149" name="Line 157"/>
        <xdr:cNvSpPr>
          <a:spLocks/>
        </xdr:cNvSpPr>
      </xdr:nvSpPr>
      <xdr:spPr>
        <a:xfrm flipV="1">
          <a:off x="59169300" y="95250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40</xdr:row>
      <xdr:rowOff>114300</xdr:rowOff>
    </xdr:from>
    <xdr:to>
      <xdr:col>80</xdr:col>
      <xdr:colOff>266700</xdr:colOff>
      <xdr:row>41</xdr:row>
      <xdr:rowOff>47625</xdr:rowOff>
    </xdr:to>
    <xdr:sp>
      <xdr:nvSpPr>
        <xdr:cNvPr id="150" name="Line 158"/>
        <xdr:cNvSpPr>
          <a:spLocks/>
        </xdr:cNvSpPr>
      </xdr:nvSpPr>
      <xdr:spPr>
        <a:xfrm flipV="1">
          <a:off x="58426350" y="97536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50</xdr:row>
      <xdr:rowOff>114300</xdr:rowOff>
    </xdr:from>
    <xdr:to>
      <xdr:col>69</xdr:col>
      <xdr:colOff>495300</xdr:colOff>
      <xdr:row>50</xdr:row>
      <xdr:rowOff>180975</xdr:rowOff>
    </xdr:to>
    <xdr:sp>
      <xdr:nvSpPr>
        <xdr:cNvPr id="151" name="Line 159"/>
        <xdr:cNvSpPr>
          <a:spLocks/>
        </xdr:cNvSpPr>
      </xdr:nvSpPr>
      <xdr:spPr>
        <a:xfrm>
          <a:off x="50253900" y="12039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50</xdr:row>
      <xdr:rowOff>180975</xdr:rowOff>
    </xdr:from>
    <xdr:to>
      <xdr:col>70</xdr:col>
      <xdr:colOff>266700</xdr:colOff>
      <xdr:row>51</xdr:row>
      <xdr:rowOff>114300</xdr:rowOff>
    </xdr:to>
    <xdr:sp>
      <xdr:nvSpPr>
        <xdr:cNvPr id="152" name="Line 160"/>
        <xdr:cNvSpPr>
          <a:spLocks/>
        </xdr:cNvSpPr>
      </xdr:nvSpPr>
      <xdr:spPr>
        <a:xfrm>
          <a:off x="50996850" y="121062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51</xdr:row>
      <xdr:rowOff>114300</xdr:rowOff>
    </xdr:from>
    <xdr:to>
      <xdr:col>71</xdr:col>
      <xdr:colOff>495300</xdr:colOff>
      <xdr:row>52</xdr:row>
      <xdr:rowOff>114300</xdr:rowOff>
    </xdr:to>
    <xdr:sp>
      <xdr:nvSpPr>
        <xdr:cNvPr id="153" name="Line 161"/>
        <xdr:cNvSpPr>
          <a:spLocks/>
        </xdr:cNvSpPr>
      </xdr:nvSpPr>
      <xdr:spPr>
        <a:xfrm flipH="1" flipV="1">
          <a:off x="51739800" y="122682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42</xdr:row>
      <xdr:rowOff>114300</xdr:rowOff>
    </xdr:from>
    <xdr:to>
      <xdr:col>80</xdr:col>
      <xdr:colOff>266700</xdr:colOff>
      <xdr:row>51</xdr:row>
      <xdr:rowOff>114300</xdr:rowOff>
    </xdr:to>
    <xdr:sp>
      <xdr:nvSpPr>
        <xdr:cNvPr id="154" name="Line 162"/>
        <xdr:cNvSpPr>
          <a:spLocks/>
        </xdr:cNvSpPr>
      </xdr:nvSpPr>
      <xdr:spPr>
        <a:xfrm flipV="1">
          <a:off x="54711600" y="10210800"/>
          <a:ext cx="4457700" cy="2057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41</xdr:row>
      <xdr:rowOff>47625</xdr:rowOff>
    </xdr:from>
    <xdr:to>
      <xdr:col>79</xdr:col>
      <xdr:colOff>495300</xdr:colOff>
      <xdr:row>41</xdr:row>
      <xdr:rowOff>114300</xdr:rowOff>
    </xdr:to>
    <xdr:sp>
      <xdr:nvSpPr>
        <xdr:cNvPr id="155" name="Line 163"/>
        <xdr:cNvSpPr>
          <a:spLocks/>
        </xdr:cNvSpPr>
      </xdr:nvSpPr>
      <xdr:spPr>
        <a:xfrm flipV="1">
          <a:off x="57683400" y="9915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266700</xdr:colOff>
      <xdr:row>35</xdr:row>
      <xdr:rowOff>114300</xdr:rowOff>
    </xdr:from>
    <xdr:to>
      <xdr:col>87</xdr:col>
      <xdr:colOff>495300</xdr:colOff>
      <xdr:row>35</xdr:row>
      <xdr:rowOff>180975</xdr:rowOff>
    </xdr:to>
    <xdr:sp>
      <xdr:nvSpPr>
        <xdr:cNvPr id="156" name="Line 164"/>
        <xdr:cNvSpPr>
          <a:spLocks/>
        </xdr:cNvSpPr>
      </xdr:nvSpPr>
      <xdr:spPr>
        <a:xfrm flipV="1">
          <a:off x="63627000" y="8610600"/>
          <a:ext cx="742950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266700</xdr:colOff>
      <xdr:row>36</xdr:row>
      <xdr:rowOff>114300</xdr:rowOff>
    </xdr:from>
    <xdr:to>
      <xdr:col>85</xdr:col>
      <xdr:colOff>495300</xdr:colOff>
      <xdr:row>39</xdr:row>
      <xdr:rowOff>114300</xdr:rowOff>
    </xdr:to>
    <xdr:sp>
      <xdr:nvSpPr>
        <xdr:cNvPr id="157" name="Line 165"/>
        <xdr:cNvSpPr>
          <a:spLocks/>
        </xdr:cNvSpPr>
      </xdr:nvSpPr>
      <xdr:spPr>
        <a:xfrm flipV="1">
          <a:off x="60655200" y="8839200"/>
          <a:ext cx="222885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37</xdr:row>
      <xdr:rowOff>180975</xdr:rowOff>
    </xdr:from>
    <xdr:to>
      <xdr:col>84</xdr:col>
      <xdr:colOff>266700</xdr:colOff>
      <xdr:row>38</xdr:row>
      <xdr:rowOff>114300</xdr:rowOff>
    </xdr:to>
    <xdr:sp>
      <xdr:nvSpPr>
        <xdr:cNvPr id="158" name="Line 168"/>
        <xdr:cNvSpPr>
          <a:spLocks/>
        </xdr:cNvSpPr>
      </xdr:nvSpPr>
      <xdr:spPr>
        <a:xfrm flipV="1">
          <a:off x="61398150" y="91344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37</xdr:row>
      <xdr:rowOff>114300</xdr:rowOff>
    </xdr:from>
    <xdr:to>
      <xdr:col>85</xdr:col>
      <xdr:colOff>495300</xdr:colOff>
      <xdr:row>37</xdr:row>
      <xdr:rowOff>180975</xdr:rowOff>
    </xdr:to>
    <xdr:sp>
      <xdr:nvSpPr>
        <xdr:cNvPr id="159" name="Line 169"/>
        <xdr:cNvSpPr>
          <a:spLocks/>
        </xdr:cNvSpPr>
      </xdr:nvSpPr>
      <xdr:spPr>
        <a:xfrm flipV="1">
          <a:off x="62141100" y="90678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37</xdr:row>
      <xdr:rowOff>114300</xdr:rowOff>
    </xdr:from>
    <xdr:to>
      <xdr:col>90</xdr:col>
      <xdr:colOff>285750</xdr:colOff>
      <xdr:row>37</xdr:row>
      <xdr:rowOff>114300</xdr:rowOff>
    </xdr:to>
    <xdr:sp>
      <xdr:nvSpPr>
        <xdr:cNvPr id="160" name="Line 170"/>
        <xdr:cNvSpPr>
          <a:spLocks/>
        </xdr:cNvSpPr>
      </xdr:nvSpPr>
      <xdr:spPr>
        <a:xfrm flipV="1">
          <a:off x="62884050" y="9067800"/>
          <a:ext cx="373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40</xdr:row>
      <xdr:rowOff>114300</xdr:rowOff>
    </xdr:from>
    <xdr:to>
      <xdr:col>67</xdr:col>
      <xdr:colOff>495300</xdr:colOff>
      <xdr:row>40</xdr:row>
      <xdr:rowOff>171450</xdr:rowOff>
    </xdr:to>
    <xdr:sp>
      <xdr:nvSpPr>
        <xdr:cNvPr id="161" name="Line 172"/>
        <xdr:cNvSpPr>
          <a:spLocks/>
        </xdr:cNvSpPr>
      </xdr:nvSpPr>
      <xdr:spPr>
        <a:xfrm flipH="1" flipV="1">
          <a:off x="48768000" y="9753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41</xdr:row>
      <xdr:rowOff>57150</xdr:rowOff>
    </xdr:from>
    <xdr:to>
      <xdr:col>69</xdr:col>
      <xdr:colOff>495300</xdr:colOff>
      <xdr:row>41</xdr:row>
      <xdr:rowOff>114300</xdr:rowOff>
    </xdr:to>
    <xdr:sp>
      <xdr:nvSpPr>
        <xdr:cNvPr id="162" name="Line 173"/>
        <xdr:cNvSpPr>
          <a:spLocks/>
        </xdr:cNvSpPr>
      </xdr:nvSpPr>
      <xdr:spPr>
        <a:xfrm flipH="1" flipV="1">
          <a:off x="50253900" y="99250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40</xdr:row>
      <xdr:rowOff>171450</xdr:rowOff>
    </xdr:from>
    <xdr:to>
      <xdr:col>68</xdr:col>
      <xdr:colOff>266700</xdr:colOff>
      <xdr:row>41</xdr:row>
      <xdr:rowOff>57150</xdr:rowOff>
    </xdr:to>
    <xdr:sp>
      <xdr:nvSpPr>
        <xdr:cNvPr id="163" name="Line 174"/>
        <xdr:cNvSpPr>
          <a:spLocks/>
        </xdr:cNvSpPr>
      </xdr:nvSpPr>
      <xdr:spPr>
        <a:xfrm flipH="1" flipV="1">
          <a:off x="49510950" y="98107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266700</xdr:colOff>
      <xdr:row>43</xdr:row>
      <xdr:rowOff>47625</xdr:rowOff>
    </xdr:from>
    <xdr:to>
      <xdr:col>79</xdr:col>
      <xdr:colOff>495300</xdr:colOff>
      <xdr:row>43</xdr:row>
      <xdr:rowOff>114300</xdr:rowOff>
    </xdr:to>
    <xdr:sp>
      <xdr:nvSpPr>
        <xdr:cNvPr id="164" name="Line 176"/>
        <xdr:cNvSpPr>
          <a:spLocks/>
        </xdr:cNvSpPr>
      </xdr:nvSpPr>
      <xdr:spPr>
        <a:xfrm flipV="1">
          <a:off x="57683400" y="103727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495300</xdr:colOff>
      <xdr:row>42</xdr:row>
      <xdr:rowOff>114300</xdr:rowOff>
    </xdr:from>
    <xdr:to>
      <xdr:col>80</xdr:col>
      <xdr:colOff>266700</xdr:colOff>
      <xdr:row>43</xdr:row>
      <xdr:rowOff>47625</xdr:rowOff>
    </xdr:to>
    <xdr:sp>
      <xdr:nvSpPr>
        <xdr:cNvPr id="165" name="Line 177"/>
        <xdr:cNvSpPr>
          <a:spLocks/>
        </xdr:cNvSpPr>
      </xdr:nvSpPr>
      <xdr:spPr>
        <a:xfrm flipV="1">
          <a:off x="58426350" y="102108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495300</xdr:colOff>
      <xdr:row>41</xdr:row>
      <xdr:rowOff>114300</xdr:rowOff>
    </xdr:from>
    <xdr:to>
      <xdr:col>78</xdr:col>
      <xdr:colOff>266700</xdr:colOff>
      <xdr:row>41</xdr:row>
      <xdr:rowOff>114300</xdr:rowOff>
    </xdr:to>
    <xdr:sp>
      <xdr:nvSpPr>
        <xdr:cNvPr id="166" name="Line 178"/>
        <xdr:cNvSpPr>
          <a:spLocks/>
        </xdr:cNvSpPr>
      </xdr:nvSpPr>
      <xdr:spPr>
        <a:xfrm flipV="1">
          <a:off x="55454550" y="998220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266700</xdr:colOff>
      <xdr:row>39</xdr:row>
      <xdr:rowOff>114300</xdr:rowOff>
    </xdr:from>
    <xdr:to>
      <xdr:col>82</xdr:col>
      <xdr:colOff>266700</xdr:colOff>
      <xdr:row>42</xdr:row>
      <xdr:rowOff>114300</xdr:rowOff>
    </xdr:to>
    <xdr:sp>
      <xdr:nvSpPr>
        <xdr:cNvPr id="167" name="Line 179"/>
        <xdr:cNvSpPr>
          <a:spLocks/>
        </xdr:cNvSpPr>
      </xdr:nvSpPr>
      <xdr:spPr>
        <a:xfrm flipV="1">
          <a:off x="59169300" y="9525000"/>
          <a:ext cx="1485900" cy="6858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45</xdr:row>
      <xdr:rowOff>114300</xdr:rowOff>
    </xdr:from>
    <xdr:to>
      <xdr:col>76</xdr:col>
      <xdr:colOff>266700</xdr:colOff>
      <xdr:row>45</xdr:row>
      <xdr:rowOff>114300</xdr:rowOff>
    </xdr:to>
    <xdr:sp>
      <xdr:nvSpPr>
        <xdr:cNvPr id="168" name="Line 180"/>
        <xdr:cNvSpPr>
          <a:spLocks/>
        </xdr:cNvSpPr>
      </xdr:nvSpPr>
      <xdr:spPr>
        <a:xfrm flipV="1">
          <a:off x="53968650" y="1089660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45</xdr:row>
      <xdr:rowOff>0</xdr:rowOff>
    </xdr:from>
    <xdr:ext cx="514350" cy="228600"/>
    <xdr:sp>
      <xdr:nvSpPr>
        <xdr:cNvPr id="169" name="text 821"/>
        <xdr:cNvSpPr txBox="1">
          <a:spLocks noChangeArrowheads="1"/>
        </xdr:cNvSpPr>
      </xdr:nvSpPr>
      <xdr:spPr>
        <a:xfrm>
          <a:off x="54444900" y="10782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19 m</a:t>
          </a:r>
        </a:p>
      </xdr:txBody>
    </xdr:sp>
    <xdr:clientData/>
  </xdr:oneCellAnchor>
  <xdr:twoCellAnchor>
    <xdr:from>
      <xdr:col>75</xdr:col>
      <xdr:colOff>495300</xdr:colOff>
      <xdr:row>47</xdr:row>
      <xdr:rowOff>47625</xdr:rowOff>
    </xdr:from>
    <xdr:to>
      <xdr:col>76</xdr:col>
      <xdr:colOff>266700</xdr:colOff>
      <xdr:row>47</xdr:row>
      <xdr:rowOff>114300</xdr:rowOff>
    </xdr:to>
    <xdr:sp>
      <xdr:nvSpPr>
        <xdr:cNvPr id="170" name="Line 182"/>
        <xdr:cNvSpPr>
          <a:spLocks/>
        </xdr:cNvSpPr>
      </xdr:nvSpPr>
      <xdr:spPr>
        <a:xfrm flipV="1">
          <a:off x="55454550" y="112871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52</xdr:row>
      <xdr:rowOff>47625</xdr:rowOff>
    </xdr:from>
    <xdr:to>
      <xdr:col>73</xdr:col>
      <xdr:colOff>495300</xdr:colOff>
      <xdr:row>52</xdr:row>
      <xdr:rowOff>114300</xdr:rowOff>
    </xdr:to>
    <xdr:sp>
      <xdr:nvSpPr>
        <xdr:cNvPr id="171" name="Line 183"/>
        <xdr:cNvSpPr>
          <a:spLocks/>
        </xdr:cNvSpPr>
      </xdr:nvSpPr>
      <xdr:spPr>
        <a:xfrm flipV="1">
          <a:off x="53225700" y="124301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495300</xdr:colOff>
      <xdr:row>45</xdr:row>
      <xdr:rowOff>114300</xdr:rowOff>
    </xdr:from>
    <xdr:to>
      <xdr:col>78</xdr:col>
      <xdr:colOff>266700</xdr:colOff>
      <xdr:row>46</xdr:row>
      <xdr:rowOff>114300</xdr:rowOff>
    </xdr:to>
    <xdr:sp>
      <xdr:nvSpPr>
        <xdr:cNvPr id="172" name="Line 184"/>
        <xdr:cNvSpPr>
          <a:spLocks/>
        </xdr:cNvSpPr>
      </xdr:nvSpPr>
      <xdr:spPr>
        <a:xfrm flipV="1">
          <a:off x="56940450" y="108966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266700</xdr:colOff>
      <xdr:row>46</xdr:row>
      <xdr:rowOff>114300</xdr:rowOff>
    </xdr:from>
    <xdr:to>
      <xdr:col>77</xdr:col>
      <xdr:colOff>495300</xdr:colOff>
      <xdr:row>47</xdr:row>
      <xdr:rowOff>47625</xdr:rowOff>
    </xdr:to>
    <xdr:sp>
      <xdr:nvSpPr>
        <xdr:cNvPr id="173" name="Line 185"/>
        <xdr:cNvSpPr>
          <a:spLocks/>
        </xdr:cNvSpPr>
      </xdr:nvSpPr>
      <xdr:spPr>
        <a:xfrm flipV="1">
          <a:off x="56197500" y="111252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45</xdr:row>
      <xdr:rowOff>114300</xdr:rowOff>
    </xdr:from>
    <xdr:to>
      <xdr:col>73</xdr:col>
      <xdr:colOff>495300</xdr:colOff>
      <xdr:row>45</xdr:row>
      <xdr:rowOff>180975</xdr:rowOff>
    </xdr:to>
    <xdr:sp>
      <xdr:nvSpPr>
        <xdr:cNvPr id="174" name="Line 187"/>
        <xdr:cNvSpPr>
          <a:spLocks/>
        </xdr:cNvSpPr>
      </xdr:nvSpPr>
      <xdr:spPr>
        <a:xfrm flipV="1">
          <a:off x="53225700" y="108966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46</xdr:row>
      <xdr:rowOff>114300</xdr:rowOff>
    </xdr:from>
    <xdr:to>
      <xdr:col>71</xdr:col>
      <xdr:colOff>495300</xdr:colOff>
      <xdr:row>47</xdr:row>
      <xdr:rowOff>114300</xdr:rowOff>
    </xdr:to>
    <xdr:sp>
      <xdr:nvSpPr>
        <xdr:cNvPr id="175" name="Line 188"/>
        <xdr:cNvSpPr>
          <a:spLocks/>
        </xdr:cNvSpPr>
      </xdr:nvSpPr>
      <xdr:spPr>
        <a:xfrm flipV="1">
          <a:off x="51739800" y="111252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45</xdr:row>
      <xdr:rowOff>180975</xdr:rowOff>
    </xdr:from>
    <xdr:to>
      <xdr:col>72</xdr:col>
      <xdr:colOff>266700</xdr:colOff>
      <xdr:row>46</xdr:row>
      <xdr:rowOff>114300</xdr:rowOff>
    </xdr:to>
    <xdr:sp>
      <xdr:nvSpPr>
        <xdr:cNvPr id="176" name="Line 189"/>
        <xdr:cNvSpPr>
          <a:spLocks/>
        </xdr:cNvSpPr>
      </xdr:nvSpPr>
      <xdr:spPr>
        <a:xfrm flipV="1">
          <a:off x="52482750" y="109632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46</xdr:row>
      <xdr:rowOff>114300</xdr:rowOff>
    </xdr:from>
    <xdr:to>
      <xdr:col>67</xdr:col>
      <xdr:colOff>495300</xdr:colOff>
      <xdr:row>47</xdr:row>
      <xdr:rowOff>47625</xdr:rowOff>
    </xdr:to>
    <xdr:sp>
      <xdr:nvSpPr>
        <xdr:cNvPr id="177" name="Line 190"/>
        <xdr:cNvSpPr>
          <a:spLocks/>
        </xdr:cNvSpPr>
      </xdr:nvSpPr>
      <xdr:spPr>
        <a:xfrm flipH="1" flipV="1">
          <a:off x="48768000" y="111252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47</xdr:row>
      <xdr:rowOff>47625</xdr:rowOff>
    </xdr:from>
    <xdr:to>
      <xdr:col>68</xdr:col>
      <xdr:colOff>266700</xdr:colOff>
      <xdr:row>47</xdr:row>
      <xdr:rowOff>114300</xdr:rowOff>
    </xdr:to>
    <xdr:sp>
      <xdr:nvSpPr>
        <xdr:cNvPr id="178" name="Line 191"/>
        <xdr:cNvSpPr>
          <a:spLocks/>
        </xdr:cNvSpPr>
      </xdr:nvSpPr>
      <xdr:spPr>
        <a:xfrm flipH="1" flipV="1">
          <a:off x="49510950" y="112871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68</xdr:row>
      <xdr:rowOff>57150</xdr:rowOff>
    </xdr:from>
    <xdr:to>
      <xdr:col>63</xdr:col>
      <xdr:colOff>495300</xdr:colOff>
      <xdr:row>69</xdr:row>
      <xdr:rowOff>114300</xdr:rowOff>
    </xdr:to>
    <xdr:sp>
      <xdr:nvSpPr>
        <xdr:cNvPr id="179" name="Line 193"/>
        <xdr:cNvSpPr>
          <a:spLocks/>
        </xdr:cNvSpPr>
      </xdr:nvSpPr>
      <xdr:spPr>
        <a:xfrm flipV="1">
          <a:off x="45796200" y="16097250"/>
          <a:ext cx="7429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66</xdr:row>
      <xdr:rowOff>114300</xdr:rowOff>
    </xdr:from>
    <xdr:to>
      <xdr:col>62</xdr:col>
      <xdr:colOff>266700</xdr:colOff>
      <xdr:row>67</xdr:row>
      <xdr:rowOff>47625</xdr:rowOff>
    </xdr:to>
    <xdr:sp>
      <xdr:nvSpPr>
        <xdr:cNvPr id="180" name="Line 194"/>
        <xdr:cNvSpPr>
          <a:spLocks/>
        </xdr:cNvSpPr>
      </xdr:nvSpPr>
      <xdr:spPr>
        <a:xfrm flipV="1">
          <a:off x="45053250" y="156972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64</xdr:row>
      <xdr:rowOff>47625</xdr:rowOff>
    </xdr:from>
    <xdr:to>
      <xdr:col>62</xdr:col>
      <xdr:colOff>266700</xdr:colOff>
      <xdr:row>64</xdr:row>
      <xdr:rowOff>114300</xdr:rowOff>
    </xdr:to>
    <xdr:sp>
      <xdr:nvSpPr>
        <xdr:cNvPr id="181" name="Line 195"/>
        <xdr:cNvSpPr>
          <a:spLocks/>
        </xdr:cNvSpPr>
      </xdr:nvSpPr>
      <xdr:spPr>
        <a:xfrm flipV="1">
          <a:off x="45053250" y="151733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56</xdr:row>
      <xdr:rowOff>114300</xdr:rowOff>
    </xdr:from>
    <xdr:to>
      <xdr:col>70</xdr:col>
      <xdr:colOff>266700</xdr:colOff>
      <xdr:row>68</xdr:row>
      <xdr:rowOff>57150</xdr:rowOff>
    </xdr:to>
    <xdr:sp>
      <xdr:nvSpPr>
        <xdr:cNvPr id="182" name="Line 196"/>
        <xdr:cNvSpPr>
          <a:spLocks/>
        </xdr:cNvSpPr>
      </xdr:nvSpPr>
      <xdr:spPr>
        <a:xfrm flipH="1">
          <a:off x="46539150" y="13411200"/>
          <a:ext cx="5200650" cy="268605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55</xdr:row>
      <xdr:rowOff>114300</xdr:rowOff>
    </xdr:from>
    <xdr:to>
      <xdr:col>71</xdr:col>
      <xdr:colOff>495300</xdr:colOff>
      <xdr:row>57</xdr:row>
      <xdr:rowOff>114300</xdr:rowOff>
    </xdr:to>
    <xdr:sp>
      <xdr:nvSpPr>
        <xdr:cNvPr id="183" name="Line 197"/>
        <xdr:cNvSpPr>
          <a:spLocks/>
        </xdr:cNvSpPr>
      </xdr:nvSpPr>
      <xdr:spPr>
        <a:xfrm flipV="1">
          <a:off x="50996850" y="13182600"/>
          <a:ext cx="1485900" cy="4572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51</xdr:row>
      <xdr:rowOff>114300</xdr:rowOff>
    </xdr:from>
    <xdr:to>
      <xdr:col>74</xdr:col>
      <xdr:colOff>266700</xdr:colOff>
      <xdr:row>52</xdr:row>
      <xdr:rowOff>47625</xdr:rowOff>
    </xdr:to>
    <xdr:sp>
      <xdr:nvSpPr>
        <xdr:cNvPr id="184" name="Line 199"/>
        <xdr:cNvSpPr>
          <a:spLocks/>
        </xdr:cNvSpPr>
      </xdr:nvSpPr>
      <xdr:spPr>
        <a:xfrm flipV="1">
          <a:off x="53968650" y="122682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61</xdr:row>
      <xdr:rowOff>47625</xdr:rowOff>
    </xdr:from>
    <xdr:to>
      <xdr:col>64</xdr:col>
      <xdr:colOff>266700</xdr:colOff>
      <xdr:row>61</xdr:row>
      <xdr:rowOff>114300</xdr:rowOff>
    </xdr:to>
    <xdr:sp>
      <xdr:nvSpPr>
        <xdr:cNvPr id="185" name="Line 202"/>
        <xdr:cNvSpPr>
          <a:spLocks/>
        </xdr:cNvSpPr>
      </xdr:nvSpPr>
      <xdr:spPr>
        <a:xfrm flipV="1">
          <a:off x="46539150" y="14487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58</xdr:row>
      <xdr:rowOff>47625</xdr:rowOff>
    </xdr:from>
    <xdr:to>
      <xdr:col>68</xdr:col>
      <xdr:colOff>266700</xdr:colOff>
      <xdr:row>58</xdr:row>
      <xdr:rowOff>114300</xdr:rowOff>
    </xdr:to>
    <xdr:sp>
      <xdr:nvSpPr>
        <xdr:cNvPr id="186" name="Line 203"/>
        <xdr:cNvSpPr>
          <a:spLocks/>
        </xdr:cNvSpPr>
      </xdr:nvSpPr>
      <xdr:spPr>
        <a:xfrm flipV="1">
          <a:off x="49510950" y="13801725"/>
          <a:ext cx="742950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57</xdr:row>
      <xdr:rowOff>114300</xdr:rowOff>
    </xdr:from>
    <xdr:to>
      <xdr:col>69</xdr:col>
      <xdr:colOff>495300</xdr:colOff>
      <xdr:row>58</xdr:row>
      <xdr:rowOff>47625</xdr:rowOff>
    </xdr:to>
    <xdr:sp>
      <xdr:nvSpPr>
        <xdr:cNvPr id="187" name="Line 204"/>
        <xdr:cNvSpPr>
          <a:spLocks/>
        </xdr:cNvSpPr>
      </xdr:nvSpPr>
      <xdr:spPr>
        <a:xfrm flipV="1">
          <a:off x="50253900" y="13639800"/>
          <a:ext cx="74295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59</xdr:row>
      <xdr:rowOff>114300</xdr:rowOff>
    </xdr:from>
    <xdr:to>
      <xdr:col>67</xdr:col>
      <xdr:colOff>495300</xdr:colOff>
      <xdr:row>61</xdr:row>
      <xdr:rowOff>47625</xdr:rowOff>
    </xdr:to>
    <xdr:sp>
      <xdr:nvSpPr>
        <xdr:cNvPr id="188" name="Line 207"/>
        <xdr:cNvSpPr>
          <a:spLocks/>
        </xdr:cNvSpPr>
      </xdr:nvSpPr>
      <xdr:spPr>
        <a:xfrm flipV="1">
          <a:off x="47282100" y="14097000"/>
          <a:ext cx="2228850" cy="3905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63</xdr:row>
      <xdr:rowOff>114300</xdr:rowOff>
    </xdr:from>
    <xdr:to>
      <xdr:col>63</xdr:col>
      <xdr:colOff>495300</xdr:colOff>
      <xdr:row>64</xdr:row>
      <xdr:rowOff>47625</xdr:rowOff>
    </xdr:to>
    <xdr:sp>
      <xdr:nvSpPr>
        <xdr:cNvPr id="189" name="Line 209"/>
        <xdr:cNvSpPr>
          <a:spLocks/>
        </xdr:cNvSpPr>
      </xdr:nvSpPr>
      <xdr:spPr>
        <a:xfrm flipV="1">
          <a:off x="45796200" y="150114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65</xdr:row>
      <xdr:rowOff>57150</xdr:rowOff>
    </xdr:from>
    <xdr:to>
      <xdr:col>63</xdr:col>
      <xdr:colOff>495300</xdr:colOff>
      <xdr:row>66</xdr:row>
      <xdr:rowOff>114300</xdr:rowOff>
    </xdr:to>
    <xdr:sp>
      <xdr:nvSpPr>
        <xdr:cNvPr id="190" name="Line 210"/>
        <xdr:cNvSpPr>
          <a:spLocks/>
        </xdr:cNvSpPr>
      </xdr:nvSpPr>
      <xdr:spPr>
        <a:xfrm flipV="1">
          <a:off x="45796200" y="15411450"/>
          <a:ext cx="742950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61</xdr:row>
      <xdr:rowOff>114300</xdr:rowOff>
    </xdr:from>
    <xdr:to>
      <xdr:col>65</xdr:col>
      <xdr:colOff>495300</xdr:colOff>
      <xdr:row>65</xdr:row>
      <xdr:rowOff>57150</xdr:rowOff>
    </xdr:to>
    <xdr:sp>
      <xdr:nvSpPr>
        <xdr:cNvPr id="191" name="Line 212"/>
        <xdr:cNvSpPr>
          <a:spLocks/>
        </xdr:cNvSpPr>
      </xdr:nvSpPr>
      <xdr:spPr>
        <a:xfrm flipV="1">
          <a:off x="46539150" y="14554200"/>
          <a:ext cx="1485900" cy="85725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69</xdr:row>
      <xdr:rowOff>114300</xdr:rowOff>
    </xdr:from>
    <xdr:to>
      <xdr:col>62</xdr:col>
      <xdr:colOff>266700</xdr:colOff>
      <xdr:row>70</xdr:row>
      <xdr:rowOff>47625</xdr:rowOff>
    </xdr:to>
    <xdr:sp>
      <xdr:nvSpPr>
        <xdr:cNvPr id="192" name="Line 213"/>
        <xdr:cNvSpPr>
          <a:spLocks/>
        </xdr:cNvSpPr>
      </xdr:nvSpPr>
      <xdr:spPr>
        <a:xfrm flipV="1">
          <a:off x="45053250" y="163830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70</xdr:row>
      <xdr:rowOff>47625</xdr:rowOff>
    </xdr:from>
    <xdr:to>
      <xdr:col>61</xdr:col>
      <xdr:colOff>495300</xdr:colOff>
      <xdr:row>70</xdr:row>
      <xdr:rowOff>114300</xdr:rowOff>
    </xdr:to>
    <xdr:sp>
      <xdr:nvSpPr>
        <xdr:cNvPr id="193" name="Line 214"/>
        <xdr:cNvSpPr>
          <a:spLocks/>
        </xdr:cNvSpPr>
      </xdr:nvSpPr>
      <xdr:spPr>
        <a:xfrm flipV="1">
          <a:off x="44310300" y="165449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59</xdr:col>
      <xdr:colOff>238125</xdr:colOff>
      <xdr:row>70</xdr:row>
      <xdr:rowOff>0</xdr:rowOff>
    </xdr:from>
    <xdr:ext cx="504825" cy="228600"/>
    <xdr:sp>
      <xdr:nvSpPr>
        <xdr:cNvPr id="194" name="text 821"/>
        <xdr:cNvSpPr txBox="1">
          <a:spLocks noChangeArrowheads="1"/>
        </xdr:cNvSpPr>
      </xdr:nvSpPr>
      <xdr:spPr>
        <a:xfrm>
          <a:off x="43310175" y="16497300"/>
          <a:ext cx="5048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 m</a:t>
          </a:r>
        </a:p>
      </xdr:txBody>
    </xdr:sp>
    <xdr:clientData/>
  </xdr:oneCellAnchor>
  <xdr:twoCellAnchor>
    <xdr:from>
      <xdr:col>102</xdr:col>
      <xdr:colOff>266700</xdr:colOff>
      <xdr:row>30</xdr:row>
      <xdr:rowOff>114300</xdr:rowOff>
    </xdr:from>
    <xdr:to>
      <xdr:col>106</xdr:col>
      <xdr:colOff>266700</xdr:colOff>
      <xdr:row>34</xdr:row>
      <xdr:rowOff>114300</xdr:rowOff>
    </xdr:to>
    <xdr:sp>
      <xdr:nvSpPr>
        <xdr:cNvPr id="195" name="Line 216"/>
        <xdr:cNvSpPr>
          <a:spLocks/>
        </xdr:cNvSpPr>
      </xdr:nvSpPr>
      <xdr:spPr>
        <a:xfrm flipV="1">
          <a:off x="75514200" y="7467600"/>
          <a:ext cx="297180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61</xdr:row>
      <xdr:rowOff>0</xdr:rowOff>
    </xdr:from>
    <xdr:to>
      <xdr:col>33</xdr:col>
      <xdr:colOff>0</xdr:colOff>
      <xdr:row>63</xdr:row>
      <xdr:rowOff>0</xdr:rowOff>
    </xdr:to>
    <xdr:sp>
      <xdr:nvSpPr>
        <xdr:cNvPr id="196" name="text 6"/>
        <xdr:cNvSpPr txBox="1">
          <a:spLocks noChangeArrowheads="1"/>
        </xdr:cNvSpPr>
      </xdr:nvSpPr>
      <xdr:spPr>
        <a:xfrm>
          <a:off x="15811500" y="144399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0</xdr:colOff>
      <xdr:row>61</xdr:row>
      <xdr:rowOff>0</xdr:rowOff>
    </xdr:from>
    <xdr:to>
      <xdr:col>87</xdr:col>
      <xdr:colOff>0</xdr:colOff>
      <xdr:row>63</xdr:row>
      <xdr:rowOff>0</xdr:rowOff>
    </xdr:to>
    <xdr:sp>
      <xdr:nvSpPr>
        <xdr:cNvPr id="197" name="text 7171"/>
        <xdr:cNvSpPr txBox="1">
          <a:spLocks noChangeArrowheads="1"/>
        </xdr:cNvSpPr>
      </xdr:nvSpPr>
      <xdr:spPr>
        <a:xfrm>
          <a:off x="55930800" y="144399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495300</xdr:colOff>
      <xdr:row>16</xdr:row>
      <xdr:rowOff>171450</xdr:rowOff>
    </xdr:from>
    <xdr:to>
      <xdr:col>72</xdr:col>
      <xdr:colOff>266700</xdr:colOff>
      <xdr:row>17</xdr:row>
      <xdr:rowOff>47625</xdr:rowOff>
    </xdr:to>
    <xdr:sp>
      <xdr:nvSpPr>
        <xdr:cNvPr id="198" name="Line 222"/>
        <xdr:cNvSpPr>
          <a:spLocks/>
        </xdr:cNvSpPr>
      </xdr:nvSpPr>
      <xdr:spPr>
        <a:xfrm flipH="1">
          <a:off x="52482750" y="4324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266700</xdr:colOff>
      <xdr:row>16</xdr:row>
      <xdr:rowOff>114300</xdr:rowOff>
    </xdr:from>
    <xdr:to>
      <xdr:col>73</xdr:col>
      <xdr:colOff>495300</xdr:colOff>
      <xdr:row>16</xdr:row>
      <xdr:rowOff>171450</xdr:rowOff>
    </xdr:to>
    <xdr:sp>
      <xdr:nvSpPr>
        <xdr:cNvPr id="199" name="Line 223"/>
        <xdr:cNvSpPr>
          <a:spLocks/>
        </xdr:cNvSpPr>
      </xdr:nvSpPr>
      <xdr:spPr>
        <a:xfrm flipH="1">
          <a:off x="53225700" y="42672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247650</xdr:colOff>
      <xdr:row>35</xdr:row>
      <xdr:rowOff>47625</xdr:rowOff>
    </xdr:from>
    <xdr:to>
      <xdr:col>101</xdr:col>
      <xdr:colOff>495300</xdr:colOff>
      <xdr:row>35</xdr:row>
      <xdr:rowOff>114300</xdr:rowOff>
    </xdr:to>
    <xdr:sp>
      <xdr:nvSpPr>
        <xdr:cNvPr id="200" name="Line 224"/>
        <xdr:cNvSpPr>
          <a:spLocks/>
        </xdr:cNvSpPr>
      </xdr:nvSpPr>
      <xdr:spPr>
        <a:xfrm flipV="1">
          <a:off x="74009250" y="8543925"/>
          <a:ext cx="762000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495300</xdr:colOff>
      <xdr:row>30</xdr:row>
      <xdr:rowOff>114300</xdr:rowOff>
    </xdr:from>
    <xdr:to>
      <xdr:col>106</xdr:col>
      <xdr:colOff>266700</xdr:colOff>
      <xdr:row>31</xdr:row>
      <xdr:rowOff>47625</xdr:rowOff>
    </xdr:to>
    <xdr:sp>
      <xdr:nvSpPr>
        <xdr:cNvPr id="201" name="Line 225"/>
        <xdr:cNvSpPr>
          <a:spLocks/>
        </xdr:cNvSpPr>
      </xdr:nvSpPr>
      <xdr:spPr>
        <a:xfrm flipV="1">
          <a:off x="77743050" y="74676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35</xdr:row>
      <xdr:rowOff>180975</xdr:rowOff>
    </xdr:from>
    <xdr:to>
      <xdr:col>86</xdr:col>
      <xdr:colOff>266700</xdr:colOff>
      <xdr:row>36</xdr:row>
      <xdr:rowOff>114300</xdr:rowOff>
    </xdr:to>
    <xdr:sp>
      <xdr:nvSpPr>
        <xdr:cNvPr id="202" name="Line 234"/>
        <xdr:cNvSpPr>
          <a:spLocks/>
        </xdr:cNvSpPr>
      </xdr:nvSpPr>
      <xdr:spPr>
        <a:xfrm flipV="1">
          <a:off x="62884050" y="8677275"/>
          <a:ext cx="74295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20</xdr:row>
      <xdr:rowOff>171450</xdr:rowOff>
    </xdr:from>
    <xdr:to>
      <xdr:col>62</xdr:col>
      <xdr:colOff>266700</xdr:colOff>
      <xdr:row>21</xdr:row>
      <xdr:rowOff>114300</xdr:rowOff>
    </xdr:to>
    <xdr:sp>
      <xdr:nvSpPr>
        <xdr:cNvPr id="203" name="Line 235"/>
        <xdr:cNvSpPr>
          <a:spLocks/>
        </xdr:cNvSpPr>
      </xdr:nvSpPr>
      <xdr:spPr>
        <a:xfrm flipH="1" flipV="1">
          <a:off x="45053250" y="5238750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504825</xdr:colOff>
      <xdr:row>35</xdr:row>
      <xdr:rowOff>114300</xdr:rowOff>
    </xdr:from>
    <xdr:to>
      <xdr:col>70</xdr:col>
      <xdr:colOff>266700</xdr:colOff>
      <xdr:row>40</xdr:row>
      <xdr:rowOff>114300</xdr:rowOff>
    </xdr:to>
    <xdr:sp>
      <xdr:nvSpPr>
        <xdr:cNvPr id="204" name="Line 236"/>
        <xdr:cNvSpPr>
          <a:spLocks/>
        </xdr:cNvSpPr>
      </xdr:nvSpPr>
      <xdr:spPr>
        <a:xfrm flipH="1">
          <a:off x="48034575" y="8610600"/>
          <a:ext cx="37052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180975</xdr:rowOff>
    </xdr:from>
    <xdr:to>
      <xdr:col>71</xdr:col>
      <xdr:colOff>495300</xdr:colOff>
      <xdr:row>35</xdr:row>
      <xdr:rowOff>114300</xdr:rowOff>
    </xdr:to>
    <xdr:sp>
      <xdr:nvSpPr>
        <xdr:cNvPr id="205" name="Line 237"/>
        <xdr:cNvSpPr>
          <a:spLocks/>
        </xdr:cNvSpPr>
      </xdr:nvSpPr>
      <xdr:spPr>
        <a:xfrm flipH="1">
          <a:off x="51739800" y="84486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495300</xdr:colOff>
      <xdr:row>34</xdr:row>
      <xdr:rowOff>114300</xdr:rowOff>
    </xdr:from>
    <xdr:to>
      <xdr:col>102</xdr:col>
      <xdr:colOff>266700</xdr:colOff>
      <xdr:row>35</xdr:row>
      <xdr:rowOff>47625</xdr:rowOff>
    </xdr:to>
    <xdr:sp>
      <xdr:nvSpPr>
        <xdr:cNvPr id="206" name="Line 240"/>
        <xdr:cNvSpPr>
          <a:spLocks/>
        </xdr:cNvSpPr>
      </xdr:nvSpPr>
      <xdr:spPr>
        <a:xfrm flipV="1">
          <a:off x="74771250" y="8382000"/>
          <a:ext cx="74295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266700</xdr:colOff>
      <xdr:row>31</xdr:row>
      <xdr:rowOff>47625</xdr:rowOff>
    </xdr:from>
    <xdr:to>
      <xdr:col>105</xdr:col>
      <xdr:colOff>495300</xdr:colOff>
      <xdr:row>31</xdr:row>
      <xdr:rowOff>114300</xdr:rowOff>
    </xdr:to>
    <xdr:sp>
      <xdr:nvSpPr>
        <xdr:cNvPr id="207" name="Line 241"/>
        <xdr:cNvSpPr>
          <a:spLocks/>
        </xdr:cNvSpPr>
      </xdr:nvSpPr>
      <xdr:spPr>
        <a:xfrm flipV="1">
          <a:off x="77000100" y="76295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495300</xdr:colOff>
      <xdr:row>35</xdr:row>
      <xdr:rowOff>114300</xdr:rowOff>
    </xdr:from>
    <xdr:to>
      <xdr:col>118</xdr:col>
      <xdr:colOff>266700</xdr:colOff>
      <xdr:row>35</xdr:row>
      <xdr:rowOff>180975</xdr:rowOff>
    </xdr:to>
    <xdr:sp>
      <xdr:nvSpPr>
        <xdr:cNvPr id="208" name="Line 242"/>
        <xdr:cNvSpPr>
          <a:spLocks/>
        </xdr:cNvSpPr>
      </xdr:nvSpPr>
      <xdr:spPr>
        <a:xfrm>
          <a:off x="86658450" y="8610600"/>
          <a:ext cx="742950" cy="6667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118</xdr:col>
      <xdr:colOff>266700</xdr:colOff>
      <xdr:row>35</xdr:row>
      <xdr:rowOff>180975</xdr:rowOff>
    </xdr:from>
    <xdr:to>
      <xdr:col>119</xdr:col>
      <xdr:colOff>495300</xdr:colOff>
      <xdr:row>36</xdr:row>
      <xdr:rowOff>114300</xdr:rowOff>
    </xdr:to>
    <xdr:sp>
      <xdr:nvSpPr>
        <xdr:cNvPr id="209" name="Line 243"/>
        <xdr:cNvSpPr>
          <a:spLocks/>
        </xdr:cNvSpPr>
      </xdr:nvSpPr>
      <xdr:spPr>
        <a:xfrm>
          <a:off x="87401400" y="8677275"/>
          <a:ext cx="742950" cy="1619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37</xdr:row>
      <xdr:rowOff>114300</xdr:rowOff>
    </xdr:from>
    <xdr:to>
      <xdr:col>88</xdr:col>
      <xdr:colOff>266700</xdr:colOff>
      <xdr:row>42</xdr:row>
      <xdr:rowOff>114300</xdr:rowOff>
    </xdr:to>
    <xdr:sp>
      <xdr:nvSpPr>
        <xdr:cNvPr id="210" name="Line 244"/>
        <xdr:cNvSpPr>
          <a:spLocks/>
        </xdr:cNvSpPr>
      </xdr:nvSpPr>
      <xdr:spPr>
        <a:xfrm flipV="1">
          <a:off x="61398150" y="906780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495300</xdr:colOff>
      <xdr:row>39</xdr:row>
      <xdr:rowOff>114300</xdr:rowOff>
    </xdr:from>
    <xdr:to>
      <xdr:col>86</xdr:col>
      <xdr:colOff>266700</xdr:colOff>
      <xdr:row>42</xdr:row>
      <xdr:rowOff>0</xdr:rowOff>
    </xdr:to>
    <xdr:sp>
      <xdr:nvSpPr>
        <xdr:cNvPr id="211" name="Line 245"/>
        <xdr:cNvSpPr>
          <a:spLocks/>
        </xdr:cNvSpPr>
      </xdr:nvSpPr>
      <xdr:spPr>
        <a:xfrm flipV="1">
          <a:off x="62884050" y="9525000"/>
          <a:ext cx="7429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266700</xdr:colOff>
      <xdr:row>42</xdr:row>
      <xdr:rowOff>0</xdr:rowOff>
    </xdr:from>
    <xdr:to>
      <xdr:col>85</xdr:col>
      <xdr:colOff>495300</xdr:colOff>
      <xdr:row>43</xdr:row>
      <xdr:rowOff>114300</xdr:rowOff>
    </xdr:to>
    <xdr:sp>
      <xdr:nvSpPr>
        <xdr:cNvPr id="212" name="Line 246"/>
        <xdr:cNvSpPr>
          <a:spLocks/>
        </xdr:cNvSpPr>
      </xdr:nvSpPr>
      <xdr:spPr>
        <a:xfrm flipV="1">
          <a:off x="62141100" y="10096500"/>
          <a:ext cx="7429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495300</xdr:colOff>
      <xdr:row>43</xdr:row>
      <xdr:rowOff>114300</xdr:rowOff>
    </xdr:from>
    <xdr:to>
      <xdr:col>84</xdr:col>
      <xdr:colOff>266700</xdr:colOff>
      <xdr:row>44</xdr:row>
      <xdr:rowOff>114300</xdr:rowOff>
    </xdr:to>
    <xdr:sp>
      <xdr:nvSpPr>
        <xdr:cNvPr id="213" name="Line 247"/>
        <xdr:cNvSpPr>
          <a:spLocks/>
        </xdr:cNvSpPr>
      </xdr:nvSpPr>
      <xdr:spPr>
        <a:xfrm flipV="1">
          <a:off x="61398150" y="104394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276225</xdr:colOff>
      <xdr:row>31</xdr:row>
      <xdr:rowOff>114300</xdr:rowOff>
    </xdr:from>
    <xdr:to>
      <xdr:col>104</xdr:col>
      <xdr:colOff>266700</xdr:colOff>
      <xdr:row>31</xdr:row>
      <xdr:rowOff>114300</xdr:rowOff>
    </xdr:to>
    <xdr:sp>
      <xdr:nvSpPr>
        <xdr:cNvPr id="214" name="Line 252"/>
        <xdr:cNvSpPr>
          <a:spLocks/>
        </xdr:cNvSpPr>
      </xdr:nvSpPr>
      <xdr:spPr>
        <a:xfrm flipV="1">
          <a:off x="75523725" y="7696200"/>
          <a:ext cx="1476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35</xdr:row>
      <xdr:rowOff>114300</xdr:rowOff>
    </xdr:from>
    <xdr:to>
      <xdr:col>91</xdr:col>
      <xdr:colOff>495300</xdr:colOff>
      <xdr:row>35</xdr:row>
      <xdr:rowOff>114300</xdr:rowOff>
    </xdr:to>
    <xdr:sp>
      <xdr:nvSpPr>
        <xdr:cNvPr id="215" name="Line 253"/>
        <xdr:cNvSpPr>
          <a:spLocks/>
        </xdr:cNvSpPr>
      </xdr:nvSpPr>
      <xdr:spPr>
        <a:xfrm flipV="1">
          <a:off x="64369950" y="8610600"/>
          <a:ext cx="29718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95250</xdr:colOff>
      <xdr:row>32</xdr:row>
      <xdr:rowOff>209550</xdr:rowOff>
    </xdr:from>
    <xdr:to>
      <xdr:col>10</xdr:col>
      <xdr:colOff>409575</xdr:colOff>
      <xdr:row>34</xdr:row>
      <xdr:rowOff>114300</xdr:rowOff>
    </xdr:to>
    <xdr:grpSp>
      <xdr:nvGrpSpPr>
        <xdr:cNvPr id="216" name="Group 255"/>
        <xdr:cNvGrpSpPr>
          <a:grpSpLocks/>
        </xdr:cNvGrpSpPr>
      </xdr:nvGrpSpPr>
      <xdr:grpSpPr>
        <a:xfrm>
          <a:off x="6991350" y="8020050"/>
          <a:ext cx="304800" cy="361950"/>
          <a:chOff x="-38" y="-553"/>
          <a:chExt cx="28" cy="15846"/>
        </a:xfrm>
        <a:solidFill>
          <a:srgbClr val="FFFFFF"/>
        </a:solidFill>
      </xdr:grpSpPr>
      <xdr:sp>
        <xdr:nvSpPr>
          <xdr:cNvPr id="217" name="Line 256"/>
          <xdr:cNvSpPr>
            <a:spLocks/>
          </xdr:cNvSpPr>
        </xdr:nvSpPr>
        <xdr:spPr>
          <a:xfrm>
            <a:off x="-24" y="115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7"/>
          <xdr:cNvSpPr>
            <a:spLocks/>
          </xdr:cNvSpPr>
        </xdr:nvSpPr>
        <xdr:spPr>
          <a:xfrm>
            <a:off x="-38" y="-5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476250</xdr:colOff>
      <xdr:row>32</xdr:row>
      <xdr:rowOff>0</xdr:rowOff>
    </xdr:from>
    <xdr:to>
      <xdr:col>11</xdr:col>
      <xdr:colOff>476250</xdr:colOff>
      <xdr:row>37</xdr:row>
      <xdr:rowOff>0</xdr:rowOff>
    </xdr:to>
    <xdr:sp>
      <xdr:nvSpPr>
        <xdr:cNvPr id="219" name="Line 260"/>
        <xdr:cNvSpPr>
          <a:spLocks/>
        </xdr:cNvSpPr>
      </xdr:nvSpPr>
      <xdr:spPr>
        <a:xfrm>
          <a:off x="7886700" y="7810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11</xdr:col>
      <xdr:colOff>0</xdr:colOff>
      <xdr:row>37</xdr:row>
      <xdr:rowOff>0</xdr:rowOff>
    </xdr:from>
    <xdr:ext cx="971550" cy="457200"/>
    <xdr:sp>
      <xdr:nvSpPr>
        <xdr:cNvPr id="220" name="text 774"/>
        <xdr:cNvSpPr txBox="1">
          <a:spLocks noChangeArrowheads="1"/>
        </xdr:cNvSpPr>
      </xdr:nvSpPr>
      <xdr:spPr>
        <a:xfrm>
          <a:off x="7410450" y="89535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26,304</a:t>
          </a:r>
        </a:p>
      </xdr:txBody>
    </xdr:sp>
    <xdr:clientData/>
  </xdr:oneCellAnchor>
  <xdr:twoCellAnchor>
    <xdr:from>
      <xdr:col>6</xdr:col>
      <xdr:colOff>266700</xdr:colOff>
      <xdr:row>31</xdr:row>
      <xdr:rowOff>114300</xdr:rowOff>
    </xdr:from>
    <xdr:to>
      <xdr:col>7</xdr:col>
      <xdr:colOff>495300</xdr:colOff>
      <xdr:row>31</xdr:row>
      <xdr:rowOff>180975</xdr:rowOff>
    </xdr:to>
    <xdr:sp>
      <xdr:nvSpPr>
        <xdr:cNvPr id="221" name="Line 266"/>
        <xdr:cNvSpPr>
          <a:spLocks/>
        </xdr:cNvSpPr>
      </xdr:nvSpPr>
      <xdr:spPr>
        <a:xfrm flipH="1" flipV="1">
          <a:off x="4191000" y="76962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</xdr:col>
      <xdr:colOff>314325</xdr:colOff>
      <xdr:row>30</xdr:row>
      <xdr:rowOff>57150</xdr:rowOff>
    </xdr:from>
    <xdr:to>
      <xdr:col>7</xdr:col>
      <xdr:colOff>676275</xdr:colOff>
      <xdr:row>30</xdr:row>
      <xdr:rowOff>180975</xdr:rowOff>
    </xdr:to>
    <xdr:sp>
      <xdr:nvSpPr>
        <xdr:cNvPr id="222" name="kreslení 12"/>
        <xdr:cNvSpPr>
          <a:spLocks/>
        </xdr:cNvSpPr>
      </xdr:nvSpPr>
      <xdr:spPr>
        <a:xfrm>
          <a:off x="4752975" y="74104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19050</xdr:colOff>
      <xdr:row>33</xdr:row>
      <xdr:rowOff>57150</xdr:rowOff>
    </xdr:from>
    <xdr:to>
      <xdr:col>12</xdr:col>
      <xdr:colOff>285750</xdr:colOff>
      <xdr:row>33</xdr:row>
      <xdr:rowOff>161925</xdr:rowOff>
    </xdr:to>
    <xdr:grpSp>
      <xdr:nvGrpSpPr>
        <xdr:cNvPr id="223" name="Group 269"/>
        <xdr:cNvGrpSpPr>
          <a:grpSpLocks/>
        </xdr:cNvGrpSpPr>
      </xdr:nvGrpSpPr>
      <xdr:grpSpPr>
        <a:xfrm>
          <a:off x="8401050" y="8096250"/>
          <a:ext cx="266700" cy="104775"/>
          <a:chOff x="-48817" y="-18"/>
          <a:chExt cx="36936" cy="11"/>
        </a:xfrm>
        <a:solidFill>
          <a:srgbClr val="FFFFFF"/>
        </a:solidFill>
      </xdr:grpSpPr>
      <xdr:sp>
        <xdr:nvSpPr>
          <xdr:cNvPr id="224" name="Oval 270"/>
          <xdr:cNvSpPr>
            <a:spLocks/>
          </xdr:cNvSpPr>
        </xdr:nvSpPr>
        <xdr:spPr>
          <a:xfrm>
            <a:off x="-33424" y="-18"/>
            <a:ext cx="1692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71"/>
          <xdr:cNvSpPr>
            <a:spLocks/>
          </xdr:cNvSpPr>
        </xdr:nvSpPr>
        <xdr:spPr>
          <a:xfrm>
            <a:off x="-48817" y="-18"/>
            <a:ext cx="1692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72"/>
          <xdr:cNvSpPr>
            <a:spLocks/>
          </xdr:cNvSpPr>
        </xdr:nvSpPr>
        <xdr:spPr>
          <a:xfrm>
            <a:off x="-16498" y="-18"/>
            <a:ext cx="461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276225</xdr:colOff>
      <xdr:row>36</xdr:row>
      <xdr:rowOff>9525</xdr:rowOff>
    </xdr:from>
    <xdr:to>
      <xdr:col>9</xdr:col>
      <xdr:colOff>714375</xdr:colOff>
      <xdr:row>37</xdr:row>
      <xdr:rowOff>0</xdr:rowOff>
    </xdr:to>
    <xdr:grpSp>
      <xdr:nvGrpSpPr>
        <xdr:cNvPr id="227" name="Group 273"/>
        <xdr:cNvGrpSpPr>
          <a:grpSpLocks/>
        </xdr:cNvGrpSpPr>
      </xdr:nvGrpSpPr>
      <xdr:grpSpPr>
        <a:xfrm>
          <a:off x="6200775" y="8734425"/>
          <a:ext cx="438150" cy="219075"/>
          <a:chOff x="-64" y="-10971"/>
          <a:chExt cx="40" cy="30659"/>
        </a:xfrm>
        <a:solidFill>
          <a:srgbClr val="FFFFFF"/>
        </a:solidFill>
      </xdr:grpSpPr>
      <xdr:sp>
        <xdr:nvSpPr>
          <xdr:cNvPr id="228" name="Line 274"/>
          <xdr:cNvSpPr>
            <a:spLocks/>
          </xdr:cNvSpPr>
        </xdr:nvSpPr>
        <xdr:spPr>
          <a:xfrm>
            <a:off x="-64" y="19688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Rectangle 275"/>
          <xdr:cNvSpPr>
            <a:spLocks/>
          </xdr:cNvSpPr>
        </xdr:nvSpPr>
        <xdr:spPr>
          <a:xfrm>
            <a:off x="-57" y="-10971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76"/>
          <xdr:cNvSpPr>
            <a:spLocks/>
          </xdr:cNvSpPr>
        </xdr:nvSpPr>
        <xdr:spPr>
          <a:xfrm>
            <a:off x="-50" y="-2977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35</xdr:row>
      <xdr:rowOff>57150</xdr:rowOff>
    </xdr:from>
    <xdr:to>
      <xdr:col>3</xdr:col>
      <xdr:colOff>809625</xdr:colOff>
      <xdr:row>35</xdr:row>
      <xdr:rowOff>161925</xdr:rowOff>
    </xdr:to>
    <xdr:grpSp>
      <xdr:nvGrpSpPr>
        <xdr:cNvPr id="231" name="Group 278"/>
        <xdr:cNvGrpSpPr>
          <a:grpSpLocks/>
        </xdr:cNvGrpSpPr>
      </xdr:nvGrpSpPr>
      <xdr:grpSpPr>
        <a:xfrm>
          <a:off x="1524000" y="8553450"/>
          <a:ext cx="752475" cy="104775"/>
          <a:chOff x="-26605" y="-18"/>
          <a:chExt cx="38364" cy="11"/>
        </a:xfrm>
        <a:solidFill>
          <a:srgbClr val="FFFFFF"/>
        </a:solidFill>
      </xdr:grpSpPr>
      <xdr:sp>
        <xdr:nvSpPr>
          <xdr:cNvPr id="232" name="Line 279"/>
          <xdr:cNvSpPr>
            <a:spLocks/>
          </xdr:cNvSpPr>
        </xdr:nvSpPr>
        <xdr:spPr>
          <a:xfrm>
            <a:off x="-24936" y="-12"/>
            <a:ext cx="723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80"/>
          <xdr:cNvSpPr>
            <a:spLocks/>
          </xdr:cNvSpPr>
        </xdr:nvSpPr>
        <xdr:spPr>
          <a:xfrm>
            <a:off x="-11595" y="-18"/>
            <a:ext cx="556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81"/>
          <xdr:cNvSpPr>
            <a:spLocks/>
          </xdr:cNvSpPr>
        </xdr:nvSpPr>
        <xdr:spPr>
          <a:xfrm>
            <a:off x="5640" y="-18"/>
            <a:ext cx="611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82"/>
          <xdr:cNvSpPr>
            <a:spLocks/>
          </xdr:cNvSpPr>
        </xdr:nvSpPr>
        <xdr:spPr>
          <a:xfrm>
            <a:off x="87" y="-18"/>
            <a:ext cx="611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83"/>
          <xdr:cNvSpPr>
            <a:spLocks/>
          </xdr:cNvSpPr>
        </xdr:nvSpPr>
        <xdr:spPr>
          <a:xfrm>
            <a:off x="-6032" y="-18"/>
            <a:ext cx="611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84"/>
          <xdr:cNvSpPr>
            <a:spLocks/>
          </xdr:cNvSpPr>
        </xdr:nvSpPr>
        <xdr:spPr>
          <a:xfrm>
            <a:off x="-17705" y="-18"/>
            <a:ext cx="611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85"/>
          <xdr:cNvSpPr>
            <a:spLocks/>
          </xdr:cNvSpPr>
        </xdr:nvSpPr>
        <xdr:spPr>
          <a:xfrm>
            <a:off x="-26605" y="-17"/>
            <a:ext cx="16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53</xdr:col>
      <xdr:colOff>228600</xdr:colOff>
      <xdr:row>19</xdr:row>
      <xdr:rowOff>0</xdr:rowOff>
    </xdr:from>
    <xdr:ext cx="533400" cy="228600"/>
    <xdr:sp>
      <xdr:nvSpPr>
        <xdr:cNvPr id="239" name="text 7125"/>
        <xdr:cNvSpPr txBox="1">
          <a:spLocks noChangeArrowheads="1"/>
        </xdr:cNvSpPr>
      </xdr:nvSpPr>
      <xdr:spPr>
        <a:xfrm>
          <a:off x="38842950" y="4838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 *</a:t>
          </a:r>
        </a:p>
      </xdr:txBody>
    </xdr:sp>
    <xdr:clientData/>
  </xdr:oneCellAnchor>
  <xdr:oneCellAnchor>
    <xdr:from>
      <xdr:col>53</xdr:col>
      <xdr:colOff>228600</xdr:colOff>
      <xdr:row>22</xdr:row>
      <xdr:rowOff>0</xdr:rowOff>
    </xdr:from>
    <xdr:ext cx="533400" cy="228600"/>
    <xdr:sp>
      <xdr:nvSpPr>
        <xdr:cNvPr id="240" name="text 7125"/>
        <xdr:cNvSpPr txBox="1">
          <a:spLocks noChangeArrowheads="1"/>
        </xdr:cNvSpPr>
      </xdr:nvSpPr>
      <xdr:spPr>
        <a:xfrm>
          <a:off x="38842950" y="5524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*</a:t>
          </a:r>
        </a:p>
      </xdr:txBody>
    </xdr:sp>
    <xdr:clientData/>
  </xdr:oneCellAnchor>
  <xdr:oneCellAnchor>
    <xdr:from>
      <xdr:col>53</xdr:col>
      <xdr:colOff>228600</xdr:colOff>
      <xdr:row>37</xdr:row>
      <xdr:rowOff>0</xdr:rowOff>
    </xdr:from>
    <xdr:ext cx="533400" cy="228600"/>
    <xdr:sp>
      <xdr:nvSpPr>
        <xdr:cNvPr id="241" name="text 7125"/>
        <xdr:cNvSpPr txBox="1">
          <a:spLocks noChangeArrowheads="1"/>
        </xdr:cNvSpPr>
      </xdr:nvSpPr>
      <xdr:spPr>
        <a:xfrm>
          <a:off x="38842950" y="8953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oneCellAnchor>
    <xdr:from>
      <xdr:col>53</xdr:col>
      <xdr:colOff>228600</xdr:colOff>
      <xdr:row>40</xdr:row>
      <xdr:rowOff>0</xdr:rowOff>
    </xdr:from>
    <xdr:ext cx="533400" cy="228600"/>
    <xdr:sp>
      <xdr:nvSpPr>
        <xdr:cNvPr id="242" name="text 7125"/>
        <xdr:cNvSpPr txBox="1">
          <a:spLocks noChangeArrowheads="1"/>
        </xdr:cNvSpPr>
      </xdr:nvSpPr>
      <xdr:spPr>
        <a:xfrm>
          <a:off x="38842950" y="96393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117</xdr:col>
      <xdr:colOff>495300</xdr:colOff>
      <xdr:row>34</xdr:row>
      <xdr:rowOff>114300</xdr:rowOff>
    </xdr:from>
    <xdr:to>
      <xdr:col>117</xdr:col>
      <xdr:colOff>495300</xdr:colOff>
      <xdr:row>35</xdr:row>
      <xdr:rowOff>114300</xdr:rowOff>
    </xdr:to>
    <xdr:sp>
      <xdr:nvSpPr>
        <xdr:cNvPr id="243" name="Line 319"/>
        <xdr:cNvSpPr>
          <a:spLocks/>
        </xdr:cNvSpPr>
      </xdr:nvSpPr>
      <xdr:spPr>
        <a:xfrm flipH="1">
          <a:off x="86658450" y="83820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342900</xdr:colOff>
      <xdr:row>32</xdr:row>
      <xdr:rowOff>209550</xdr:rowOff>
    </xdr:from>
    <xdr:to>
      <xdr:col>117</xdr:col>
      <xdr:colOff>647700</xdr:colOff>
      <xdr:row>34</xdr:row>
      <xdr:rowOff>114300</xdr:rowOff>
    </xdr:to>
    <xdr:grpSp>
      <xdr:nvGrpSpPr>
        <xdr:cNvPr id="244" name="Group 320"/>
        <xdr:cNvGrpSpPr>
          <a:grpSpLocks/>
        </xdr:cNvGrpSpPr>
      </xdr:nvGrpSpPr>
      <xdr:grpSpPr>
        <a:xfrm>
          <a:off x="86506050" y="8020050"/>
          <a:ext cx="304800" cy="361950"/>
          <a:chOff x="-58" y="-553"/>
          <a:chExt cx="28" cy="15846"/>
        </a:xfrm>
        <a:solidFill>
          <a:srgbClr val="FFFFFF"/>
        </a:solidFill>
      </xdr:grpSpPr>
      <xdr:sp>
        <xdr:nvSpPr>
          <xdr:cNvPr id="245" name="Line 321"/>
          <xdr:cNvSpPr>
            <a:spLocks/>
          </xdr:cNvSpPr>
        </xdr:nvSpPr>
        <xdr:spPr>
          <a:xfrm>
            <a:off x="-44" y="115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22"/>
          <xdr:cNvSpPr>
            <a:spLocks/>
          </xdr:cNvSpPr>
        </xdr:nvSpPr>
        <xdr:spPr>
          <a:xfrm>
            <a:off x="-58" y="-5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247650</xdr:colOff>
      <xdr:row>34</xdr:row>
      <xdr:rowOff>114300</xdr:rowOff>
    </xdr:from>
    <xdr:to>
      <xdr:col>100</xdr:col>
      <xdr:colOff>247650</xdr:colOff>
      <xdr:row>35</xdr:row>
      <xdr:rowOff>114300</xdr:rowOff>
    </xdr:to>
    <xdr:sp>
      <xdr:nvSpPr>
        <xdr:cNvPr id="247" name="Line 331"/>
        <xdr:cNvSpPr>
          <a:spLocks/>
        </xdr:cNvSpPr>
      </xdr:nvSpPr>
      <xdr:spPr>
        <a:xfrm flipH="1">
          <a:off x="74009250" y="83820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104775</xdr:colOff>
      <xdr:row>28</xdr:row>
      <xdr:rowOff>209550</xdr:rowOff>
    </xdr:from>
    <xdr:to>
      <xdr:col>106</xdr:col>
      <xdr:colOff>419100</xdr:colOff>
      <xdr:row>30</xdr:row>
      <xdr:rowOff>114300</xdr:rowOff>
    </xdr:to>
    <xdr:grpSp>
      <xdr:nvGrpSpPr>
        <xdr:cNvPr id="248" name="Group 345"/>
        <xdr:cNvGrpSpPr>
          <a:grpSpLocks/>
        </xdr:cNvGrpSpPr>
      </xdr:nvGrpSpPr>
      <xdr:grpSpPr>
        <a:xfrm>
          <a:off x="78324075" y="7105650"/>
          <a:ext cx="304800" cy="361950"/>
          <a:chOff x="-37" y="-585"/>
          <a:chExt cx="28" cy="15846"/>
        </a:xfrm>
        <a:solidFill>
          <a:srgbClr val="FFFFFF"/>
        </a:solidFill>
      </xdr:grpSpPr>
      <xdr:sp>
        <xdr:nvSpPr>
          <xdr:cNvPr id="249" name="Line 346"/>
          <xdr:cNvSpPr>
            <a:spLocks/>
          </xdr:cNvSpPr>
        </xdr:nvSpPr>
        <xdr:spPr>
          <a:xfrm>
            <a:off x="-23" y="1150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347"/>
          <xdr:cNvSpPr>
            <a:spLocks/>
          </xdr:cNvSpPr>
        </xdr:nvSpPr>
        <xdr:spPr>
          <a:xfrm>
            <a:off x="-37" y="-58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100</xdr:col>
      <xdr:colOff>95250</xdr:colOff>
      <xdr:row>32</xdr:row>
      <xdr:rowOff>209550</xdr:rowOff>
    </xdr:from>
    <xdr:to>
      <xdr:col>100</xdr:col>
      <xdr:colOff>409575</xdr:colOff>
      <xdr:row>34</xdr:row>
      <xdr:rowOff>114300</xdr:rowOff>
    </xdr:to>
    <xdr:grpSp>
      <xdr:nvGrpSpPr>
        <xdr:cNvPr id="251" name="Group 352"/>
        <xdr:cNvGrpSpPr>
          <a:grpSpLocks/>
        </xdr:cNvGrpSpPr>
      </xdr:nvGrpSpPr>
      <xdr:grpSpPr>
        <a:xfrm>
          <a:off x="73856850" y="8020050"/>
          <a:ext cx="304800" cy="361950"/>
          <a:chOff x="-38" y="-553"/>
          <a:chExt cx="28" cy="15846"/>
        </a:xfrm>
        <a:solidFill>
          <a:srgbClr val="FFFFFF"/>
        </a:solidFill>
      </xdr:grpSpPr>
      <xdr:sp>
        <xdr:nvSpPr>
          <xdr:cNvPr id="252" name="Line 353"/>
          <xdr:cNvSpPr>
            <a:spLocks/>
          </xdr:cNvSpPr>
        </xdr:nvSpPr>
        <xdr:spPr>
          <a:xfrm>
            <a:off x="-24" y="115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354"/>
          <xdr:cNvSpPr>
            <a:spLocks/>
          </xdr:cNvSpPr>
        </xdr:nvSpPr>
        <xdr:spPr>
          <a:xfrm>
            <a:off x="-38" y="-5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106</xdr:col>
      <xdr:colOff>266700</xdr:colOff>
      <xdr:row>24</xdr:row>
      <xdr:rowOff>104775</xdr:rowOff>
    </xdr:from>
    <xdr:to>
      <xdr:col>112</xdr:col>
      <xdr:colOff>19050</xdr:colOff>
      <xdr:row>30</xdr:row>
      <xdr:rowOff>114300</xdr:rowOff>
    </xdr:to>
    <xdr:sp>
      <xdr:nvSpPr>
        <xdr:cNvPr id="254" name="Line 355"/>
        <xdr:cNvSpPr>
          <a:spLocks/>
        </xdr:cNvSpPr>
      </xdr:nvSpPr>
      <xdr:spPr>
        <a:xfrm flipV="1">
          <a:off x="78486000" y="6086475"/>
          <a:ext cx="4210050" cy="1381125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0</xdr:colOff>
      <xdr:row>24</xdr:row>
      <xdr:rowOff>0</xdr:rowOff>
    </xdr:from>
    <xdr:to>
      <xdr:col>113</xdr:col>
      <xdr:colOff>0</xdr:colOff>
      <xdr:row>25</xdr:row>
      <xdr:rowOff>0</xdr:rowOff>
    </xdr:to>
    <xdr:sp>
      <xdr:nvSpPr>
        <xdr:cNvPr id="255" name="text 3"/>
        <xdr:cNvSpPr txBox="1">
          <a:spLocks noChangeArrowheads="1"/>
        </xdr:cNvSpPr>
      </xdr:nvSpPr>
      <xdr:spPr>
        <a:xfrm>
          <a:off x="82677000" y="59817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57150</xdr:colOff>
      <xdr:row>24</xdr:row>
      <xdr:rowOff>114300</xdr:rowOff>
    </xdr:from>
    <xdr:to>
      <xdr:col>112</xdr:col>
      <xdr:colOff>447675</xdr:colOff>
      <xdr:row>24</xdr:row>
      <xdr:rowOff>114300</xdr:rowOff>
    </xdr:to>
    <xdr:sp>
      <xdr:nvSpPr>
        <xdr:cNvPr id="256" name="Line 357"/>
        <xdr:cNvSpPr>
          <a:spLocks/>
        </xdr:cNvSpPr>
      </xdr:nvSpPr>
      <xdr:spPr>
        <a:xfrm>
          <a:off x="82734150" y="6096000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495300</xdr:colOff>
      <xdr:row>34</xdr:row>
      <xdr:rowOff>114300</xdr:rowOff>
    </xdr:from>
    <xdr:to>
      <xdr:col>87</xdr:col>
      <xdr:colOff>495300</xdr:colOff>
      <xdr:row>35</xdr:row>
      <xdr:rowOff>114300</xdr:rowOff>
    </xdr:to>
    <xdr:sp>
      <xdr:nvSpPr>
        <xdr:cNvPr id="257" name="Line 358"/>
        <xdr:cNvSpPr>
          <a:spLocks/>
        </xdr:cNvSpPr>
      </xdr:nvSpPr>
      <xdr:spPr>
        <a:xfrm flipH="1">
          <a:off x="64369950" y="8382000"/>
          <a:ext cx="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342900</xdr:colOff>
      <xdr:row>32</xdr:row>
      <xdr:rowOff>209550</xdr:rowOff>
    </xdr:from>
    <xdr:to>
      <xdr:col>87</xdr:col>
      <xdr:colOff>647700</xdr:colOff>
      <xdr:row>34</xdr:row>
      <xdr:rowOff>114300</xdr:rowOff>
    </xdr:to>
    <xdr:grpSp>
      <xdr:nvGrpSpPr>
        <xdr:cNvPr id="258" name="Group 360"/>
        <xdr:cNvGrpSpPr>
          <a:grpSpLocks/>
        </xdr:cNvGrpSpPr>
      </xdr:nvGrpSpPr>
      <xdr:grpSpPr>
        <a:xfrm>
          <a:off x="64217550" y="8020050"/>
          <a:ext cx="304800" cy="361950"/>
          <a:chOff x="-58" y="-553"/>
          <a:chExt cx="28" cy="15846"/>
        </a:xfrm>
        <a:solidFill>
          <a:srgbClr val="FFFFFF"/>
        </a:solidFill>
      </xdr:grpSpPr>
      <xdr:sp>
        <xdr:nvSpPr>
          <xdr:cNvPr id="259" name="Line 361"/>
          <xdr:cNvSpPr>
            <a:spLocks/>
          </xdr:cNvSpPr>
        </xdr:nvSpPr>
        <xdr:spPr>
          <a:xfrm>
            <a:off x="-44" y="115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62"/>
          <xdr:cNvSpPr>
            <a:spLocks/>
          </xdr:cNvSpPr>
        </xdr:nvSpPr>
        <xdr:spPr>
          <a:xfrm>
            <a:off x="-58" y="-5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409575</xdr:colOff>
      <xdr:row>33</xdr:row>
      <xdr:rowOff>57150</xdr:rowOff>
    </xdr:from>
    <xdr:to>
      <xdr:col>125</xdr:col>
      <xdr:colOff>533400</xdr:colOff>
      <xdr:row>33</xdr:row>
      <xdr:rowOff>171450</xdr:rowOff>
    </xdr:to>
    <xdr:grpSp>
      <xdr:nvGrpSpPr>
        <xdr:cNvPr id="261" name="Group 364"/>
        <xdr:cNvGrpSpPr>
          <a:grpSpLocks/>
        </xdr:cNvGrpSpPr>
      </xdr:nvGrpSpPr>
      <xdr:grpSpPr>
        <a:xfrm>
          <a:off x="92001975" y="8096250"/>
          <a:ext cx="638175" cy="114300"/>
          <a:chOff x="118" y="-18"/>
          <a:chExt cx="13275" cy="12"/>
        </a:xfrm>
        <a:solidFill>
          <a:srgbClr val="FFFFFF"/>
        </a:solidFill>
      </xdr:grpSpPr>
      <xdr:sp>
        <xdr:nvSpPr>
          <xdr:cNvPr id="262" name="Line 365"/>
          <xdr:cNvSpPr>
            <a:spLocks/>
          </xdr:cNvSpPr>
        </xdr:nvSpPr>
        <xdr:spPr>
          <a:xfrm>
            <a:off x="9792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366"/>
          <xdr:cNvSpPr>
            <a:spLocks/>
          </xdr:cNvSpPr>
        </xdr:nvSpPr>
        <xdr:spPr>
          <a:xfrm>
            <a:off x="5070" y="-18"/>
            <a:ext cx="225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367"/>
          <xdr:cNvSpPr>
            <a:spLocks/>
          </xdr:cNvSpPr>
        </xdr:nvSpPr>
        <xdr:spPr>
          <a:xfrm>
            <a:off x="7316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368"/>
          <xdr:cNvSpPr>
            <a:spLocks/>
          </xdr:cNvSpPr>
        </xdr:nvSpPr>
        <xdr:spPr>
          <a:xfrm>
            <a:off x="118" y="-18"/>
            <a:ext cx="247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369"/>
          <xdr:cNvSpPr>
            <a:spLocks/>
          </xdr:cNvSpPr>
        </xdr:nvSpPr>
        <xdr:spPr>
          <a:xfrm>
            <a:off x="2594" y="-18"/>
            <a:ext cx="247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370"/>
          <xdr:cNvSpPr>
            <a:spLocks/>
          </xdr:cNvSpPr>
        </xdr:nvSpPr>
        <xdr:spPr>
          <a:xfrm>
            <a:off x="12719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121</xdr:col>
      <xdr:colOff>285750</xdr:colOff>
      <xdr:row>37</xdr:row>
      <xdr:rowOff>57150</xdr:rowOff>
    </xdr:from>
    <xdr:to>
      <xdr:col>121</xdr:col>
      <xdr:colOff>933450</xdr:colOff>
      <xdr:row>37</xdr:row>
      <xdr:rowOff>161925</xdr:rowOff>
    </xdr:to>
    <xdr:grpSp>
      <xdr:nvGrpSpPr>
        <xdr:cNvPr id="268" name="Group 371"/>
        <xdr:cNvGrpSpPr>
          <a:grpSpLocks/>
        </xdr:cNvGrpSpPr>
      </xdr:nvGrpSpPr>
      <xdr:grpSpPr>
        <a:xfrm>
          <a:off x="89420700" y="9010650"/>
          <a:ext cx="647700" cy="104775"/>
          <a:chOff x="-63" y="-18"/>
          <a:chExt cx="59" cy="11"/>
        </a:xfrm>
        <a:solidFill>
          <a:srgbClr val="FFFFFF"/>
        </a:solidFill>
      </xdr:grpSpPr>
      <xdr:sp>
        <xdr:nvSpPr>
          <xdr:cNvPr id="269" name="Line 372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373"/>
          <xdr:cNvSpPr>
            <a:spLocks/>
          </xdr:cNvSpPr>
        </xdr:nvSpPr>
        <xdr:spPr>
          <a:xfrm>
            <a:off x="-41" y="-18"/>
            <a:ext cx="1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374"/>
          <xdr:cNvSpPr>
            <a:spLocks/>
          </xdr:cNvSpPr>
        </xdr:nvSpPr>
        <xdr:spPr>
          <a:xfrm>
            <a:off x="-3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375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376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37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118</xdr:col>
      <xdr:colOff>0</xdr:colOff>
      <xdr:row>66</xdr:row>
      <xdr:rowOff>0</xdr:rowOff>
    </xdr:from>
    <xdr:to>
      <xdr:col>123</xdr:col>
      <xdr:colOff>0</xdr:colOff>
      <xdr:row>68</xdr:row>
      <xdr:rowOff>0</xdr:rowOff>
    </xdr:to>
    <xdr:sp>
      <xdr:nvSpPr>
        <xdr:cNvPr id="275" name="text 7171"/>
        <xdr:cNvSpPr txBox="1">
          <a:spLocks noChangeArrowheads="1"/>
        </xdr:cNvSpPr>
      </xdr:nvSpPr>
      <xdr:spPr>
        <a:xfrm>
          <a:off x="87134700" y="1558290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123</xdr:col>
      <xdr:colOff>495300</xdr:colOff>
      <xdr:row>32</xdr:row>
      <xdr:rowOff>0</xdr:rowOff>
    </xdr:from>
    <xdr:to>
      <xdr:col>123</xdr:col>
      <xdr:colOff>495300</xdr:colOff>
      <xdr:row>37</xdr:row>
      <xdr:rowOff>0</xdr:rowOff>
    </xdr:to>
    <xdr:sp>
      <xdr:nvSpPr>
        <xdr:cNvPr id="276" name="Line 379"/>
        <xdr:cNvSpPr>
          <a:spLocks/>
        </xdr:cNvSpPr>
      </xdr:nvSpPr>
      <xdr:spPr>
        <a:xfrm>
          <a:off x="91116150" y="781050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115</xdr:col>
      <xdr:colOff>57150</xdr:colOff>
      <xdr:row>36</xdr:row>
      <xdr:rowOff>57150</xdr:rowOff>
    </xdr:from>
    <xdr:to>
      <xdr:col>115</xdr:col>
      <xdr:colOff>704850</xdr:colOff>
      <xdr:row>36</xdr:row>
      <xdr:rowOff>161925</xdr:rowOff>
    </xdr:to>
    <xdr:grpSp>
      <xdr:nvGrpSpPr>
        <xdr:cNvPr id="277" name="Group 382"/>
        <xdr:cNvGrpSpPr>
          <a:grpSpLocks/>
        </xdr:cNvGrpSpPr>
      </xdr:nvGrpSpPr>
      <xdr:grpSpPr>
        <a:xfrm>
          <a:off x="84734400" y="8782050"/>
          <a:ext cx="647700" cy="104775"/>
          <a:chOff x="-23220" y="-18"/>
          <a:chExt cx="32804" cy="11"/>
        </a:xfrm>
        <a:solidFill>
          <a:srgbClr val="FFFFFF"/>
        </a:solidFill>
      </xdr:grpSpPr>
      <xdr:sp>
        <xdr:nvSpPr>
          <xdr:cNvPr id="278" name="Line 383"/>
          <xdr:cNvSpPr>
            <a:spLocks/>
          </xdr:cNvSpPr>
        </xdr:nvSpPr>
        <xdr:spPr>
          <a:xfrm>
            <a:off x="-21555" y="-12"/>
            <a:ext cx="722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384"/>
          <xdr:cNvSpPr>
            <a:spLocks/>
          </xdr:cNvSpPr>
        </xdr:nvSpPr>
        <xdr:spPr>
          <a:xfrm>
            <a:off x="-8204" y="-18"/>
            <a:ext cx="55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385"/>
          <xdr:cNvSpPr>
            <a:spLocks/>
          </xdr:cNvSpPr>
        </xdr:nvSpPr>
        <xdr:spPr>
          <a:xfrm>
            <a:off x="3466" y="-18"/>
            <a:ext cx="611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386"/>
          <xdr:cNvSpPr>
            <a:spLocks/>
          </xdr:cNvSpPr>
        </xdr:nvSpPr>
        <xdr:spPr>
          <a:xfrm>
            <a:off x="-2652" y="-18"/>
            <a:ext cx="611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387"/>
          <xdr:cNvSpPr>
            <a:spLocks/>
          </xdr:cNvSpPr>
        </xdr:nvSpPr>
        <xdr:spPr>
          <a:xfrm>
            <a:off x="-14322" y="-18"/>
            <a:ext cx="611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388"/>
          <xdr:cNvSpPr>
            <a:spLocks/>
          </xdr:cNvSpPr>
        </xdr:nvSpPr>
        <xdr:spPr>
          <a:xfrm>
            <a:off x="-23220" y="-17"/>
            <a:ext cx="166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107</xdr:col>
      <xdr:colOff>400050</xdr:colOff>
      <xdr:row>30</xdr:row>
      <xdr:rowOff>57150</xdr:rowOff>
    </xdr:from>
    <xdr:to>
      <xdr:col>107</xdr:col>
      <xdr:colOff>933450</xdr:colOff>
      <xdr:row>30</xdr:row>
      <xdr:rowOff>161925</xdr:rowOff>
    </xdr:to>
    <xdr:grpSp>
      <xdr:nvGrpSpPr>
        <xdr:cNvPr id="284" name="Group 389"/>
        <xdr:cNvGrpSpPr>
          <a:grpSpLocks/>
        </xdr:cNvGrpSpPr>
      </xdr:nvGrpSpPr>
      <xdr:grpSpPr>
        <a:xfrm>
          <a:off x="79133700" y="7410450"/>
          <a:ext cx="533400" cy="104775"/>
          <a:chOff x="-52" y="-18"/>
          <a:chExt cx="49" cy="11"/>
        </a:xfrm>
        <a:solidFill>
          <a:srgbClr val="FFFFFF"/>
        </a:solidFill>
      </xdr:grpSpPr>
      <xdr:sp>
        <xdr:nvSpPr>
          <xdr:cNvPr id="285" name="Line 390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391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392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393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394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105</xdr:col>
      <xdr:colOff>914400</xdr:colOff>
      <xdr:row>33</xdr:row>
      <xdr:rowOff>57150</xdr:rowOff>
    </xdr:from>
    <xdr:to>
      <xdr:col>106</xdr:col>
      <xdr:colOff>485775</xdr:colOff>
      <xdr:row>33</xdr:row>
      <xdr:rowOff>171450</xdr:rowOff>
    </xdr:to>
    <xdr:grpSp>
      <xdr:nvGrpSpPr>
        <xdr:cNvPr id="290" name="Group 395"/>
        <xdr:cNvGrpSpPr>
          <a:grpSpLocks/>
        </xdr:cNvGrpSpPr>
      </xdr:nvGrpSpPr>
      <xdr:grpSpPr>
        <a:xfrm>
          <a:off x="78162150" y="8096250"/>
          <a:ext cx="542925" cy="114300"/>
          <a:chOff x="1221" y="-18"/>
          <a:chExt cx="20874" cy="12"/>
        </a:xfrm>
        <a:solidFill>
          <a:srgbClr val="FFFFFF"/>
        </a:solidFill>
      </xdr:grpSpPr>
      <xdr:sp>
        <xdr:nvSpPr>
          <xdr:cNvPr id="291" name="Line 396"/>
          <xdr:cNvSpPr>
            <a:spLocks/>
          </xdr:cNvSpPr>
        </xdr:nvSpPr>
        <xdr:spPr>
          <a:xfrm>
            <a:off x="15280" y="-12"/>
            <a:ext cx="5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397"/>
          <xdr:cNvSpPr>
            <a:spLocks/>
          </xdr:cNvSpPr>
        </xdr:nvSpPr>
        <xdr:spPr>
          <a:xfrm>
            <a:off x="5479" y="-18"/>
            <a:ext cx="468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398"/>
          <xdr:cNvSpPr>
            <a:spLocks/>
          </xdr:cNvSpPr>
        </xdr:nvSpPr>
        <xdr:spPr>
          <a:xfrm>
            <a:off x="10166" y="-18"/>
            <a:ext cx="511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399"/>
          <xdr:cNvSpPr>
            <a:spLocks/>
          </xdr:cNvSpPr>
        </xdr:nvSpPr>
        <xdr:spPr>
          <a:xfrm>
            <a:off x="1221" y="-18"/>
            <a:ext cx="425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Rectangle 400"/>
          <xdr:cNvSpPr>
            <a:spLocks/>
          </xdr:cNvSpPr>
        </xdr:nvSpPr>
        <xdr:spPr>
          <a:xfrm>
            <a:off x="20816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99</xdr:col>
      <xdr:colOff>476250</xdr:colOff>
      <xdr:row>32</xdr:row>
      <xdr:rowOff>0</xdr:rowOff>
    </xdr:from>
    <xdr:to>
      <xdr:col>99</xdr:col>
      <xdr:colOff>476250</xdr:colOff>
      <xdr:row>38</xdr:row>
      <xdr:rowOff>0</xdr:rowOff>
    </xdr:to>
    <xdr:sp>
      <xdr:nvSpPr>
        <xdr:cNvPr id="296" name="Line 404"/>
        <xdr:cNvSpPr>
          <a:spLocks/>
        </xdr:cNvSpPr>
      </xdr:nvSpPr>
      <xdr:spPr>
        <a:xfrm>
          <a:off x="73266300" y="7810500"/>
          <a:ext cx="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99</xdr:col>
      <xdr:colOff>0</xdr:colOff>
      <xdr:row>30</xdr:row>
      <xdr:rowOff>0</xdr:rowOff>
    </xdr:from>
    <xdr:ext cx="971550" cy="457200"/>
    <xdr:sp>
      <xdr:nvSpPr>
        <xdr:cNvPr id="297" name="text 774"/>
        <xdr:cNvSpPr txBox="1">
          <a:spLocks noChangeArrowheads="1"/>
        </xdr:cNvSpPr>
      </xdr:nvSpPr>
      <xdr:spPr>
        <a:xfrm>
          <a:off x="72790050" y="73533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28,788</a:t>
          </a:r>
        </a:p>
      </xdr:txBody>
    </xdr:sp>
    <xdr:clientData/>
  </xdr:oneCellAnchor>
  <xdr:twoCellAnchor editAs="absolute">
    <xdr:from>
      <xdr:col>98</xdr:col>
      <xdr:colOff>28575</xdr:colOff>
      <xdr:row>36</xdr:row>
      <xdr:rowOff>57150</xdr:rowOff>
    </xdr:from>
    <xdr:to>
      <xdr:col>99</xdr:col>
      <xdr:colOff>285750</xdr:colOff>
      <xdr:row>36</xdr:row>
      <xdr:rowOff>171450</xdr:rowOff>
    </xdr:to>
    <xdr:grpSp>
      <xdr:nvGrpSpPr>
        <xdr:cNvPr id="298" name="Group 406"/>
        <xdr:cNvGrpSpPr>
          <a:grpSpLocks/>
        </xdr:cNvGrpSpPr>
      </xdr:nvGrpSpPr>
      <xdr:grpSpPr>
        <a:xfrm>
          <a:off x="72304275" y="8782050"/>
          <a:ext cx="771525" cy="114300"/>
          <a:chOff x="-8029" y="-18"/>
          <a:chExt cx="15750" cy="12"/>
        </a:xfrm>
        <a:solidFill>
          <a:srgbClr val="FFFFFF"/>
        </a:solidFill>
      </xdr:grpSpPr>
      <xdr:sp>
        <xdr:nvSpPr>
          <xdr:cNvPr id="299" name="Line 407"/>
          <xdr:cNvSpPr>
            <a:spLocks/>
          </xdr:cNvSpPr>
        </xdr:nvSpPr>
        <xdr:spPr>
          <a:xfrm>
            <a:off x="-7356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408"/>
          <xdr:cNvSpPr>
            <a:spLocks/>
          </xdr:cNvSpPr>
        </xdr:nvSpPr>
        <xdr:spPr>
          <a:xfrm>
            <a:off x="-1953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Oval 409"/>
          <xdr:cNvSpPr>
            <a:spLocks/>
          </xdr:cNvSpPr>
        </xdr:nvSpPr>
        <xdr:spPr>
          <a:xfrm>
            <a:off x="5244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Oval 410"/>
          <xdr:cNvSpPr>
            <a:spLocks/>
          </xdr:cNvSpPr>
        </xdr:nvSpPr>
        <xdr:spPr>
          <a:xfrm>
            <a:off x="2996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Oval 411"/>
          <xdr:cNvSpPr>
            <a:spLocks/>
          </xdr:cNvSpPr>
        </xdr:nvSpPr>
        <xdr:spPr>
          <a:xfrm>
            <a:off x="519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412"/>
          <xdr:cNvSpPr>
            <a:spLocks/>
          </xdr:cNvSpPr>
        </xdr:nvSpPr>
        <xdr:spPr>
          <a:xfrm>
            <a:off x="-4430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413"/>
          <xdr:cNvSpPr>
            <a:spLocks/>
          </xdr:cNvSpPr>
        </xdr:nvSpPr>
        <xdr:spPr>
          <a:xfrm>
            <a:off x="-802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91</xdr:col>
      <xdr:colOff>133350</xdr:colOff>
      <xdr:row>33</xdr:row>
      <xdr:rowOff>76200</xdr:rowOff>
    </xdr:from>
    <xdr:to>
      <xdr:col>91</xdr:col>
      <xdr:colOff>895350</xdr:colOff>
      <xdr:row>33</xdr:row>
      <xdr:rowOff>180975</xdr:rowOff>
    </xdr:to>
    <xdr:grpSp>
      <xdr:nvGrpSpPr>
        <xdr:cNvPr id="306" name="Group 414"/>
        <xdr:cNvGrpSpPr>
          <a:grpSpLocks/>
        </xdr:cNvGrpSpPr>
      </xdr:nvGrpSpPr>
      <xdr:grpSpPr>
        <a:xfrm>
          <a:off x="66979800" y="8115300"/>
          <a:ext cx="762000" cy="104775"/>
          <a:chOff x="-77" y="-16"/>
          <a:chExt cx="70" cy="11"/>
        </a:xfrm>
        <a:solidFill>
          <a:srgbClr val="FFFFFF"/>
        </a:solidFill>
      </xdr:grpSpPr>
      <xdr:sp>
        <xdr:nvSpPr>
          <xdr:cNvPr id="307" name="Line 415"/>
          <xdr:cNvSpPr>
            <a:spLocks/>
          </xdr:cNvSpPr>
        </xdr:nvSpPr>
        <xdr:spPr>
          <a:xfrm>
            <a:off x="-23" y="-10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416"/>
          <xdr:cNvSpPr>
            <a:spLocks/>
          </xdr:cNvSpPr>
        </xdr:nvSpPr>
        <xdr:spPr>
          <a:xfrm>
            <a:off x="-44" y="-16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Oval 417"/>
          <xdr:cNvSpPr>
            <a:spLocks/>
          </xdr:cNvSpPr>
        </xdr:nvSpPr>
        <xdr:spPr>
          <a:xfrm>
            <a:off x="-34" y="-16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418"/>
          <xdr:cNvSpPr>
            <a:spLocks/>
          </xdr:cNvSpPr>
        </xdr:nvSpPr>
        <xdr:spPr>
          <a:xfrm>
            <a:off x="-66" y="-16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419"/>
          <xdr:cNvSpPr>
            <a:spLocks/>
          </xdr:cNvSpPr>
        </xdr:nvSpPr>
        <xdr:spPr>
          <a:xfrm>
            <a:off x="-55" y="-16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420"/>
          <xdr:cNvSpPr>
            <a:spLocks/>
          </xdr:cNvSpPr>
        </xdr:nvSpPr>
        <xdr:spPr>
          <a:xfrm>
            <a:off x="-77" y="-16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421"/>
          <xdr:cNvSpPr>
            <a:spLocks/>
          </xdr:cNvSpPr>
        </xdr:nvSpPr>
        <xdr:spPr>
          <a:xfrm>
            <a:off x="-10" y="-15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57150</xdr:colOff>
      <xdr:row>33</xdr:row>
      <xdr:rowOff>57150</xdr:rowOff>
    </xdr:from>
    <xdr:to>
      <xdr:col>96</xdr:col>
      <xdr:colOff>476250</xdr:colOff>
      <xdr:row>33</xdr:row>
      <xdr:rowOff>161925</xdr:rowOff>
    </xdr:to>
    <xdr:grpSp>
      <xdr:nvGrpSpPr>
        <xdr:cNvPr id="314" name="Group 422"/>
        <xdr:cNvGrpSpPr>
          <a:grpSpLocks/>
        </xdr:cNvGrpSpPr>
      </xdr:nvGrpSpPr>
      <xdr:grpSpPr>
        <a:xfrm>
          <a:off x="70846950" y="8096250"/>
          <a:ext cx="419100" cy="104775"/>
          <a:chOff x="-42" y="-18"/>
          <a:chExt cx="38" cy="11"/>
        </a:xfrm>
        <a:solidFill>
          <a:srgbClr val="FFFFFF"/>
        </a:solidFill>
      </xdr:grpSpPr>
      <xdr:sp>
        <xdr:nvSpPr>
          <xdr:cNvPr id="315" name="Line 42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424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425"/>
          <xdr:cNvSpPr>
            <a:spLocks/>
          </xdr:cNvSpPr>
        </xdr:nvSpPr>
        <xdr:spPr>
          <a:xfrm>
            <a:off x="-32" y="-18"/>
            <a:ext cx="12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426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28575</xdr:colOff>
      <xdr:row>36</xdr:row>
      <xdr:rowOff>57150</xdr:rowOff>
    </xdr:from>
    <xdr:to>
      <xdr:col>94</xdr:col>
      <xdr:colOff>457200</xdr:colOff>
      <xdr:row>36</xdr:row>
      <xdr:rowOff>161925</xdr:rowOff>
    </xdr:to>
    <xdr:grpSp>
      <xdr:nvGrpSpPr>
        <xdr:cNvPr id="319" name="Group 427"/>
        <xdr:cNvGrpSpPr>
          <a:grpSpLocks/>
        </xdr:cNvGrpSpPr>
      </xdr:nvGrpSpPr>
      <xdr:grpSpPr>
        <a:xfrm>
          <a:off x="69332475" y="8782050"/>
          <a:ext cx="428625" cy="104775"/>
          <a:chOff x="-44" y="-18"/>
          <a:chExt cx="39" cy="11"/>
        </a:xfrm>
        <a:solidFill>
          <a:srgbClr val="FFFFFF"/>
        </a:solidFill>
      </xdr:grpSpPr>
      <xdr:sp>
        <xdr:nvSpPr>
          <xdr:cNvPr id="320" name="Line 428"/>
          <xdr:cNvSpPr>
            <a:spLocks/>
          </xdr:cNvSpPr>
        </xdr:nvSpPr>
        <xdr:spPr>
          <a:xfrm>
            <a:off x="-41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429"/>
          <xdr:cNvSpPr>
            <a:spLocks/>
          </xdr:cNvSpPr>
        </xdr:nvSpPr>
        <xdr:spPr>
          <a:xfrm>
            <a:off x="-28" y="-18"/>
            <a:ext cx="12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430"/>
          <xdr:cNvSpPr>
            <a:spLocks/>
          </xdr:cNvSpPr>
        </xdr:nvSpPr>
        <xdr:spPr>
          <a:xfrm>
            <a:off x="-16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Rectangle 431"/>
          <xdr:cNvSpPr>
            <a:spLocks/>
          </xdr:cNvSpPr>
        </xdr:nvSpPr>
        <xdr:spPr>
          <a:xfrm>
            <a:off x="-44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390525</xdr:colOff>
      <xdr:row>33</xdr:row>
      <xdr:rowOff>57150</xdr:rowOff>
    </xdr:from>
    <xdr:to>
      <xdr:col>93</xdr:col>
      <xdr:colOff>923925</xdr:colOff>
      <xdr:row>33</xdr:row>
      <xdr:rowOff>161925</xdr:rowOff>
    </xdr:to>
    <xdr:grpSp>
      <xdr:nvGrpSpPr>
        <xdr:cNvPr id="324" name="Group 432"/>
        <xdr:cNvGrpSpPr>
          <a:grpSpLocks/>
        </xdr:cNvGrpSpPr>
      </xdr:nvGrpSpPr>
      <xdr:grpSpPr>
        <a:xfrm>
          <a:off x="68722875" y="8096250"/>
          <a:ext cx="533400" cy="104775"/>
          <a:chOff x="-53" y="-18"/>
          <a:chExt cx="49" cy="11"/>
        </a:xfrm>
        <a:solidFill>
          <a:srgbClr val="FFFFFF"/>
        </a:solidFill>
      </xdr:grpSpPr>
      <xdr:sp>
        <xdr:nvSpPr>
          <xdr:cNvPr id="325" name="Line 433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434"/>
          <xdr:cNvSpPr>
            <a:spLocks/>
          </xdr:cNvSpPr>
        </xdr:nvSpPr>
        <xdr:spPr>
          <a:xfrm>
            <a:off x="-32" y="-18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43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Oval 43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437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95</xdr:col>
      <xdr:colOff>0</xdr:colOff>
      <xdr:row>29</xdr:row>
      <xdr:rowOff>0</xdr:rowOff>
    </xdr:from>
    <xdr:ext cx="971550" cy="457200"/>
    <xdr:sp>
      <xdr:nvSpPr>
        <xdr:cNvPr id="330" name="text 774"/>
        <xdr:cNvSpPr txBox="1">
          <a:spLocks noChangeArrowheads="1"/>
        </xdr:cNvSpPr>
      </xdr:nvSpPr>
      <xdr:spPr>
        <a:xfrm>
          <a:off x="69818250" y="71247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28,109</a:t>
          </a:r>
        </a:p>
      </xdr:txBody>
    </xdr:sp>
    <xdr:clientData/>
  </xdr:oneCellAnchor>
  <xdr:twoCellAnchor>
    <xdr:from>
      <xdr:col>19</xdr:col>
      <xdr:colOff>342900</xdr:colOff>
      <xdr:row>32</xdr:row>
      <xdr:rowOff>209550</xdr:rowOff>
    </xdr:from>
    <xdr:to>
      <xdr:col>19</xdr:col>
      <xdr:colOff>647700</xdr:colOff>
      <xdr:row>34</xdr:row>
      <xdr:rowOff>114300</xdr:rowOff>
    </xdr:to>
    <xdr:grpSp>
      <xdr:nvGrpSpPr>
        <xdr:cNvPr id="331" name="Group 440"/>
        <xdr:cNvGrpSpPr>
          <a:grpSpLocks/>
        </xdr:cNvGrpSpPr>
      </xdr:nvGrpSpPr>
      <xdr:grpSpPr>
        <a:xfrm>
          <a:off x="13696950" y="8020050"/>
          <a:ext cx="304800" cy="361950"/>
          <a:chOff x="-58" y="-553"/>
          <a:chExt cx="28" cy="15846"/>
        </a:xfrm>
        <a:solidFill>
          <a:srgbClr val="FFFFFF"/>
        </a:solidFill>
      </xdr:grpSpPr>
      <xdr:sp>
        <xdr:nvSpPr>
          <xdr:cNvPr id="332" name="Line 441"/>
          <xdr:cNvSpPr>
            <a:spLocks/>
          </xdr:cNvSpPr>
        </xdr:nvSpPr>
        <xdr:spPr>
          <a:xfrm>
            <a:off x="-44" y="115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442"/>
          <xdr:cNvSpPr>
            <a:spLocks/>
          </xdr:cNvSpPr>
        </xdr:nvSpPr>
        <xdr:spPr>
          <a:xfrm>
            <a:off x="-58" y="-5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30</xdr:row>
      <xdr:rowOff>209550</xdr:rowOff>
    </xdr:from>
    <xdr:to>
      <xdr:col>24</xdr:col>
      <xdr:colOff>419100</xdr:colOff>
      <xdr:row>32</xdr:row>
      <xdr:rowOff>114300</xdr:rowOff>
    </xdr:to>
    <xdr:grpSp>
      <xdr:nvGrpSpPr>
        <xdr:cNvPr id="334" name="Group 443"/>
        <xdr:cNvGrpSpPr>
          <a:grpSpLocks/>
        </xdr:cNvGrpSpPr>
      </xdr:nvGrpSpPr>
      <xdr:grpSpPr>
        <a:xfrm>
          <a:off x="17402175" y="7562850"/>
          <a:ext cx="304800" cy="361950"/>
          <a:chOff x="-37" y="-569"/>
          <a:chExt cx="28" cy="15846"/>
        </a:xfrm>
        <a:solidFill>
          <a:srgbClr val="FFFFFF"/>
        </a:solidFill>
      </xdr:grpSpPr>
      <xdr:sp>
        <xdr:nvSpPr>
          <xdr:cNvPr id="335" name="Line 444"/>
          <xdr:cNvSpPr>
            <a:spLocks/>
          </xdr:cNvSpPr>
        </xdr:nvSpPr>
        <xdr:spPr>
          <a:xfrm>
            <a:off x="-23" y="1152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445"/>
          <xdr:cNvSpPr>
            <a:spLocks/>
          </xdr:cNvSpPr>
        </xdr:nvSpPr>
        <xdr:spPr>
          <a:xfrm>
            <a:off x="-37" y="-56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85725</xdr:colOff>
      <xdr:row>21</xdr:row>
      <xdr:rowOff>57150</xdr:rowOff>
    </xdr:from>
    <xdr:to>
      <xdr:col>34</xdr:col>
      <xdr:colOff>438150</xdr:colOff>
      <xdr:row>21</xdr:row>
      <xdr:rowOff>180975</xdr:rowOff>
    </xdr:to>
    <xdr:sp>
      <xdr:nvSpPr>
        <xdr:cNvPr id="337" name="kreslení 16"/>
        <xdr:cNvSpPr>
          <a:spLocks/>
        </xdr:cNvSpPr>
      </xdr:nvSpPr>
      <xdr:spPr>
        <a:xfrm>
          <a:off x="24812625" y="53530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27</xdr:row>
      <xdr:rowOff>209550</xdr:rowOff>
    </xdr:from>
    <xdr:to>
      <xdr:col>27</xdr:col>
      <xdr:colOff>647700</xdr:colOff>
      <xdr:row>29</xdr:row>
      <xdr:rowOff>114300</xdr:rowOff>
    </xdr:to>
    <xdr:grpSp>
      <xdr:nvGrpSpPr>
        <xdr:cNvPr id="338" name="Group 448"/>
        <xdr:cNvGrpSpPr>
          <a:grpSpLocks/>
        </xdr:cNvGrpSpPr>
      </xdr:nvGrpSpPr>
      <xdr:grpSpPr>
        <a:xfrm>
          <a:off x="19640550" y="6877050"/>
          <a:ext cx="304800" cy="361950"/>
          <a:chOff x="-58" y="-593"/>
          <a:chExt cx="28" cy="15846"/>
        </a:xfrm>
        <a:solidFill>
          <a:srgbClr val="FFFFFF"/>
        </a:solidFill>
      </xdr:grpSpPr>
      <xdr:sp>
        <xdr:nvSpPr>
          <xdr:cNvPr id="339" name="Line 449"/>
          <xdr:cNvSpPr>
            <a:spLocks/>
          </xdr:cNvSpPr>
        </xdr:nvSpPr>
        <xdr:spPr>
          <a:xfrm>
            <a:off x="-44" y="115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450"/>
          <xdr:cNvSpPr>
            <a:spLocks/>
          </xdr:cNvSpPr>
        </xdr:nvSpPr>
        <xdr:spPr>
          <a:xfrm>
            <a:off x="-58" y="-5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104775</xdr:colOff>
      <xdr:row>24</xdr:row>
      <xdr:rowOff>209550</xdr:rowOff>
    </xdr:from>
    <xdr:to>
      <xdr:col>30</xdr:col>
      <xdr:colOff>419100</xdr:colOff>
      <xdr:row>26</xdr:row>
      <xdr:rowOff>114300</xdr:rowOff>
    </xdr:to>
    <xdr:grpSp>
      <xdr:nvGrpSpPr>
        <xdr:cNvPr id="341" name="Group 451"/>
        <xdr:cNvGrpSpPr>
          <a:grpSpLocks/>
        </xdr:cNvGrpSpPr>
      </xdr:nvGrpSpPr>
      <xdr:grpSpPr>
        <a:xfrm>
          <a:off x="21859875" y="6191250"/>
          <a:ext cx="304800" cy="361950"/>
          <a:chOff x="-37" y="-617"/>
          <a:chExt cx="28" cy="15846"/>
        </a:xfrm>
        <a:solidFill>
          <a:srgbClr val="FFFFFF"/>
        </a:solidFill>
      </xdr:grpSpPr>
      <xdr:sp>
        <xdr:nvSpPr>
          <xdr:cNvPr id="342" name="Line 452"/>
          <xdr:cNvSpPr>
            <a:spLocks/>
          </xdr:cNvSpPr>
        </xdr:nvSpPr>
        <xdr:spPr>
          <a:xfrm>
            <a:off x="-23" y="11477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Oval 453"/>
          <xdr:cNvSpPr>
            <a:spLocks/>
          </xdr:cNvSpPr>
        </xdr:nvSpPr>
        <xdr:spPr>
          <a:xfrm>
            <a:off x="-37" y="-617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342900</xdr:colOff>
      <xdr:row>34</xdr:row>
      <xdr:rowOff>114300</xdr:rowOff>
    </xdr:from>
    <xdr:to>
      <xdr:col>31</xdr:col>
      <xdr:colOff>647700</xdr:colOff>
      <xdr:row>36</xdr:row>
      <xdr:rowOff>28575</xdr:rowOff>
    </xdr:to>
    <xdr:grpSp>
      <xdr:nvGrpSpPr>
        <xdr:cNvPr id="344" name="Group 454"/>
        <xdr:cNvGrpSpPr>
          <a:grpSpLocks/>
        </xdr:cNvGrpSpPr>
      </xdr:nvGrpSpPr>
      <xdr:grpSpPr>
        <a:xfrm>
          <a:off x="22612350" y="8382000"/>
          <a:ext cx="304800" cy="371475"/>
          <a:chOff x="-58" y="-4707"/>
          <a:chExt cx="28" cy="16263"/>
        </a:xfrm>
        <a:solidFill>
          <a:srgbClr val="FFFFFF"/>
        </a:solidFill>
      </xdr:grpSpPr>
      <xdr:sp>
        <xdr:nvSpPr>
          <xdr:cNvPr id="345" name="Line 455"/>
          <xdr:cNvSpPr>
            <a:spLocks/>
          </xdr:cNvSpPr>
        </xdr:nvSpPr>
        <xdr:spPr>
          <a:xfrm flipH="1">
            <a:off x="-44" y="-470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456"/>
          <xdr:cNvSpPr>
            <a:spLocks/>
          </xdr:cNvSpPr>
        </xdr:nvSpPr>
        <xdr:spPr>
          <a:xfrm>
            <a:off x="-58" y="-5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323850</xdr:colOff>
      <xdr:row>20</xdr:row>
      <xdr:rowOff>219075</xdr:rowOff>
    </xdr:from>
    <xdr:to>
      <xdr:col>39</xdr:col>
      <xdr:colOff>628650</xdr:colOff>
      <xdr:row>22</xdr:row>
      <xdr:rowOff>114300</xdr:rowOff>
    </xdr:to>
    <xdr:grpSp>
      <xdr:nvGrpSpPr>
        <xdr:cNvPr id="347" name="Group 457"/>
        <xdr:cNvGrpSpPr>
          <a:grpSpLocks/>
        </xdr:cNvGrpSpPr>
      </xdr:nvGrpSpPr>
      <xdr:grpSpPr>
        <a:xfrm>
          <a:off x="28536900" y="5286375"/>
          <a:ext cx="304800" cy="352425"/>
          <a:chOff x="-59" y="-232"/>
          <a:chExt cx="28" cy="15429"/>
        </a:xfrm>
        <a:solidFill>
          <a:srgbClr val="FFFFFF"/>
        </a:solidFill>
      </xdr:grpSpPr>
      <xdr:sp>
        <xdr:nvSpPr>
          <xdr:cNvPr id="348" name="Line 458"/>
          <xdr:cNvSpPr>
            <a:spLocks/>
          </xdr:cNvSpPr>
        </xdr:nvSpPr>
        <xdr:spPr>
          <a:xfrm>
            <a:off x="-45" y="1186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9" name="Oval 459"/>
          <xdr:cNvSpPr>
            <a:spLocks/>
          </xdr:cNvSpPr>
        </xdr:nvSpPr>
        <xdr:spPr>
          <a:xfrm>
            <a:off x="-59" y="-23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37</xdr:col>
      <xdr:colOff>228600</xdr:colOff>
      <xdr:row>22</xdr:row>
      <xdr:rowOff>0</xdr:rowOff>
    </xdr:from>
    <xdr:ext cx="533400" cy="228600"/>
    <xdr:sp>
      <xdr:nvSpPr>
        <xdr:cNvPr id="350" name="text 7125"/>
        <xdr:cNvSpPr txBox="1">
          <a:spLocks noChangeArrowheads="1"/>
        </xdr:cNvSpPr>
      </xdr:nvSpPr>
      <xdr:spPr>
        <a:xfrm>
          <a:off x="26955750" y="55245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 *</a:t>
          </a:r>
        </a:p>
      </xdr:txBody>
    </xdr:sp>
    <xdr:clientData/>
  </xdr:oneCellAnchor>
  <xdr:twoCellAnchor>
    <xdr:from>
      <xdr:col>38</xdr:col>
      <xdr:colOff>95250</xdr:colOff>
      <xdr:row>38</xdr:row>
      <xdr:rowOff>219075</xdr:rowOff>
    </xdr:from>
    <xdr:to>
      <xdr:col>38</xdr:col>
      <xdr:colOff>409575</xdr:colOff>
      <xdr:row>40</xdr:row>
      <xdr:rowOff>114300</xdr:rowOff>
    </xdr:to>
    <xdr:grpSp>
      <xdr:nvGrpSpPr>
        <xdr:cNvPr id="351" name="Group 461"/>
        <xdr:cNvGrpSpPr>
          <a:grpSpLocks/>
        </xdr:cNvGrpSpPr>
      </xdr:nvGrpSpPr>
      <xdr:grpSpPr>
        <a:xfrm>
          <a:off x="27793950" y="9401175"/>
          <a:ext cx="304800" cy="352425"/>
          <a:chOff x="-38" y="-88"/>
          <a:chExt cx="28" cy="15429"/>
        </a:xfrm>
        <a:solidFill>
          <a:srgbClr val="FFFFFF"/>
        </a:solidFill>
      </xdr:grpSpPr>
      <xdr:sp>
        <xdr:nvSpPr>
          <xdr:cNvPr id="352" name="Line 462"/>
          <xdr:cNvSpPr>
            <a:spLocks/>
          </xdr:cNvSpPr>
        </xdr:nvSpPr>
        <xdr:spPr>
          <a:xfrm>
            <a:off x="-24" y="1200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463"/>
          <xdr:cNvSpPr>
            <a:spLocks/>
          </xdr:cNvSpPr>
        </xdr:nvSpPr>
        <xdr:spPr>
          <a:xfrm>
            <a:off x="-38" y="-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95250</xdr:colOff>
      <xdr:row>40</xdr:row>
      <xdr:rowOff>114300</xdr:rowOff>
    </xdr:from>
    <xdr:to>
      <xdr:col>42</xdr:col>
      <xdr:colOff>409575</xdr:colOff>
      <xdr:row>42</xdr:row>
      <xdr:rowOff>38100</xdr:rowOff>
    </xdr:to>
    <xdr:grpSp>
      <xdr:nvGrpSpPr>
        <xdr:cNvPr id="354" name="Group 464"/>
        <xdr:cNvGrpSpPr>
          <a:grpSpLocks/>
        </xdr:cNvGrpSpPr>
      </xdr:nvGrpSpPr>
      <xdr:grpSpPr>
        <a:xfrm>
          <a:off x="30765750" y="9753600"/>
          <a:ext cx="304800" cy="381000"/>
          <a:chOff x="-38" y="-4659"/>
          <a:chExt cx="28" cy="16680"/>
        </a:xfrm>
        <a:solidFill>
          <a:srgbClr val="FFFFFF"/>
        </a:solidFill>
      </xdr:grpSpPr>
      <xdr:sp>
        <xdr:nvSpPr>
          <xdr:cNvPr id="355" name="Line 465"/>
          <xdr:cNvSpPr>
            <a:spLocks/>
          </xdr:cNvSpPr>
        </xdr:nvSpPr>
        <xdr:spPr>
          <a:xfrm flipH="1">
            <a:off x="-24" y="-465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Oval 466"/>
          <xdr:cNvSpPr>
            <a:spLocks/>
          </xdr:cNvSpPr>
        </xdr:nvSpPr>
        <xdr:spPr>
          <a:xfrm>
            <a:off x="-38" y="-7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323850</xdr:colOff>
      <xdr:row>38</xdr:row>
      <xdr:rowOff>219075</xdr:rowOff>
    </xdr:from>
    <xdr:to>
      <xdr:col>47</xdr:col>
      <xdr:colOff>628650</xdr:colOff>
      <xdr:row>40</xdr:row>
      <xdr:rowOff>114300</xdr:rowOff>
    </xdr:to>
    <xdr:grpSp>
      <xdr:nvGrpSpPr>
        <xdr:cNvPr id="357" name="Group 467"/>
        <xdr:cNvGrpSpPr>
          <a:grpSpLocks/>
        </xdr:cNvGrpSpPr>
      </xdr:nvGrpSpPr>
      <xdr:grpSpPr>
        <a:xfrm>
          <a:off x="34480500" y="9401175"/>
          <a:ext cx="304800" cy="352425"/>
          <a:chOff x="-59" y="-88"/>
          <a:chExt cx="28" cy="15429"/>
        </a:xfrm>
        <a:solidFill>
          <a:srgbClr val="FFFFFF"/>
        </a:solidFill>
      </xdr:grpSpPr>
      <xdr:sp>
        <xdr:nvSpPr>
          <xdr:cNvPr id="358" name="Line 468"/>
          <xdr:cNvSpPr>
            <a:spLocks/>
          </xdr:cNvSpPr>
        </xdr:nvSpPr>
        <xdr:spPr>
          <a:xfrm>
            <a:off x="-45" y="1200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469"/>
          <xdr:cNvSpPr>
            <a:spLocks/>
          </xdr:cNvSpPr>
        </xdr:nvSpPr>
        <xdr:spPr>
          <a:xfrm>
            <a:off x="-59" y="-8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133350</xdr:colOff>
      <xdr:row>24</xdr:row>
      <xdr:rowOff>57150</xdr:rowOff>
    </xdr:from>
    <xdr:to>
      <xdr:col>35</xdr:col>
      <xdr:colOff>276225</xdr:colOff>
      <xdr:row>24</xdr:row>
      <xdr:rowOff>171450</xdr:rowOff>
    </xdr:to>
    <xdr:grpSp>
      <xdr:nvGrpSpPr>
        <xdr:cNvPr id="360" name="Group 470"/>
        <xdr:cNvGrpSpPr>
          <a:grpSpLocks/>
        </xdr:cNvGrpSpPr>
      </xdr:nvGrpSpPr>
      <xdr:grpSpPr>
        <a:xfrm>
          <a:off x="24860250" y="6038850"/>
          <a:ext cx="657225" cy="114300"/>
          <a:chOff x="-7226" y="-18"/>
          <a:chExt cx="13500" cy="12"/>
        </a:xfrm>
        <a:solidFill>
          <a:srgbClr val="FFFFFF"/>
        </a:solidFill>
      </xdr:grpSpPr>
      <xdr:sp>
        <xdr:nvSpPr>
          <xdr:cNvPr id="361" name="Line 471"/>
          <xdr:cNvSpPr>
            <a:spLocks/>
          </xdr:cNvSpPr>
        </xdr:nvSpPr>
        <xdr:spPr>
          <a:xfrm>
            <a:off x="2673" y="-12"/>
            <a:ext cx="29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Oval 472"/>
          <xdr:cNvSpPr>
            <a:spLocks/>
          </xdr:cNvSpPr>
        </xdr:nvSpPr>
        <xdr:spPr>
          <a:xfrm>
            <a:off x="-2275" y="-18"/>
            <a:ext cx="247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3" name="Oval 473"/>
          <xdr:cNvSpPr>
            <a:spLocks/>
          </xdr:cNvSpPr>
        </xdr:nvSpPr>
        <xdr:spPr>
          <a:xfrm>
            <a:off x="199" y="-18"/>
            <a:ext cx="247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4" name="Oval 474"/>
          <xdr:cNvSpPr>
            <a:spLocks/>
          </xdr:cNvSpPr>
        </xdr:nvSpPr>
        <xdr:spPr>
          <a:xfrm>
            <a:off x="-7226" y="-18"/>
            <a:ext cx="247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Oval 475"/>
          <xdr:cNvSpPr>
            <a:spLocks/>
          </xdr:cNvSpPr>
        </xdr:nvSpPr>
        <xdr:spPr>
          <a:xfrm>
            <a:off x="-4752" y="-18"/>
            <a:ext cx="2474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476"/>
          <xdr:cNvSpPr>
            <a:spLocks/>
          </xdr:cNvSpPr>
        </xdr:nvSpPr>
        <xdr:spPr>
          <a:xfrm>
            <a:off x="5599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285750</xdr:colOff>
      <xdr:row>27</xdr:row>
      <xdr:rowOff>57150</xdr:rowOff>
    </xdr:from>
    <xdr:to>
      <xdr:col>31</xdr:col>
      <xdr:colOff>952500</xdr:colOff>
      <xdr:row>27</xdr:row>
      <xdr:rowOff>161925</xdr:rowOff>
    </xdr:to>
    <xdr:grpSp>
      <xdr:nvGrpSpPr>
        <xdr:cNvPr id="367" name="Group 477"/>
        <xdr:cNvGrpSpPr>
          <a:grpSpLocks/>
        </xdr:cNvGrpSpPr>
      </xdr:nvGrpSpPr>
      <xdr:grpSpPr>
        <a:xfrm>
          <a:off x="22555200" y="6724650"/>
          <a:ext cx="666750" cy="104775"/>
          <a:chOff x="-63" y="-18"/>
          <a:chExt cx="61" cy="11"/>
        </a:xfrm>
        <a:solidFill>
          <a:srgbClr val="FFFFFF"/>
        </a:solidFill>
      </xdr:grpSpPr>
      <xdr:sp>
        <xdr:nvSpPr>
          <xdr:cNvPr id="368" name="Line 478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Oval 479"/>
          <xdr:cNvSpPr>
            <a:spLocks/>
          </xdr:cNvSpPr>
        </xdr:nvSpPr>
        <xdr:spPr>
          <a:xfrm>
            <a:off x="-41" y="-18"/>
            <a:ext cx="12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Oval 480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481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2" name="Oval 482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483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809625</xdr:colOff>
      <xdr:row>30</xdr:row>
      <xdr:rowOff>57150</xdr:rowOff>
    </xdr:from>
    <xdr:to>
      <xdr:col>30</xdr:col>
      <xdr:colOff>495300</xdr:colOff>
      <xdr:row>30</xdr:row>
      <xdr:rowOff>171450</xdr:rowOff>
    </xdr:to>
    <xdr:grpSp>
      <xdr:nvGrpSpPr>
        <xdr:cNvPr id="374" name="Group 484"/>
        <xdr:cNvGrpSpPr>
          <a:grpSpLocks/>
        </xdr:cNvGrpSpPr>
      </xdr:nvGrpSpPr>
      <xdr:grpSpPr>
        <a:xfrm>
          <a:off x="21593175" y="7410450"/>
          <a:ext cx="657225" cy="114300"/>
          <a:chOff x="-7434" y="-18"/>
          <a:chExt cx="25500" cy="12"/>
        </a:xfrm>
        <a:solidFill>
          <a:srgbClr val="FFFFFF"/>
        </a:solidFill>
      </xdr:grpSpPr>
      <xdr:sp>
        <xdr:nvSpPr>
          <xdr:cNvPr id="375" name="Line 485"/>
          <xdr:cNvSpPr>
            <a:spLocks/>
          </xdr:cNvSpPr>
        </xdr:nvSpPr>
        <xdr:spPr>
          <a:xfrm>
            <a:off x="11264" y="-12"/>
            <a:ext cx="55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Oval 486"/>
          <xdr:cNvSpPr>
            <a:spLocks/>
          </xdr:cNvSpPr>
        </xdr:nvSpPr>
        <xdr:spPr>
          <a:xfrm>
            <a:off x="1918" y="-18"/>
            <a:ext cx="4673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487"/>
          <xdr:cNvSpPr>
            <a:spLocks/>
          </xdr:cNvSpPr>
        </xdr:nvSpPr>
        <xdr:spPr>
          <a:xfrm>
            <a:off x="6591" y="-18"/>
            <a:ext cx="4673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488"/>
          <xdr:cNvSpPr>
            <a:spLocks/>
          </xdr:cNvSpPr>
        </xdr:nvSpPr>
        <xdr:spPr>
          <a:xfrm>
            <a:off x="-7434" y="-18"/>
            <a:ext cx="4673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9" name="Oval 489"/>
          <xdr:cNvSpPr>
            <a:spLocks/>
          </xdr:cNvSpPr>
        </xdr:nvSpPr>
        <xdr:spPr>
          <a:xfrm>
            <a:off x="-2761" y="-18"/>
            <a:ext cx="467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0" name="Rectangle 490"/>
          <xdr:cNvSpPr>
            <a:spLocks/>
          </xdr:cNvSpPr>
        </xdr:nvSpPr>
        <xdr:spPr>
          <a:xfrm>
            <a:off x="16791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800100</xdr:colOff>
      <xdr:row>33</xdr:row>
      <xdr:rowOff>57150</xdr:rowOff>
    </xdr:from>
    <xdr:to>
      <xdr:col>26</xdr:col>
      <xdr:colOff>0</xdr:colOff>
      <xdr:row>34</xdr:row>
      <xdr:rowOff>0</xdr:rowOff>
    </xdr:to>
    <xdr:grpSp>
      <xdr:nvGrpSpPr>
        <xdr:cNvPr id="381" name="Group 494"/>
        <xdr:cNvGrpSpPr>
          <a:grpSpLocks/>
        </xdr:cNvGrpSpPr>
      </xdr:nvGrpSpPr>
      <xdr:grpSpPr>
        <a:xfrm>
          <a:off x="18611850" y="8096250"/>
          <a:ext cx="171450" cy="171450"/>
          <a:chOff x="-16" y="-18"/>
          <a:chExt cx="16" cy="18"/>
        </a:xfrm>
        <a:solidFill>
          <a:srgbClr val="FFFFFF"/>
        </a:solidFill>
      </xdr:grpSpPr>
      <xdr:sp>
        <xdr:nvSpPr>
          <xdr:cNvPr id="382" name="Rectangle 495"/>
          <xdr:cNvSpPr>
            <a:spLocks/>
          </xdr:cNvSpPr>
        </xdr:nvSpPr>
        <xdr:spPr>
          <a:xfrm>
            <a:off x="-16" y="-18"/>
            <a:ext cx="16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kreslení 3568"/>
          <xdr:cNvSpPr>
            <a:spLocks/>
          </xdr:cNvSpPr>
        </xdr:nvSpPr>
        <xdr:spPr>
          <a:xfrm>
            <a:off x="-16" y="-18"/>
            <a:ext cx="16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400050</xdr:colOff>
      <xdr:row>35</xdr:row>
      <xdr:rowOff>57150</xdr:rowOff>
    </xdr:from>
    <xdr:to>
      <xdr:col>25</xdr:col>
      <xdr:colOff>923925</xdr:colOff>
      <xdr:row>35</xdr:row>
      <xdr:rowOff>161925</xdr:rowOff>
    </xdr:to>
    <xdr:grpSp>
      <xdr:nvGrpSpPr>
        <xdr:cNvPr id="384" name="Group 497"/>
        <xdr:cNvGrpSpPr>
          <a:grpSpLocks/>
        </xdr:cNvGrpSpPr>
      </xdr:nvGrpSpPr>
      <xdr:grpSpPr>
        <a:xfrm>
          <a:off x="18211800" y="8553450"/>
          <a:ext cx="523875" cy="104775"/>
          <a:chOff x="-52" y="-18"/>
          <a:chExt cx="48" cy="11"/>
        </a:xfrm>
        <a:solidFill>
          <a:srgbClr val="FFFFFF"/>
        </a:solidFill>
      </xdr:grpSpPr>
      <xdr:sp>
        <xdr:nvSpPr>
          <xdr:cNvPr id="385" name="Line 498"/>
          <xdr:cNvSpPr>
            <a:spLocks/>
          </xdr:cNvSpPr>
        </xdr:nvSpPr>
        <xdr:spPr>
          <a:xfrm>
            <a:off x="-20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Oval 499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7" name="Oval 500"/>
          <xdr:cNvSpPr>
            <a:spLocks/>
          </xdr:cNvSpPr>
        </xdr:nvSpPr>
        <xdr:spPr>
          <a:xfrm>
            <a:off x="-30" y="-18"/>
            <a:ext cx="1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501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502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43</xdr:col>
      <xdr:colOff>685800</xdr:colOff>
      <xdr:row>43</xdr:row>
      <xdr:rowOff>9525</xdr:rowOff>
    </xdr:from>
    <xdr:to>
      <xdr:col>45</xdr:col>
      <xdr:colOff>438150</xdr:colOff>
      <xdr:row>45</xdr:row>
      <xdr:rowOff>19050</xdr:rowOff>
    </xdr:to>
    <xdr:pic>
      <xdr:nvPicPr>
        <xdr:cNvPr id="390" name="obrázek 35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70650" y="1033462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60</xdr:col>
      <xdr:colOff>85725</xdr:colOff>
      <xdr:row>39</xdr:row>
      <xdr:rowOff>9525</xdr:rowOff>
    </xdr:from>
    <xdr:to>
      <xdr:col>60</xdr:col>
      <xdr:colOff>438150</xdr:colOff>
      <xdr:row>40</xdr:row>
      <xdr:rowOff>114300</xdr:rowOff>
    </xdr:to>
    <xdr:grpSp>
      <xdr:nvGrpSpPr>
        <xdr:cNvPr id="391" name="Group 513"/>
        <xdr:cNvGrpSpPr>
          <a:grpSpLocks/>
        </xdr:cNvGrpSpPr>
      </xdr:nvGrpSpPr>
      <xdr:grpSpPr>
        <a:xfrm>
          <a:off x="44129325" y="9420225"/>
          <a:ext cx="352425" cy="333375"/>
          <a:chOff x="-39" y="-3925"/>
          <a:chExt cx="32" cy="17955"/>
        </a:xfrm>
        <a:solidFill>
          <a:srgbClr val="FFFFFF"/>
        </a:solidFill>
      </xdr:grpSpPr>
      <xdr:sp>
        <xdr:nvSpPr>
          <xdr:cNvPr id="392" name="Line 514"/>
          <xdr:cNvSpPr>
            <a:spLocks/>
          </xdr:cNvSpPr>
        </xdr:nvSpPr>
        <xdr:spPr>
          <a:xfrm>
            <a:off x="-23" y="7360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" name="Rectangle 515"/>
          <xdr:cNvSpPr>
            <a:spLocks/>
          </xdr:cNvSpPr>
        </xdr:nvSpPr>
        <xdr:spPr>
          <a:xfrm>
            <a:off x="-39" y="-3925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95250</xdr:colOff>
      <xdr:row>17</xdr:row>
      <xdr:rowOff>219075</xdr:rowOff>
    </xdr:from>
    <xdr:to>
      <xdr:col>58</xdr:col>
      <xdr:colOff>409575</xdr:colOff>
      <xdr:row>19</xdr:row>
      <xdr:rowOff>114300</xdr:rowOff>
    </xdr:to>
    <xdr:grpSp>
      <xdr:nvGrpSpPr>
        <xdr:cNvPr id="394" name="Group 516"/>
        <xdr:cNvGrpSpPr>
          <a:grpSpLocks/>
        </xdr:cNvGrpSpPr>
      </xdr:nvGrpSpPr>
      <xdr:grpSpPr>
        <a:xfrm>
          <a:off x="42652950" y="4600575"/>
          <a:ext cx="304800" cy="352425"/>
          <a:chOff x="-38" y="-256"/>
          <a:chExt cx="28" cy="15429"/>
        </a:xfrm>
        <a:solidFill>
          <a:srgbClr val="FFFFFF"/>
        </a:solidFill>
      </xdr:grpSpPr>
      <xdr:sp>
        <xdr:nvSpPr>
          <xdr:cNvPr id="395" name="Line 517"/>
          <xdr:cNvSpPr>
            <a:spLocks/>
          </xdr:cNvSpPr>
        </xdr:nvSpPr>
        <xdr:spPr>
          <a:xfrm>
            <a:off x="-24" y="11836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" name="Oval 518"/>
          <xdr:cNvSpPr>
            <a:spLocks/>
          </xdr:cNvSpPr>
        </xdr:nvSpPr>
        <xdr:spPr>
          <a:xfrm>
            <a:off x="-38" y="-25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21</xdr:row>
      <xdr:rowOff>9525</xdr:rowOff>
    </xdr:from>
    <xdr:to>
      <xdr:col>63</xdr:col>
      <xdr:colOff>676275</xdr:colOff>
      <xdr:row>22</xdr:row>
      <xdr:rowOff>114300</xdr:rowOff>
    </xdr:to>
    <xdr:grpSp>
      <xdr:nvGrpSpPr>
        <xdr:cNvPr id="397" name="Group 519"/>
        <xdr:cNvGrpSpPr>
          <a:grpSpLocks/>
        </xdr:cNvGrpSpPr>
      </xdr:nvGrpSpPr>
      <xdr:grpSpPr>
        <a:xfrm>
          <a:off x="46348650" y="5305425"/>
          <a:ext cx="371475" cy="333375"/>
          <a:chOff x="-61" y="-4003"/>
          <a:chExt cx="34" cy="17955"/>
        </a:xfrm>
        <a:solidFill>
          <a:srgbClr val="FFFFFF"/>
        </a:solidFill>
      </xdr:grpSpPr>
      <xdr:sp>
        <xdr:nvSpPr>
          <xdr:cNvPr id="398" name="Line 520"/>
          <xdr:cNvSpPr>
            <a:spLocks/>
          </xdr:cNvSpPr>
        </xdr:nvSpPr>
        <xdr:spPr>
          <a:xfrm>
            <a:off x="-44" y="728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" name="Rectangle 521"/>
          <xdr:cNvSpPr>
            <a:spLocks/>
          </xdr:cNvSpPr>
        </xdr:nvSpPr>
        <xdr:spPr>
          <a:xfrm>
            <a:off x="-61" y="-4003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323850</xdr:colOff>
      <xdr:row>32</xdr:row>
      <xdr:rowOff>209550</xdr:rowOff>
    </xdr:from>
    <xdr:to>
      <xdr:col>75</xdr:col>
      <xdr:colOff>628650</xdr:colOff>
      <xdr:row>34</xdr:row>
      <xdr:rowOff>114300</xdr:rowOff>
    </xdr:to>
    <xdr:grpSp>
      <xdr:nvGrpSpPr>
        <xdr:cNvPr id="400" name="Group 529"/>
        <xdr:cNvGrpSpPr>
          <a:grpSpLocks/>
        </xdr:cNvGrpSpPr>
      </xdr:nvGrpSpPr>
      <xdr:grpSpPr>
        <a:xfrm>
          <a:off x="55283100" y="8020050"/>
          <a:ext cx="304800" cy="361950"/>
          <a:chOff x="-59" y="-553"/>
          <a:chExt cx="28" cy="15846"/>
        </a:xfrm>
        <a:solidFill>
          <a:srgbClr val="FFFFFF"/>
        </a:solidFill>
      </xdr:grpSpPr>
      <xdr:sp>
        <xdr:nvSpPr>
          <xdr:cNvPr id="401" name="Line 530"/>
          <xdr:cNvSpPr>
            <a:spLocks/>
          </xdr:cNvSpPr>
        </xdr:nvSpPr>
        <xdr:spPr>
          <a:xfrm>
            <a:off x="-45" y="1154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2" name="Oval 531"/>
          <xdr:cNvSpPr>
            <a:spLocks/>
          </xdr:cNvSpPr>
        </xdr:nvSpPr>
        <xdr:spPr>
          <a:xfrm>
            <a:off x="-59" y="-55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352425</xdr:colOff>
      <xdr:row>25</xdr:row>
      <xdr:rowOff>209550</xdr:rowOff>
    </xdr:from>
    <xdr:to>
      <xdr:col>67</xdr:col>
      <xdr:colOff>657225</xdr:colOff>
      <xdr:row>27</xdr:row>
      <xdr:rowOff>114300</xdr:rowOff>
    </xdr:to>
    <xdr:grpSp>
      <xdr:nvGrpSpPr>
        <xdr:cNvPr id="403" name="Group 538"/>
        <xdr:cNvGrpSpPr>
          <a:grpSpLocks/>
        </xdr:cNvGrpSpPr>
      </xdr:nvGrpSpPr>
      <xdr:grpSpPr>
        <a:xfrm>
          <a:off x="49368075" y="6419850"/>
          <a:ext cx="304800" cy="361950"/>
          <a:chOff x="-57" y="-609"/>
          <a:chExt cx="28" cy="15846"/>
        </a:xfrm>
        <a:solidFill>
          <a:srgbClr val="FFFFFF"/>
        </a:solidFill>
      </xdr:grpSpPr>
      <xdr:sp>
        <xdr:nvSpPr>
          <xdr:cNvPr id="404" name="Line 539"/>
          <xdr:cNvSpPr>
            <a:spLocks/>
          </xdr:cNvSpPr>
        </xdr:nvSpPr>
        <xdr:spPr>
          <a:xfrm>
            <a:off x="-43" y="1148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Oval 540"/>
          <xdr:cNvSpPr>
            <a:spLocks/>
          </xdr:cNvSpPr>
        </xdr:nvSpPr>
        <xdr:spPr>
          <a:xfrm>
            <a:off x="-57" y="-60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352425</xdr:colOff>
      <xdr:row>27</xdr:row>
      <xdr:rowOff>209550</xdr:rowOff>
    </xdr:from>
    <xdr:to>
      <xdr:col>69</xdr:col>
      <xdr:colOff>657225</xdr:colOff>
      <xdr:row>29</xdr:row>
      <xdr:rowOff>114300</xdr:rowOff>
    </xdr:to>
    <xdr:grpSp>
      <xdr:nvGrpSpPr>
        <xdr:cNvPr id="406" name="Group 541"/>
        <xdr:cNvGrpSpPr>
          <a:grpSpLocks/>
        </xdr:cNvGrpSpPr>
      </xdr:nvGrpSpPr>
      <xdr:grpSpPr>
        <a:xfrm>
          <a:off x="50853975" y="6877050"/>
          <a:ext cx="304800" cy="361950"/>
          <a:chOff x="-57" y="-593"/>
          <a:chExt cx="28" cy="15846"/>
        </a:xfrm>
        <a:solidFill>
          <a:srgbClr val="FFFFFF"/>
        </a:solidFill>
      </xdr:grpSpPr>
      <xdr:sp>
        <xdr:nvSpPr>
          <xdr:cNvPr id="407" name="Line 542"/>
          <xdr:cNvSpPr>
            <a:spLocks/>
          </xdr:cNvSpPr>
        </xdr:nvSpPr>
        <xdr:spPr>
          <a:xfrm>
            <a:off x="-43" y="1150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8" name="Oval 543"/>
          <xdr:cNvSpPr>
            <a:spLocks/>
          </xdr:cNvSpPr>
        </xdr:nvSpPr>
        <xdr:spPr>
          <a:xfrm>
            <a:off x="-57" y="-59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95250</xdr:colOff>
      <xdr:row>34</xdr:row>
      <xdr:rowOff>114300</xdr:rowOff>
    </xdr:from>
    <xdr:to>
      <xdr:col>72</xdr:col>
      <xdr:colOff>409575</xdr:colOff>
      <xdr:row>36</xdr:row>
      <xdr:rowOff>28575</xdr:rowOff>
    </xdr:to>
    <xdr:grpSp>
      <xdr:nvGrpSpPr>
        <xdr:cNvPr id="409" name="Group 544"/>
        <xdr:cNvGrpSpPr>
          <a:grpSpLocks/>
        </xdr:cNvGrpSpPr>
      </xdr:nvGrpSpPr>
      <xdr:grpSpPr>
        <a:xfrm>
          <a:off x="53054250" y="8382000"/>
          <a:ext cx="304800" cy="371475"/>
          <a:chOff x="-38" y="-4707"/>
          <a:chExt cx="28" cy="16263"/>
        </a:xfrm>
        <a:solidFill>
          <a:srgbClr val="FFFFFF"/>
        </a:solidFill>
      </xdr:grpSpPr>
      <xdr:sp>
        <xdr:nvSpPr>
          <xdr:cNvPr id="410" name="Line 545"/>
          <xdr:cNvSpPr>
            <a:spLocks/>
          </xdr:cNvSpPr>
        </xdr:nvSpPr>
        <xdr:spPr>
          <a:xfrm flipH="1">
            <a:off x="-24" y="-4707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Oval 546"/>
          <xdr:cNvSpPr>
            <a:spLocks/>
          </xdr:cNvSpPr>
        </xdr:nvSpPr>
        <xdr:spPr>
          <a:xfrm>
            <a:off x="-38" y="-53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104775</xdr:colOff>
      <xdr:row>30</xdr:row>
      <xdr:rowOff>209550</xdr:rowOff>
    </xdr:from>
    <xdr:to>
      <xdr:col>72</xdr:col>
      <xdr:colOff>419100</xdr:colOff>
      <xdr:row>32</xdr:row>
      <xdr:rowOff>114300</xdr:rowOff>
    </xdr:to>
    <xdr:grpSp>
      <xdr:nvGrpSpPr>
        <xdr:cNvPr id="412" name="Group 547"/>
        <xdr:cNvGrpSpPr>
          <a:grpSpLocks/>
        </xdr:cNvGrpSpPr>
      </xdr:nvGrpSpPr>
      <xdr:grpSpPr>
        <a:xfrm>
          <a:off x="53063775" y="7562850"/>
          <a:ext cx="304800" cy="361950"/>
          <a:chOff x="-37" y="-569"/>
          <a:chExt cx="28" cy="15846"/>
        </a:xfrm>
        <a:solidFill>
          <a:srgbClr val="FFFFFF"/>
        </a:solidFill>
      </xdr:grpSpPr>
      <xdr:sp>
        <xdr:nvSpPr>
          <xdr:cNvPr id="413" name="Line 548"/>
          <xdr:cNvSpPr>
            <a:spLocks/>
          </xdr:cNvSpPr>
        </xdr:nvSpPr>
        <xdr:spPr>
          <a:xfrm>
            <a:off x="-23" y="1152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Oval 549"/>
          <xdr:cNvSpPr>
            <a:spLocks/>
          </xdr:cNvSpPr>
        </xdr:nvSpPr>
        <xdr:spPr>
          <a:xfrm>
            <a:off x="-37" y="-56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38</xdr:row>
      <xdr:rowOff>114300</xdr:rowOff>
    </xdr:from>
    <xdr:to>
      <xdr:col>67</xdr:col>
      <xdr:colOff>647700</xdr:colOff>
      <xdr:row>40</xdr:row>
      <xdr:rowOff>38100</xdr:rowOff>
    </xdr:to>
    <xdr:grpSp>
      <xdr:nvGrpSpPr>
        <xdr:cNvPr id="415" name="Group 550"/>
        <xdr:cNvGrpSpPr>
          <a:grpSpLocks/>
        </xdr:cNvGrpSpPr>
      </xdr:nvGrpSpPr>
      <xdr:grpSpPr>
        <a:xfrm>
          <a:off x="49358550" y="9296400"/>
          <a:ext cx="304800" cy="381000"/>
          <a:chOff x="-58" y="-4675"/>
          <a:chExt cx="28" cy="16680"/>
        </a:xfrm>
        <a:solidFill>
          <a:srgbClr val="FFFFFF"/>
        </a:solidFill>
      </xdr:grpSpPr>
      <xdr:sp>
        <xdr:nvSpPr>
          <xdr:cNvPr id="416" name="Line 551"/>
          <xdr:cNvSpPr>
            <a:spLocks/>
          </xdr:cNvSpPr>
        </xdr:nvSpPr>
        <xdr:spPr>
          <a:xfrm flipH="1">
            <a:off x="-44" y="-4675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7" name="Oval 552"/>
          <xdr:cNvSpPr>
            <a:spLocks/>
          </xdr:cNvSpPr>
        </xdr:nvSpPr>
        <xdr:spPr>
          <a:xfrm>
            <a:off x="-58" y="-88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352425</xdr:colOff>
      <xdr:row>40</xdr:row>
      <xdr:rowOff>114300</xdr:rowOff>
    </xdr:from>
    <xdr:to>
      <xdr:col>65</xdr:col>
      <xdr:colOff>657225</xdr:colOff>
      <xdr:row>42</xdr:row>
      <xdr:rowOff>38100</xdr:rowOff>
    </xdr:to>
    <xdr:grpSp>
      <xdr:nvGrpSpPr>
        <xdr:cNvPr id="418" name="Group 553"/>
        <xdr:cNvGrpSpPr>
          <a:grpSpLocks/>
        </xdr:cNvGrpSpPr>
      </xdr:nvGrpSpPr>
      <xdr:grpSpPr>
        <a:xfrm>
          <a:off x="47882175" y="9753600"/>
          <a:ext cx="304800" cy="381000"/>
          <a:chOff x="-57" y="-4659"/>
          <a:chExt cx="28" cy="16680"/>
        </a:xfrm>
        <a:solidFill>
          <a:srgbClr val="FFFFFF"/>
        </a:solidFill>
      </xdr:grpSpPr>
      <xdr:sp>
        <xdr:nvSpPr>
          <xdr:cNvPr id="419" name="Line 554"/>
          <xdr:cNvSpPr>
            <a:spLocks/>
          </xdr:cNvSpPr>
        </xdr:nvSpPr>
        <xdr:spPr>
          <a:xfrm flipH="1">
            <a:off x="-43" y="-465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Oval 555"/>
          <xdr:cNvSpPr>
            <a:spLocks/>
          </xdr:cNvSpPr>
        </xdr:nvSpPr>
        <xdr:spPr>
          <a:xfrm>
            <a:off x="-57" y="-7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40</xdr:row>
      <xdr:rowOff>114300</xdr:rowOff>
    </xdr:from>
    <xdr:to>
      <xdr:col>64</xdr:col>
      <xdr:colOff>419100</xdr:colOff>
      <xdr:row>42</xdr:row>
      <xdr:rowOff>38100</xdr:rowOff>
    </xdr:to>
    <xdr:grpSp>
      <xdr:nvGrpSpPr>
        <xdr:cNvPr id="421" name="Group 556"/>
        <xdr:cNvGrpSpPr>
          <a:grpSpLocks/>
        </xdr:cNvGrpSpPr>
      </xdr:nvGrpSpPr>
      <xdr:grpSpPr>
        <a:xfrm>
          <a:off x="47120175" y="9753600"/>
          <a:ext cx="304800" cy="381000"/>
          <a:chOff x="-37" y="-4659"/>
          <a:chExt cx="28" cy="16680"/>
        </a:xfrm>
        <a:solidFill>
          <a:srgbClr val="FFFFFF"/>
        </a:solidFill>
      </xdr:grpSpPr>
      <xdr:sp>
        <xdr:nvSpPr>
          <xdr:cNvPr id="422" name="Line 557"/>
          <xdr:cNvSpPr>
            <a:spLocks/>
          </xdr:cNvSpPr>
        </xdr:nvSpPr>
        <xdr:spPr>
          <a:xfrm flipH="1">
            <a:off x="-23" y="-4659"/>
            <a:ext cx="1" cy="458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Oval 558"/>
          <xdr:cNvSpPr>
            <a:spLocks/>
          </xdr:cNvSpPr>
        </xdr:nvSpPr>
        <xdr:spPr>
          <a:xfrm>
            <a:off x="-37" y="-72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266700</xdr:colOff>
      <xdr:row>20</xdr:row>
      <xdr:rowOff>28575</xdr:rowOff>
    </xdr:from>
    <xdr:to>
      <xdr:col>61</xdr:col>
      <xdr:colOff>495300</xdr:colOff>
      <xdr:row>20</xdr:row>
      <xdr:rowOff>171450</xdr:rowOff>
    </xdr:to>
    <xdr:sp>
      <xdr:nvSpPr>
        <xdr:cNvPr id="424" name="Line 570"/>
        <xdr:cNvSpPr>
          <a:spLocks/>
        </xdr:cNvSpPr>
      </xdr:nvSpPr>
      <xdr:spPr>
        <a:xfrm flipH="1" flipV="1">
          <a:off x="44310300" y="5095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16</xdr:row>
      <xdr:rowOff>0</xdr:rowOff>
    </xdr:from>
    <xdr:ext cx="533400" cy="228600"/>
    <xdr:sp>
      <xdr:nvSpPr>
        <xdr:cNvPr id="425" name="text 7125"/>
        <xdr:cNvSpPr txBox="1">
          <a:spLocks noChangeArrowheads="1"/>
        </xdr:cNvSpPr>
      </xdr:nvSpPr>
      <xdr:spPr>
        <a:xfrm>
          <a:off x="56673750" y="41529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twoCellAnchor editAs="absolute">
    <xdr:from>
      <xdr:col>63</xdr:col>
      <xdr:colOff>314325</xdr:colOff>
      <xdr:row>26</xdr:row>
      <xdr:rowOff>57150</xdr:rowOff>
    </xdr:from>
    <xdr:to>
      <xdr:col>64</xdr:col>
      <xdr:colOff>0</xdr:colOff>
      <xdr:row>26</xdr:row>
      <xdr:rowOff>171450</xdr:rowOff>
    </xdr:to>
    <xdr:grpSp>
      <xdr:nvGrpSpPr>
        <xdr:cNvPr id="426" name="Group 593"/>
        <xdr:cNvGrpSpPr>
          <a:grpSpLocks/>
        </xdr:cNvGrpSpPr>
      </xdr:nvGrpSpPr>
      <xdr:grpSpPr>
        <a:xfrm>
          <a:off x="46358175" y="64960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27" name="Line 594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" name="Oval 595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Oval 596"/>
          <xdr:cNvSpPr>
            <a:spLocks/>
          </xdr:cNvSpPr>
        </xdr:nvSpPr>
        <xdr:spPr>
          <a:xfrm>
            <a:off x="-11" y="-18"/>
            <a:ext cx="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Oval 597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Oval 598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99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314325</xdr:colOff>
      <xdr:row>29</xdr:row>
      <xdr:rowOff>57150</xdr:rowOff>
    </xdr:from>
    <xdr:to>
      <xdr:col>66</xdr:col>
      <xdr:colOff>0</xdr:colOff>
      <xdr:row>29</xdr:row>
      <xdr:rowOff>171450</xdr:rowOff>
    </xdr:to>
    <xdr:grpSp>
      <xdr:nvGrpSpPr>
        <xdr:cNvPr id="433" name="Group 600"/>
        <xdr:cNvGrpSpPr>
          <a:grpSpLocks/>
        </xdr:cNvGrpSpPr>
      </xdr:nvGrpSpPr>
      <xdr:grpSpPr>
        <a:xfrm>
          <a:off x="47844075" y="7181850"/>
          <a:ext cx="657225" cy="114300"/>
          <a:chOff x="-60" y="-18"/>
          <a:chExt cx="60" cy="12"/>
        </a:xfrm>
        <a:solidFill>
          <a:srgbClr val="FFFFFF"/>
        </a:solidFill>
      </xdr:grpSpPr>
      <xdr:sp>
        <xdr:nvSpPr>
          <xdr:cNvPr id="434" name="Line 601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Oval 602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Oval 603"/>
          <xdr:cNvSpPr>
            <a:spLocks/>
          </xdr:cNvSpPr>
        </xdr:nvSpPr>
        <xdr:spPr>
          <a:xfrm>
            <a:off x="-11" y="-18"/>
            <a:ext cx="1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7" name="Oval 604"/>
          <xdr:cNvSpPr>
            <a:spLocks/>
          </xdr:cNvSpPr>
        </xdr:nvSpPr>
        <xdr:spPr>
          <a:xfrm>
            <a:off x="-2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8" name="Oval 605"/>
          <xdr:cNvSpPr>
            <a:spLocks/>
          </xdr:cNvSpPr>
        </xdr:nvSpPr>
        <xdr:spPr>
          <a:xfrm>
            <a:off x="-43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9" name="Rectangle 606"/>
          <xdr:cNvSpPr>
            <a:spLocks/>
          </xdr:cNvSpPr>
        </xdr:nvSpPr>
        <xdr:spPr>
          <a:xfrm>
            <a:off x="-60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32</xdr:row>
      <xdr:rowOff>57150</xdr:rowOff>
    </xdr:from>
    <xdr:to>
      <xdr:col>69</xdr:col>
      <xdr:colOff>695325</xdr:colOff>
      <xdr:row>32</xdr:row>
      <xdr:rowOff>161925</xdr:rowOff>
    </xdr:to>
    <xdr:grpSp>
      <xdr:nvGrpSpPr>
        <xdr:cNvPr id="440" name="Group 607"/>
        <xdr:cNvGrpSpPr>
          <a:grpSpLocks/>
        </xdr:cNvGrpSpPr>
      </xdr:nvGrpSpPr>
      <xdr:grpSpPr>
        <a:xfrm>
          <a:off x="50530125" y="7867650"/>
          <a:ext cx="666750" cy="104775"/>
          <a:chOff x="-9486" y="-18"/>
          <a:chExt cx="23058" cy="11"/>
        </a:xfrm>
        <a:solidFill>
          <a:srgbClr val="FFFFFF"/>
        </a:solidFill>
      </xdr:grpSpPr>
      <xdr:sp>
        <xdr:nvSpPr>
          <xdr:cNvPr id="441" name="Line 608"/>
          <xdr:cNvSpPr>
            <a:spLocks/>
          </xdr:cNvSpPr>
        </xdr:nvSpPr>
        <xdr:spPr>
          <a:xfrm>
            <a:off x="-8350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Oval 609"/>
          <xdr:cNvSpPr>
            <a:spLocks/>
          </xdr:cNvSpPr>
        </xdr:nvSpPr>
        <xdr:spPr>
          <a:xfrm>
            <a:off x="717" y="-18"/>
            <a:ext cx="453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Oval 610"/>
          <xdr:cNvSpPr>
            <a:spLocks/>
          </xdr:cNvSpPr>
        </xdr:nvSpPr>
        <xdr:spPr>
          <a:xfrm>
            <a:off x="9416" y="-18"/>
            <a:ext cx="415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Oval 611"/>
          <xdr:cNvSpPr>
            <a:spLocks/>
          </xdr:cNvSpPr>
        </xdr:nvSpPr>
        <xdr:spPr>
          <a:xfrm>
            <a:off x="5254" y="-18"/>
            <a:ext cx="415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Oval 612"/>
          <xdr:cNvSpPr>
            <a:spLocks/>
          </xdr:cNvSpPr>
        </xdr:nvSpPr>
        <xdr:spPr>
          <a:xfrm>
            <a:off x="-3439" y="-18"/>
            <a:ext cx="415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613"/>
          <xdr:cNvSpPr>
            <a:spLocks/>
          </xdr:cNvSpPr>
        </xdr:nvSpPr>
        <xdr:spPr>
          <a:xfrm>
            <a:off x="-9486" y="-17"/>
            <a:ext cx="113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619125</xdr:colOff>
      <xdr:row>35</xdr:row>
      <xdr:rowOff>57150</xdr:rowOff>
    </xdr:from>
    <xdr:to>
      <xdr:col>68</xdr:col>
      <xdr:colOff>190500</xdr:colOff>
      <xdr:row>35</xdr:row>
      <xdr:rowOff>171450</xdr:rowOff>
    </xdr:to>
    <xdr:grpSp>
      <xdr:nvGrpSpPr>
        <xdr:cNvPr id="447" name="Group 614"/>
        <xdr:cNvGrpSpPr>
          <a:grpSpLocks/>
        </xdr:cNvGrpSpPr>
      </xdr:nvGrpSpPr>
      <xdr:grpSpPr>
        <a:xfrm>
          <a:off x="49634775" y="8553450"/>
          <a:ext cx="542925" cy="114300"/>
          <a:chOff x="-11491" y="-18"/>
          <a:chExt cx="20874" cy="12"/>
        </a:xfrm>
        <a:solidFill>
          <a:srgbClr val="FFFFFF"/>
        </a:solidFill>
      </xdr:grpSpPr>
      <xdr:sp>
        <xdr:nvSpPr>
          <xdr:cNvPr id="448" name="Line 615"/>
          <xdr:cNvSpPr>
            <a:spLocks/>
          </xdr:cNvSpPr>
        </xdr:nvSpPr>
        <xdr:spPr>
          <a:xfrm>
            <a:off x="-10212" y="-12"/>
            <a:ext cx="553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9" name="Oval 616"/>
          <xdr:cNvSpPr>
            <a:spLocks/>
          </xdr:cNvSpPr>
        </xdr:nvSpPr>
        <xdr:spPr>
          <a:xfrm>
            <a:off x="-4248" y="-18"/>
            <a:ext cx="468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0" name="Oval 617"/>
          <xdr:cNvSpPr>
            <a:spLocks/>
          </xdr:cNvSpPr>
        </xdr:nvSpPr>
        <xdr:spPr>
          <a:xfrm>
            <a:off x="4697" y="-18"/>
            <a:ext cx="468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1" name="Oval 618"/>
          <xdr:cNvSpPr>
            <a:spLocks/>
          </xdr:cNvSpPr>
        </xdr:nvSpPr>
        <xdr:spPr>
          <a:xfrm>
            <a:off x="11" y="-18"/>
            <a:ext cx="4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2" name="Rectangle 619"/>
          <xdr:cNvSpPr>
            <a:spLocks/>
          </xdr:cNvSpPr>
        </xdr:nvSpPr>
        <xdr:spPr>
          <a:xfrm>
            <a:off x="-11491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495300</xdr:colOff>
      <xdr:row>61</xdr:row>
      <xdr:rowOff>114300</xdr:rowOff>
    </xdr:from>
    <xdr:to>
      <xdr:col>65</xdr:col>
      <xdr:colOff>495300</xdr:colOff>
      <xdr:row>63</xdr:row>
      <xdr:rowOff>114300</xdr:rowOff>
    </xdr:to>
    <xdr:sp>
      <xdr:nvSpPr>
        <xdr:cNvPr id="453" name="Line 680"/>
        <xdr:cNvSpPr>
          <a:spLocks/>
        </xdr:cNvSpPr>
      </xdr:nvSpPr>
      <xdr:spPr>
        <a:xfrm flipV="1">
          <a:off x="46539150" y="145542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0</xdr:colOff>
      <xdr:row>29</xdr:row>
      <xdr:rowOff>76200</xdr:rowOff>
    </xdr:from>
    <xdr:to>
      <xdr:col>54</xdr:col>
      <xdr:colOff>466725</xdr:colOff>
      <xdr:row>30</xdr:row>
      <xdr:rowOff>152400</xdr:rowOff>
    </xdr:to>
    <xdr:grpSp>
      <xdr:nvGrpSpPr>
        <xdr:cNvPr id="454" name="Group 700"/>
        <xdr:cNvGrpSpPr>
          <a:grpSpLocks/>
        </xdr:cNvGrpSpPr>
      </xdr:nvGrpSpPr>
      <xdr:grpSpPr>
        <a:xfrm>
          <a:off x="26212800" y="7200900"/>
          <a:ext cx="13839825" cy="304800"/>
          <a:chOff x="634" y="-13585"/>
          <a:chExt cx="20272" cy="26656"/>
        </a:xfrm>
        <a:solidFill>
          <a:srgbClr val="FFFFFF"/>
        </a:solidFill>
      </xdr:grpSpPr>
      <xdr:sp>
        <xdr:nvSpPr>
          <xdr:cNvPr id="455" name="Rectangle 701"/>
          <xdr:cNvSpPr>
            <a:spLocks/>
          </xdr:cNvSpPr>
        </xdr:nvSpPr>
        <xdr:spPr>
          <a:xfrm>
            <a:off x="745" y="-10253"/>
            <a:ext cx="20079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6" name="Rectangle 702"/>
          <xdr:cNvSpPr>
            <a:spLocks/>
          </xdr:cNvSpPr>
        </xdr:nvSpPr>
        <xdr:spPr>
          <a:xfrm>
            <a:off x="634" y="-13585"/>
            <a:ext cx="2027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7" name="Rectangle 703"/>
          <xdr:cNvSpPr>
            <a:spLocks/>
          </xdr:cNvSpPr>
        </xdr:nvSpPr>
        <xdr:spPr>
          <a:xfrm>
            <a:off x="634" y="-13585"/>
            <a:ext cx="11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8" name="Rectangle 704"/>
          <xdr:cNvSpPr>
            <a:spLocks/>
          </xdr:cNvSpPr>
        </xdr:nvSpPr>
        <xdr:spPr>
          <a:xfrm>
            <a:off x="3817" y="-13585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9" name="Rectangle 705"/>
          <xdr:cNvSpPr>
            <a:spLocks/>
          </xdr:cNvSpPr>
        </xdr:nvSpPr>
        <xdr:spPr>
          <a:xfrm>
            <a:off x="7020" y="-13585"/>
            <a:ext cx="11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0" name="Rectangle 706"/>
          <xdr:cNvSpPr>
            <a:spLocks/>
          </xdr:cNvSpPr>
        </xdr:nvSpPr>
        <xdr:spPr>
          <a:xfrm>
            <a:off x="10218" y="-13585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1" name="Rectangle 707"/>
          <xdr:cNvSpPr>
            <a:spLocks/>
          </xdr:cNvSpPr>
        </xdr:nvSpPr>
        <xdr:spPr>
          <a:xfrm>
            <a:off x="13415" y="-13585"/>
            <a:ext cx="11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2" name="Rectangle 708"/>
          <xdr:cNvSpPr>
            <a:spLocks/>
          </xdr:cNvSpPr>
        </xdr:nvSpPr>
        <xdr:spPr>
          <a:xfrm>
            <a:off x="16603" y="-13585"/>
            <a:ext cx="112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3" name="Rectangle 709"/>
          <xdr:cNvSpPr>
            <a:spLocks/>
          </xdr:cNvSpPr>
        </xdr:nvSpPr>
        <xdr:spPr>
          <a:xfrm>
            <a:off x="19801" y="-13585"/>
            <a:ext cx="1105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228600</xdr:colOff>
      <xdr:row>32</xdr:row>
      <xdr:rowOff>76200</xdr:rowOff>
    </xdr:from>
    <xdr:to>
      <xdr:col>55</xdr:col>
      <xdr:colOff>466725</xdr:colOff>
      <xdr:row>33</xdr:row>
      <xdr:rowOff>152400</xdr:rowOff>
    </xdr:to>
    <xdr:grpSp>
      <xdr:nvGrpSpPr>
        <xdr:cNvPr id="464" name="Group 710"/>
        <xdr:cNvGrpSpPr>
          <a:grpSpLocks/>
        </xdr:cNvGrpSpPr>
      </xdr:nvGrpSpPr>
      <xdr:grpSpPr>
        <a:xfrm>
          <a:off x="27927300" y="7886700"/>
          <a:ext cx="12639675" cy="304800"/>
          <a:chOff x="-422" y="-13609"/>
          <a:chExt cx="19669" cy="26656"/>
        </a:xfrm>
        <a:solidFill>
          <a:srgbClr val="FFFFFF"/>
        </a:solidFill>
      </xdr:grpSpPr>
      <xdr:sp>
        <xdr:nvSpPr>
          <xdr:cNvPr id="465" name="Rectangle 711"/>
          <xdr:cNvSpPr>
            <a:spLocks/>
          </xdr:cNvSpPr>
        </xdr:nvSpPr>
        <xdr:spPr>
          <a:xfrm>
            <a:off x="-319" y="-10277"/>
            <a:ext cx="1946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6" name="Rectangle 712"/>
          <xdr:cNvSpPr>
            <a:spLocks/>
          </xdr:cNvSpPr>
        </xdr:nvSpPr>
        <xdr:spPr>
          <a:xfrm>
            <a:off x="-422" y="-13609"/>
            <a:ext cx="1966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7" name="Rectangle 713"/>
          <xdr:cNvSpPr>
            <a:spLocks/>
          </xdr:cNvSpPr>
        </xdr:nvSpPr>
        <xdr:spPr>
          <a:xfrm>
            <a:off x="-422" y="-13609"/>
            <a:ext cx="1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8" name="Rectangle 714"/>
          <xdr:cNvSpPr>
            <a:spLocks/>
          </xdr:cNvSpPr>
        </xdr:nvSpPr>
        <xdr:spPr>
          <a:xfrm>
            <a:off x="2671" y="-13609"/>
            <a:ext cx="1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69" name="Rectangle 715"/>
          <xdr:cNvSpPr>
            <a:spLocks/>
          </xdr:cNvSpPr>
        </xdr:nvSpPr>
        <xdr:spPr>
          <a:xfrm>
            <a:off x="5784" y="-13609"/>
            <a:ext cx="1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0" name="Rectangle 716"/>
          <xdr:cNvSpPr>
            <a:spLocks/>
          </xdr:cNvSpPr>
        </xdr:nvSpPr>
        <xdr:spPr>
          <a:xfrm>
            <a:off x="8877" y="-13609"/>
            <a:ext cx="105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1" name="Rectangle 717"/>
          <xdr:cNvSpPr>
            <a:spLocks/>
          </xdr:cNvSpPr>
        </xdr:nvSpPr>
        <xdr:spPr>
          <a:xfrm>
            <a:off x="11955" y="-13609"/>
            <a:ext cx="1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2" name="Rectangle 718"/>
          <xdr:cNvSpPr>
            <a:spLocks/>
          </xdr:cNvSpPr>
        </xdr:nvSpPr>
        <xdr:spPr>
          <a:xfrm>
            <a:off x="15067" y="-13609"/>
            <a:ext cx="107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3" name="Rectangle 719"/>
          <xdr:cNvSpPr>
            <a:spLocks/>
          </xdr:cNvSpPr>
        </xdr:nvSpPr>
        <xdr:spPr>
          <a:xfrm>
            <a:off x="18160" y="-13609"/>
            <a:ext cx="1087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35</xdr:row>
      <xdr:rowOff>76200</xdr:rowOff>
    </xdr:from>
    <xdr:to>
      <xdr:col>49</xdr:col>
      <xdr:colOff>495300</xdr:colOff>
      <xdr:row>36</xdr:row>
      <xdr:rowOff>152400</xdr:rowOff>
    </xdr:to>
    <xdr:grpSp>
      <xdr:nvGrpSpPr>
        <xdr:cNvPr id="474" name="Group 720"/>
        <xdr:cNvGrpSpPr>
          <a:grpSpLocks/>
        </xdr:cNvGrpSpPr>
      </xdr:nvGrpSpPr>
      <xdr:grpSpPr>
        <a:xfrm>
          <a:off x="26212800" y="8572500"/>
          <a:ext cx="9925050" cy="304800"/>
          <a:chOff x="-20" y="-13633"/>
          <a:chExt cx="19068" cy="26656"/>
        </a:xfrm>
        <a:solidFill>
          <a:srgbClr val="FFFFFF"/>
        </a:solidFill>
      </xdr:grpSpPr>
      <xdr:sp>
        <xdr:nvSpPr>
          <xdr:cNvPr id="475" name="Rectangle 721"/>
          <xdr:cNvSpPr>
            <a:spLocks/>
          </xdr:cNvSpPr>
        </xdr:nvSpPr>
        <xdr:spPr>
          <a:xfrm>
            <a:off x="85" y="-10301"/>
            <a:ext cx="1887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6" name="Rectangle 722"/>
          <xdr:cNvSpPr>
            <a:spLocks/>
          </xdr:cNvSpPr>
        </xdr:nvSpPr>
        <xdr:spPr>
          <a:xfrm>
            <a:off x="-20" y="-13633"/>
            <a:ext cx="19068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7" name="Rectangle 723"/>
          <xdr:cNvSpPr>
            <a:spLocks/>
          </xdr:cNvSpPr>
        </xdr:nvSpPr>
        <xdr:spPr>
          <a:xfrm>
            <a:off x="-20" y="-13633"/>
            <a:ext cx="103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8" name="Rectangle 724"/>
          <xdr:cNvSpPr>
            <a:spLocks/>
          </xdr:cNvSpPr>
        </xdr:nvSpPr>
        <xdr:spPr>
          <a:xfrm>
            <a:off x="2983" y="-13633"/>
            <a:ext cx="103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9" name="Rectangle 725"/>
          <xdr:cNvSpPr>
            <a:spLocks/>
          </xdr:cNvSpPr>
        </xdr:nvSpPr>
        <xdr:spPr>
          <a:xfrm>
            <a:off x="5986" y="-13633"/>
            <a:ext cx="103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726"/>
          <xdr:cNvSpPr>
            <a:spLocks/>
          </xdr:cNvSpPr>
        </xdr:nvSpPr>
        <xdr:spPr>
          <a:xfrm>
            <a:off x="8990" y="-13633"/>
            <a:ext cx="104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Rectangle 727"/>
          <xdr:cNvSpPr>
            <a:spLocks/>
          </xdr:cNvSpPr>
        </xdr:nvSpPr>
        <xdr:spPr>
          <a:xfrm>
            <a:off x="12012" y="-13633"/>
            <a:ext cx="1030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2" name="Rectangle 728"/>
          <xdr:cNvSpPr>
            <a:spLocks/>
          </xdr:cNvSpPr>
        </xdr:nvSpPr>
        <xdr:spPr>
          <a:xfrm>
            <a:off x="14996" y="-13633"/>
            <a:ext cx="104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3" name="Rectangle 729"/>
          <xdr:cNvSpPr>
            <a:spLocks/>
          </xdr:cNvSpPr>
        </xdr:nvSpPr>
        <xdr:spPr>
          <a:xfrm>
            <a:off x="17999" y="-13633"/>
            <a:ext cx="104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57</xdr:col>
      <xdr:colOff>0</xdr:colOff>
      <xdr:row>58</xdr:row>
      <xdr:rowOff>0</xdr:rowOff>
    </xdr:from>
    <xdr:ext cx="971550" cy="228600"/>
    <xdr:sp>
      <xdr:nvSpPr>
        <xdr:cNvPr id="484" name="text 7166"/>
        <xdr:cNvSpPr txBox="1">
          <a:spLocks noChangeArrowheads="1"/>
        </xdr:cNvSpPr>
      </xdr:nvSpPr>
      <xdr:spPr>
        <a:xfrm>
          <a:off x="41586150" y="137541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FF"/>
              </a:solidFill>
            </a:rPr>
            <a:t>7 m</a:t>
          </a:r>
        </a:p>
      </xdr:txBody>
    </xdr:sp>
    <xdr:clientData/>
  </xdr:oneCellAnchor>
  <xdr:twoCellAnchor>
    <xdr:from>
      <xdr:col>50</xdr:col>
      <xdr:colOff>0</xdr:colOff>
      <xdr:row>56</xdr:row>
      <xdr:rowOff>0</xdr:rowOff>
    </xdr:from>
    <xdr:to>
      <xdr:col>51</xdr:col>
      <xdr:colOff>0</xdr:colOff>
      <xdr:row>57</xdr:row>
      <xdr:rowOff>0</xdr:rowOff>
    </xdr:to>
    <xdr:sp>
      <xdr:nvSpPr>
        <xdr:cNvPr id="485" name="text 207"/>
        <xdr:cNvSpPr txBox="1">
          <a:spLocks noChangeArrowheads="1"/>
        </xdr:cNvSpPr>
      </xdr:nvSpPr>
      <xdr:spPr>
        <a:xfrm>
          <a:off x="36614100" y="132969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65</xdr:col>
      <xdr:colOff>495300</xdr:colOff>
      <xdr:row>57</xdr:row>
      <xdr:rowOff>114300</xdr:rowOff>
    </xdr:from>
    <xdr:to>
      <xdr:col>69</xdr:col>
      <xdr:colOff>495300</xdr:colOff>
      <xdr:row>61</xdr:row>
      <xdr:rowOff>114300</xdr:rowOff>
    </xdr:to>
    <xdr:sp>
      <xdr:nvSpPr>
        <xdr:cNvPr id="486" name="Line 749"/>
        <xdr:cNvSpPr>
          <a:spLocks/>
        </xdr:cNvSpPr>
      </xdr:nvSpPr>
      <xdr:spPr>
        <a:xfrm flipV="1">
          <a:off x="48025050" y="136398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51</xdr:row>
      <xdr:rowOff>114300</xdr:rowOff>
    </xdr:from>
    <xdr:to>
      <xdr:col>74</xdr:col>
      <xdr:colOff>266700</xdr:colOff>
      <xdr:row>55</xdr:row>
      <xdr:rowOff>114300</xdr:rowOff>
    </xdr:to>
    <xdr:sp>
      <xdr:nvSpPr>
        <xdr:cNvPr id="487" name="Line 758"/>
        <xdr:cNvSpPr>
          <a:spLocks/>
        </xdr:cNvSpPr>
      </xdr:nvSpPr>
      <xdr:spPr>
        <a:xfrm flipV="1">
          <a:off x="52482750" y="12268200"/>
          <a:ext cx="2228850" cy="914400"/>
        </a:xfrm>
        <a:prstGeom prst="line">
          <a:avLst/>
        </a:prstGeom>
        <a:solidFill>
          <a:srgbClr val="FFFFFF"/>
        </a:solidFill>
        <a:ln w="1714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28575</xdr:colOff>
      <xdr:row>58</xdr:row>
      <xdr:rowOff>57150</xdr:rowOff>
    </xdr:from>
    <xdr:to>
      <xdr:col>71</xdr:col>
      <xdr:colOff>561975</xdr:colOff>
      <xdr:row>58</xdr:row>
      <xdr:rowOff>161925</xdr:rowOff>
    </xdr:to>
    <xdr:grpSp>
      <xdr:nvGrpSpPr>
        <xdr:cNvPr id="488" name="Group 777"/>
        <xdr:cNvGrpSpPr>
          <a:grpSpLocks/>
        </xdr:cNvGrpSpPr>
      </xdr:nvGrpSpPr>
      <xdr:grpSpPr>
        <a:xfrm>
          <a:off x="52016025" y="13811250"/>
          <a:ext cx="533400" cy="104775"/>
          <a:chOff x="-9399" y="-18"/>
          <a:chExt cx="18522" cy="11"/>
        </a:xfrm>
        <a:solidFill>
          <a:srgbClr val="FFFFFF"/>
        </a:solidFill>
      </xdr:grpSpPr>
      <xdr:sp>
        <xdr:nvSpPr>
          <xdr:cNvPr id="489" name="Line 778"/>
          <xdr:cNvSpPr>
            <a:spLocks/>
          </xdr:cNvSpPr>
        </xdr:nvSpPr>
        <xdr:spPr>
          <a:xfrm>
            <a:off x="-8265" y="-12"/>
            <a:ext cx="4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779"/>
          <xdr:cNvSpPr>
            <a:spLocks/>
          </xdr:cNvSpPr>
        </xdr:nvSpPr>
        <xdr:spPr>
          <a:xfrm>
            <a:off x="-3352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780"/>
          <xdr:cNvSpPr>
            <a:spLocks/>
          </xdr:cNvSpPr>
        </xdr:nvSpPr>
        <xdr:spPr>
          <a:xfrm>
            <a:off x="4965" y="-18"/>
            <a:ext cx="415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Oval 781"/>
          <xdr:cNvSpPr>
            <a:spLocks/>
          </xdr:cNvSpPr>
        </xdr:nvSpPr>
        <xdr:spPr>
          <a:xfrm>
            <a:off x="807" y="-18"/>
            <a:ext cx="415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782"/>
          <xdr:cNvSpPr>
            <a:spLocks/>
          </xdr:cNvSpPr>
        </xdr:nvSpPr>
        <xdr:spPr>
          <a:xfrm>
            <a:off x="-9399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59</xdr:col>
      <xdr:colOff>228600</xdr:colOff>
      <xdr:row>43</xdr:row>
      <xdr:rowOff>0</xdr:rowOff>
    </xdr:from>
    <xdr:ext cx="533400" cy="228600"/>
    <xdr:sp>
      <xdr:nvSpPr>
        <xdr:cNvPr id="494" name="text 7125"/>
        <xdr:cNvSpPr txBox="1">
          <a:spLocks noChangeArrowheads="1"/>
        </xdr:cNvSpPr>
      </xdr:nvSpPr>
      <xdr:spPr>
        <a:xfrm>
          <a:off x="43300650" y="10325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oneCellAnchor>
    <xdr:from>
      <xdr:col>77</xdr:col>
      <xdr:colOff>228600</xdr:colOff>
      <xdr:row>39</xdr:row>
      <xdr:rowOff>0</xdr:rowOff>
    </xdr:from>
    <xdr:ext cx="523875" cy="228600"/>
    <xdr:sp>
      <xdr:nvSpPr>
        <xdr:cNvPr id="495" name="text 821"/>
        <xdr:cNvSpPr txBox="1">
          <a:spLocks noChangeArrowheads="1"/>
        </xdr:cNvSpPr>
      </xdr:nvSpPr>
      <xdr:spPr>
        <a:xfrm>
          <a:off x="56673750" y="94107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25 m</a:t>
          </a:r>
        </a:p>
      </xdr:txBody>
    </xdr:sp>
    <xdr:clientData/>
  </xdr:oneCellAnchor>
  <xdr:oneCellAnchor>
    <xdr:from>
      <xdr:col>77</xdr:col>
      <xdr:colOff>228600</xdr:colOff>
      <xdr:row>41</xdr:row>
      <xdr:rowOff>0</xdr:rowOff>
    </xdr:from>
    <xdr:ext cx="523875" cy="228600"/>
    <xdr:sp>
      <xdr:nvSpPr>
        <xdr:cNvPr id="496" name="text 821"/>
        <xdr:cNvSpPr txBox="1">
          <a:spLocks noChangeArrowheads="1"/>
        </xdr:cNvSpPr>
      </xdr:nvSpPr>
      <xdr:spPr>
        <a:xfrm>
          <a:off x="56673750" y="98679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23 m</a:t>
          </a:r>
        </a:p>
      </xdr:txBody>
    </xdr:sp>
    <xdr:clientData/>
  </xdr:oneCellAnchor>
  <xdr:oneCellAnchor>
    <xdr:from>
      <xdr:col>77</xdr:col>
      <xdr:colOff>228600</xdr:colOff>
      <xdr:row>43</xdr:row>
      <xdr:rowOff>0</xdr:rowOff>
    </xdr:from>
    <xdr:ext cx="523875" cy="228600"/>
    <xdr:sp>
      <xdr:nvSpPr>
        <xdr:cNvPr id="497" name="text 821"/>
        <xdr:cNvSpPr txBox="1">
          <a:spLocks noChangeArrowheads="1"/>
        </xdr:cNvSpPr>
      </xdr:nvSpPr>
      <xdr:spPr>
        <a:xfrm>
          <a:off x="56673750" y="103251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>
              <a:solidFill>
                <a:srgbClr val="0000FF"/>
              </a:solidFill>
            </a:rPr>
            <a:t>21 m</a:t>
          </a:r>
        </a:p>
      </xdr:txBody>
    </xdr:sp>
    <xdr:clientData/>
  </xdr:oneCellAnchor>
  <xdr:oneCellAnchor>
    <xdr:from>
      <xdr:col>77</xdr:col>
      <xdr:colOff>228600</xdr:colOff>
      <xdr:row>37</xdr:row>
      <xdr:rowOff>0</xdr:rowOff>
    </xdr:from>
    <xdr:ext cx="523875" cy="228600"/>
    <xdr:sp>
      <xdr:nvSpPr>
        <xdr:cNvPr id="498" name="text 7125"/>
        <xdr:cNvSpPr txBox="1">
          <a:spLocks noChangeArrowheads="1"/>
        </xdr:cNvSpPr>
      </xdr:nvSpPr>
      <xdr:spPr>
        <a:xfrm>
          <a:off x="56673750" y="89535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52</xdr:col>
      <xdr:colOff>0</xdr:colOff>
      <xdr:row>56</xdr:row>
      <xdr:rowOff>76200</xdr:rowOff>
    </xdr:from>
    <xdr:to>
      <xdr:col>54</xdr:col>
      <xdr:colOff>0</xdr:colOff>
      <xdr:row>57</xdr:row>
      <xdr:rowOff>152400</xdr:rowOff>
    </xdr:to>
    <xdr:grpSp>
      <xdr:nvGrpSpPr>
        <xdr:cNvPr id="499" name="Group 799"/>
        <xdr:cNvGrpSpPr>
          <a:grpSpLocks/>
        </xdr:cNvGrpSpPr>
      </xdr:nvGrpSpPr>
      <xdr:grpSpPr>
        <a:xfrm>
          <a:off x="38100000" y="13373100"/>
          <a:ext cx="1485900" cy="304800"/>
          <a:chOff x="-205" y="-13801"/>
          <a:chExt cx="19992" cy="26656"/>
        </a:xfrm>
        <a:solidFill>
          <a:srgbClr val="FFFFFF"/>
        </a:solidFill>
      </xdr:grpSpPr>
      <xdr:sp>
        <xdr:nvSpPr>
          <xdr:cNvPr id="500" name="Rectangle 800"/>
          <xdr:cNvSpPr>
            <a:spLocks/>
          </xdr:cNvSpPr>
        </xdr:nvSpPr>
        <xdr:spPr>
          <a:xfrm>
            <a:off x="90" y="-10469"/>
            <a:ext cx="19402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801"/>
          <xdr:cNvSpPr>
            <a:spLocks/>
          </xdr:cNvSpPr>
        </xdr:nvSpPr>
        <xdr:spPr>
          <a:xfrm>
            <a:off x="-205" y="-13801"/>
            <a:ext cx="1999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802"/>
          <xdr:cNvSpPr>
            <a:spLocks/>
          </xdr:cNvSpPr>
        </xdr:nvSpPr>
        <xdr:spPr>
          <a:xfrm>
            <a:off x="-205" y="9523"/>
            <a:ext cx="16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803"/>
          <xdr:cNvSpPr>
            <a:spLocks/>
          </xdr:cNvSpPr>
        </xdr:nvSpPr>
        <xdr:spPr>
          <a:xfrm>
            <a:off x="4203" y="9523"/>
            <a:ext cx="16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4" name="Rectangle 804"/>
          <xdr:cNvSpPr>
            <a:spLocks/>
          </xdr:cNvSpPr>
        </xdr:nvSpPr>
        <xdr:spPr>
          <a:xfrm>
            <a:off x="8911" y="9523"/>
            <a:ext cx="16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Rectangle 805"/>
          <xdr:cNvSpPr>
            <a:spLocks/>
          </xdr:cNvSpPr>
        </xdr:nvSpPr>
        <xdr:spPr>
          <a:xfrm>
            <a:off x="13465" y="9523"/>
            <a:ext cx="16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Rectangle 806"/>
          <xdr:cNvSpPr>
            <a:spLocks/>
          </xdr:cNvSpPr>
        </xdr:nvSpPr>
        <xdr:spPr>
          <a:xfrm>
            <a:off x="18168" y="9523"/>
            <a:ext cx="161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65</xdr:col>
      <xdr:colOff>209550</xdr:colOff>
      <xdr:row>45</xdr:row>
      <xdr:rowOff>0</xdr:rowOff>
    </xdr:from>
    <xdr:ext cx="523875" cy="228600"/>
    <xdr:sp>
      <xdr:nvSpPr>
        <xdr:cNvPr id="507" name="text 7125"/>
        <xdr:cNvSpPr txBox="1">
          <a:spLocks noChangeArrowheads="1"/>
        </xdr:cNvSpPr>
      </xdr:nvSpPr>
      <xdr:spPr>
        <a:xfrm>
          <a:off x="47739300" y="1078230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b</a:t>
          </a:r>
        </a:p>
      </xdr:txBody>
    </xdr:sp>
    <xdr:clientData/>
  </xdr:oneCellAnchor>
  <xdr:twoCellAnchor>
    <xdr:from>
      <xdr:col>75</xdr:col>
      <xdr:colOff>495300</xdr:colOff>
      <xdr:row>41</xdr:row>
      <xdr:rowOff>57150</xdr:rowOff>
    </xdr:from>
    <xdr:to>
      <xdr:col>75</xdr:col>
      <xdr:colOff>495300</xdr:colOff>
      <xdr:row>41</xdr:row>
      <xdr:rowOff>152400</xdr:rowOff>
    </xdr:to>
    <xdr:sp>
      <xdr:nvSpPr>
        <xdr:cNvPr id="508" name="Line 808"/>
        <xdr:cNvSpPr>
          <a:spLocks/>
        </xdr:cNvSpPr>
      </xdr:nvSpPr>
      <xdr:spPr>
        <a:xfrm flipH="1">
          <a:off x="55454550" y="9925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466725</xdr:colOff>
      <xdr:row>41</xdr:row>
      <xdr:rowOff>57150</xdr:rowOff>
    </xdr:from>
    <xdr:to>
      <xdr:col>75</xdr:col>
      <xdr:colOff>466725</xdr:colOff>
      <xdr:row>41</xdr:row>
      <xdr:rowOff>152400</xdr:rowOff>
    </xdr:to>
    <xdr:sp>
      <xdr:nvSpPr>
        <xdr:cNvPr id="509" name="Line 809"/>
        <xdr:cNvSpPr>
          <a:spLocks/>
        </xdr:cNvSpPr>
      </xdr:nvSpPr>
      <xdr:spPr>
        <a:xfrm flipH="1">
          <a:off x="55425975" y="9925050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14</xdr:row>
      <xdr:rowOff>114300</xdr:rowOff>
    </xdr:from>
    <xdr:to>
      <xdr:col>79</xdr:col>
      <xdr:colOff>495300</xdr:colOff>
      <xdr:row>14</xdr:row>
      <xdr:rowOff>114300</xdr:rowOff>
    </xdr:to>
    <xdr:sp>
      <xdr:nvSpPr>
        <xdr:cNvPr id="510" name="Line 810"/>
        <xdr:cNvSpPr>
          <a:spLocks/>
        </xdr:cNvSpPr>
      </xdr:nvSpPr>
      <xdr:spPr>
        <a:xfrm flipH="1">
          <a:off x="52482750" y="381000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14</xdr:row>
      <xdr:rowOff>171450</xdr:rowOff>
    </xdr:from>
    <xdr:to>
      <xdr:col>70</xdr:col>
      <xdr:colOff>266700</xdr:colOff>
      <xdr:row>15</xdr:row>
      <xdr:rowOff>47625</xdr:rowOff>
    </xdr:to>
    <xdr:sp>
      <xdr:nvSpPr>
        <xdr:cNvPr id="511" name="Line 811"/>
        <xdr:cNvSpPr>
          <a:spLocks/>
        </xdr:cNvSpPr>
      </xdr:nvSpPr>
      <xdr:spPr>
        <a:xfrm flipH="1">
          <a:off x="50996850" y="38671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14</xdr:row>
      <xdr:rowOff>114300</xdr:rowOff>
    </xdr:from>
    <xdr:to>
      <xdr:col>71</xdr:col>
      <xdr:colOff>495300</xdr:colOff>
      <xdr:row>14</xdr:row>
      <xdr:rowOff>171450</xdr:rowOff>
    </xdr:to>
    <xdr:sp>
      <xdr:nvSpPr>
        <xdr:cNvPr id="512" name="Line 812"/>
        <xdr:cNvSpPr>
          <a:spLocks/>
        </xdr:cNvSpPr>
      </xdr:nvSpPr>
      <xdr:spPr>
        <a:xfrm flipH="1">
          <a:off x="51739800" y="3810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14</xdr:row>
      <xdr:rowOff>0</xdr:rowOff>
    </xdr:from>
    <xdr:ext cx="533400" cy="228600"/>
    <xdr:sp>
      <xdr:nvSpPr>
        <xdr:cNvPr id="513" name="text 7125"/>
        <xdr:cNvSpPr txBox="1">
          <a:spLocks noChangeArrowheads="1"/>
        </xdr:cNvSpPr>
      </xdr:nvSpPr>
      <xdr:spPr>
        <a:xfrm>
          <a:off x="56673750" y="36957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203</a:t>
          </a:r>
        </a:p>
      </xdr:txBody>
    </xdr:sp>
    <xdr:clientData/>
  </xdr:oneCellAnchor>
  <xdr:twoCellAnchor>
    <xdr:from>
      <xdr:col>68</xdr:col>
      <xdr:colOff>266700</xdr:colOff>
      <xdr:row>17</xdr:row>
      <xdr:rowOff>47625</xdr:rowOff>
    </xdr:from>
    <xdr:to>
      <xdr:col>71</xdr:col>
      <xdr:colOff>495300</xdr:colOff>
      <xdr:row>19</xdr:row>
      <xdr:rowOff>114300</xdr:rowOff>
    </xdr:to>
    <xdr:sp>
      <xdr:nvSpPr>
        <xdr:cNvPr id="514" name="Line 815"/>
        <xdr:cNvSpPr>
          <a:spLocks/>
        </xdr:cNvSpPr>
      </xdr:nvSpPr>
      <xdr:spPr>
        <a:xfrm flipH="1">
          <a:off x="50253900" y="442912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20</xdr:row>
      <xdr:rowOff>114300</xdr:rowOff>
    </xdr:from>
    <xdr:to>
      <xdr:col>70</xdr:col>
      <xdr:colOff>266700</xdr:colOff>
      <xdr:row>22</xdr:row>
      <xdr:rowOff>114300</xdr:rowOff>
    </xdr:to>
    <xdr:sp>
      <xdr:nvSpPr>
        <xdr:cNvPr id="515" name="Line 816"/>
        <xdr:cNvSpPr>
          <a:spLocks/>
        </xdr:cNvSpPr>
      </xdr:nvSpPr>
      <xdr:spPr>
        <a:xfrm flipH="1">
          <a:off x="49510950" y="51816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266700</xdr:colOff>
      <xdr:row>18</xdr:row>
      <xdr:rowOff>114300</xdr:rowOff>
    </xdr:from>
    <xdr:to>
      <xdr:col>79</xdr:col>
      <xdr:colOff>495300</xdr:colOff>
      <xdr:row>18</xdr:row>
      <xdr:rowOff>114300</xdr:rowOff>
    </xdr:to>
    <xdr:sp>
      <xdr:nvSpPr>
        <xdr:cNvPr id="516" name="Line 817"/>
        <xdr:cNvSpPr>
          <a:spLocks/>
        </xdr:cNvSpPr>
      </xdr:nvSpPr>
      <xdr:spPr>
        <a:xfrm flipH="1">
          <a:off x="54711600" y="4724400"/>
          <a:ext cx="371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495300</xdr:colOff>
      <xdr:row>18</xdr:row>
      <xdr:rowOff>114300</xdr:rowOff>
    </xdr:from>
    <xdr:to>
      <xdr:col>74</xdr:col>
      <xdr:colOff>266700</xdr:colOff>
      <xdr:row>18</xdr:row>
      <xdr:rowOff>171450</xdr:rowOff>
    </xdr:to>
    <xdr:sp>
      <xdr:nvSpPr>
        <xdr:cNvPr id="517" name="Line 818"/>
        <xdr:cNvSpPr>
          <a:spLocks/>
        </xdr:cNvSpPr>
      </xdr:nvSpPr>
      <xdr:spPr>
        <a:xfrm flipH="1">
          <a:off x="53968650" y="472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77</xdr:col>
      <xdr:colOff>228600</xdr:colOff>
      <xdr:row>18</xdr:row>
      <xdr:rowOff>0</xdr:rowOff>
    </xdr:from>
    <xdr:ext cx="533400" cy="228600"/>
    <xdr:sp>
      <xdr:nvSpPr>
        <xdr:cNvPr id="518" name="text 7125"/>
        <xdr:cNvSpPr txBox="1">
          <a:spLocks noChangeArrowheads="1"/>
        </xdr:cNvSpPr>
      </xdr:nvSpPr>
      <xdr:spPr>
        <a:xfrm>
          <a:off x="56673750" y="46101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twoCellAnchor>
    <xdr:from>
      <xdr:col>72</xdr:col>
      <xdr:colOff>266700</xdr:colOff>
      <xdr:row>18</xdr:row>
      <xdr:rowOff>171450</xdr:rowOff>
    </xdr:from>
    <xdr:to>
      <xdr:col>73</xdr:col>
      <xdr:colOff>495300</xdr:colOff>
      <xdr:row>19</xdr:row>
      <xdr:rowOff>47625</xdr:rowOff>
    </xdr:to>
    <xdr:sp>
      <xdr:nvSpPr>
        <xdr:cNvPr id="519" name="Line 820"/>
        <xdr:cNvSpPr>
          <a:spLocks/>
        </xdr:cNvSpPr>
      </xdr:nvSpPr>
      <xdr:spPr>
        <a:xfrm flipH="1">
          <a:off x="53225700" y="4781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20</xdr:row>
      <xdr:rowOff>114300</xdr:rowOff>
    </xdr:from>
    <xdr:to>
      <xdr:col>73</xdr:col>
      <xdr:colOff>495300</xdr:colOff>
      <xdr:row>20</xdr:row>
      <xdr:rowOff>114300</xdr:rowOff>
    </xdr:to>
    <xdr:sp>
      <xdr:nvSpPr>
        <xdr:cNvPr id="520" name="Line 821"/>
        <xdr:cNvSpPr>
          <a:spLocks/>
        </xdr:cNvSpPr>
      </xdr:nvSpPr>
      <xdr:spPr>
        <a:xfrm flipH="1">
          <a:off x="51739800" y="5181600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19</xdr:row>
      <xdr:rowOff>47625</xdr:rowOff>
    </xdr:from>
    <xdr:to>
      <xdr:col>72</xdr:col>
      <xdr:colOff>266700</xdr:colOff>
      <xdr:row>20</xdr:row>
      <xdr:rowOff>114300</xdr:rowOff>
    </xdr:to>
    <xdr:sp>
      <xdr:nvSpPr>
        <xdr:cNvPr id="521" name="Line 841"/>
        <xdr:cNvSpPr>
          <a:spLocks/>
        </xdr:cNvSpPr>
      </xdr:nvSpPr>
      <xdr:spPr>
        <a:xfrm flipH="1">
          <a:off x="51739800" y="4886325"/>
          <a:ext cx="1485900" cy="295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123</xdr:col>
      <xdr:colOff>0</xdr:colOff>
      <xdr:row>30</xdr:row>
      <xdr:rowOff>0</xdr:rowOff>
    </xdr:from>
    <xdr:ext cx="971550" cy="457200"/>
    <xdr:sp>
      <xdr:nvSpPr>
        <xdr:cNvPr id="522" name="text 774"/>
        <xdr:cNvSpPr txBox="1">
          <a:spLocks noChangeArrowheads="1"/>
        </xdr:cNvSpPr>
      </xdr:nvSpPr>
      <xdr:spPr>
        <a:xfrm>
          <a:off x="90620850" y="73533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29,561</a:t>
          </a:r>
        </a:p>
      </xdr:txBody>
    </xdr:sp>
    <xdr:clientData/>
  </xdr:oneCellAnchor>
  <xdr:twoCellAnchor editAs="absolute">
    <xdr:from>
      <xdr:col>107</xdr:col>
      <xdr:colOff>781050</xdr:colOff>
      <xdr:row>27</xdr:row>
      <xdr:rowOff>57150</xdr:rowOff>
    </xdr:from>
    <xdr:to>
      <xdr:col>108</xdr:col>
      <xdr:colOff>0</xdr:colOff>
      <xdr:row>28</xdr:row>
      <xdr:rowOff>0</xdr:rowOff>
    </xdr:to>
    <xdr:grpSp>
      <xdr:nvGrpSpPr>
        <xdr:cNvPr id="523" name="Group 850"/>
        <xdr:cNvGrpSpPr>
          <a:grpSpLocks/>
        </xdr:cNvGrpSpPr>
      </xdr:nvGrpSpPr>
      <xdr:grpSpPr>
        <a:xfrm>
          <a:off x="79514700" y="6724650"/>
          <a:ext cx="190500" cy="171450"/>
          <a:chOff x="-17" y="-18"/>
          <a:chExt cx="17" cy="18"/>
        </a:xfrm>
        <a:solidFill>
          <a:srgbClr val="FFFFFF"/>
        </a:solidFill>
      </xdr:grpSpPr>
      <xdr:sp>
        <xdr:nvSpPr>
          <xdr:cNvPr id="524" name="Rectangle 851"/>
          <xdr:cNvSpPr>
            <a:spLocks/>
          </xdr:cNvSpPr>
        </xdr:nvSpPr>
        <xdr:spPr>
          <a:xfrm>
            <a:off x="-17" y="-18"/>
            <a:ext cx="17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kreslení 3924"/>
          <xdr:cNvSpPr>
            <a:spLocks/>
          </xdr:cNvSpPr>
        </xdr:nvSpPr>
        <xdr:spPr>
          <a:xfrm>
            <a:off x="-17" y="-18"/>
            <a:ext cx="17" cy="18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8192" y="16384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76200</xdr:colOff>
      <xdr:row>30</xdr:row>
      <xdr:rowOff>57150</xdr:rowOff>
    </xdr:from>
    <xdr:to>
      <xdr:col>104</xdr:col>
      <xdr:colOff>428625</xdr:colOff>
      <xdr:row>30</xdr:row>
      <xdr:rowOff>180975</xdr:rowOff>
    </xdr:to>
    <xdr:sp>
      <xdr:nvSpPr>
        <xdr:cNvPr id="526" name="kreslení 12"/>
        <xdr:cNvSpPr>
          <a:spLocks/>
        </xdr:cNvSpPr>
      </xdr:nvSpPr>
      <xdr:spPr>
        <a:xfrm>
          <a:off x="76809600" y="74104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RowColHeaders="0" showZeros="0" showOutlineSymbols="0" zoomScale="55" zoomScaleNormal="55" workbookViewId="0" topLeftCell="A1">
      <selection activeCell="A1" sqref="A1"/>
    </sheetView>
  </sheetViews>
  <sheetFormatPr defaultColWidth="9.00390625" defaultRowHeight="12.75"/>
  <cols>
    <col min="1" max="1" width="4.75390625" style="101" customWidth="1"/>
    <col min="2" max="2" width="15.75390625" style="192" customWidth="1"/>
    <col min="3" max="12" width="15.75390625" style="101" customWidth="1"/>
    <col min="13" max="13" width="4.75390625" style="101" customWidth="1"/>
    <col min="14" max="14" width="2.75390625" style="101" customWidth="1"/>
    <col min="15" max="16384" width="9.125" style="101" customWidth="1"/>
  </cols>
  <sheetData>
    <row r="1" spans="2:11" s="99" customFormat="1" ht="9.75" customHeight="1">
      <c r="B1" s="100"/>
      <c r="C1" s="100"/>
      <c r="D1" s="100"/>
      <c r="E1" s="100"/>
      <c r="F1" s="100"/>
      <c r="G1" s="100"/>
      <c r="H1" s="100"/>
      <c r="I1" s="100"/>
      <c r="J1" s="100"/>
      <c r="K1" s="100"/>
    </row>
    <row r="2" spans="2:11" ht="36" customHeight="1">
      <c r="B2" s="101"/>
      <c r="D2" s="102"/>
      <c r="E2" s="102"/>
      <c r="F2" s="102"/>
      <c r="G2" s="102"/>
      <c r="H2" s="102"/>
      <c r="I2" s="102"/>
      <c r="J2" s="102"/>
      <c r="K2" s="102"/>
    </row>
    <row r="3" spans="2:11" s="103" customFormat="1" ht="18" customHeight="1">
      <c r="B3" s="104"/>
      <c r="C3" s="104"/>
      <c r="D3" s="104"/>
      <c r="I3" s="105"/>
      <c r="J3" s="104"/>
      <c r="K3" s="104"/>
    </row>
    <row r="4" spans="1:15" s="109" customFormat="1" ht="22.5" customHeight="1">
      <c r="A4" s="106"/>
      <c r="B4" s="107" t="s">
        <v>0</v>
      </c>
      <c r="C4" s="299">
        <v>701</v>
      </c>
      <c r="D4" s="108"/>
      <c r="E4" s="106"/>
      <c r="F4" s="106"/>
      <c r="G4" s="16" t="s">
        <v>1</v>
      </c>
      <c r="H4" s="108"/>
      <c r="J4" s="110"/>
      <c r="K4" s="111" t="s">
        <v>2</v>
      </c>
      <c r="L4" s="107">
        <v>743625</v>
      </c>
      <c r="M4" s="106"/>
      <c r="N4" s="106"/>
      <c r="O4" s="106"/>
    </row>
    <row r="5" spans="1:15" s="109" customFormat="1" ht="22.5" customHeight="1">
      <c r="A5" s="106"/>
      <c r="B5" s="107" t="s">
        <v>0</v>
      </c>
      <c r="C5" s="299" t="s">
        <v>3</v>
      </c>
      <c r="D5" s="108"/>
      <c r="E5" s="106"/>
      <c r="F5" s="106"/>
      <c r="G5" s="16" t="s">
        <v>4</v>
      </c>
      <c r="H5" s="108"/>
      <c r="J5" s="110"/>
      <c r="K5" s="203" t="s">
        <v>5</v>
      </c>
      <c r="L5" s="256">
        <v>724</v>
      </c>
      <c r="M5" s="106"/>
      <c r="N5" s="106"/>
      <c r="O5" s="106"/>
    </row>
    <row r="6" spans="2:12" s="112" customFormat="1" ht="10.5" customHeight="1" thickBot="1">
      <c r="B6" s="113"/>
      <c r="C6" s="114"/>
      <c r="D6" s="114"/>
      <c r="H6" s="114"/>
      <c r="I6" s="115"/>
      <c r="J6" s="116"/>
      <c r="K6" s="114"/>
      <c r="L6" s="114"/>
    </row>
    <row r="7" spans="1:13" s="106" customFormat="1" ht="25.5" customHeight="1">
      <c r="A7" s="117"/>
      <c r="B7" s="118"/>
      <c r="C7" s="119"/>
      <c r="D7" s="118"/>
      <c r="E7" s="120"/>
      <c r="F7" s="120"/>
      <c r="G7" s="120"/>
      <c r="H7" s="120"/>
      <c r="I7" s="118"/>
      <c r="J7" s="118"/>
      <c r="K7" s="118"/>
      <c r="L7" s="118"/>
      <c r="M7" s="121"/>
    </row>
    <row r="8" spans="1:13" ht="12.75">
      <c r="A8" s="122"/>
      <c r="B8" s="246"/>
      <c r="C8" s="371"/>
      <c r="D8" s="247"/>
      <c r="E8" s="247"/>
      <c r="F8" s="371"/>
      <c r="G8" s="247"/>
      <c r="H8" s="247"/>
      <c r="I8" s="371"/>
      <c r="J8" s="247"/>
      <c r="K8" s="247"/>
      <c r="L8" s="248"/>
      <c r="M8" s="125"/>
    </row>
    <row r="9" spans="1:13" s="106" customFormat="1" ht="25.5" customHeight="1">
      <c r="A9" s="155"/>
      <c r="B9" s="268"/>
      <c r="C9" s="372"/>
      <c r="D9" s="269"/>
      <c r="E9" s="273" t="s">
        <v>6</v>
      </c>
      <c r="F9" s="383"/>
      <c r="H9" s="273" t="s">
        <v>7</v>
      </c>
      <c r="I9" s="372"/>
      <c r="J9" s="269"/>
      <c r="K9" s="273" t="s">
        <v>8</v>
      </c>
      <c r="L9" s="271"/>
      <c r="M9" s="245"/>
    </row>
    <row r="10" spans="1:13" ht="25.5" customHeight="1">
      <c r="A10" s="122"/>
      <c r="B10" s="476" t="s">
        <v>9</v>
      </c>
      <c r="C10" s="477"/>
      <c r="D10" s="127"/>
      <c r="E10" s="128" t="s">
        <v>10</v>
      </c>
      <c r="F10" s="373"/>
      <c r="G10" s="127"/>
      <c r="H10" s="382" t="s">
        <v>11</v>
      </c>
      <c r="I10" s="373"/>
      <c r="J10" s="127"/>
      <c r="K10" s="128" t="s">
        <v>12</v>
      </c>
      <c r="L10" s="380"/>
      <c r="M10" s="125"/>
    </row>
    <row r="11" spans="1:13" ht="25.5" customHeight="1">
      <c r="A11" s="122"/>
      <c r="B11" s="478" t="s">
        <v>13</v>
      </c>
      <c r="C11" s="479"/>
      <c r="D11" s="102"/>
      <c r="E11" s="274" t="s">
        <v>14</v>
      </c>
      <c r="F11" s="374"/>
      <c r="G11" s="102"/>
      <c r="H11" s="274" t="s">
        <v>178</v>
      </c>
      <c r="I11" s="374"/>
      <c r="J11" s="102"/>
      <c r="K11" s="274" t="s">
        <v>15</v>
      </c>
      <c r="L11" s="181"/>
      <c r="M11" s="125"/>
    </row>
    <row r="12" spans="1:13" ht="25.5" customHeight="1">
      <c r="A12" s="122"/>
      <c r="B12" s="480" t="s">
        <v>16</v>
      </c>
      <c r="C12" s="481"/>
      <c r="D12" s="133"/>
      <c r="E12" s="219" t="s">
        <v>17</v>
      </c>
      <c r="F12" s="375"/>
      <c r="G12" s="133"/>
      <c r="H12" s="219" t="s">
        <v>17</v>
      </c>
      <c r="I12" s="375"/>
      <c r="J12" s="133"/>
      <c r="K12" s="219" t="s">
        <v>18</v>
      </c>
      <c r="L12" s="138"/>
      <c r="M12" s="125"/>
    </row>
    <row r="13" spans="1:13" ht="25.5" customHeight="1">
      <c r="A13" s="122"/>
      <c r="B13" s="207"/>
      <c r="C13" s="218"/>
      <c r="D13" s="129"/>
      <c r="E13" s="130"/>
      <c r="F13" s="376"/>
      <c r="G13" s="131"/>
      <c r="H13" s="270"/>
      <c r="I13" s="378"/>
      <c r="J13" s="129"/>
      <c r="K13" s="381" t="s">
        <v>19</v>
      </c>
      <c r="L13" s="272"/>
      <c r="M13" s="125"/>
    </row>
    <row r="14" spans="1:13" ht="25.5" customHeight="1">
      <c r="A14" s="122"/>
      <c r="B14" s="482" t="s">
        <v>20</v>
      </c>
      <c r="C14" s="483"/>
      <c r="D14" s="277"/>
      <c r="E14" s="276">
        <v>5</v>
      </c>
      <c r="F14" s="377"/>
      <c r="G14" s="278"/>
      <c r="H14" s="276">
        <v>22</v>
      </c>
      <c r="I14" s="379"/>
      <c r="J14" s="279"/>
      <c r="K14" s="276">
        <v>1</v>
      </c>
      <c r="L14" s="280"/>
      <c r="M14" s="125"/>
    </row>
    <row r="15" spans="1:13" ht="12.75">
      <c r="A15" s="122"/>
      <c r="B15" s="246"/>
      <c r="C15" s="371"/>
      <c r="D15" s="247"/>
      <c r="E15" s="247"/>
      <c r="F15" s="247"/>
      <c r="G15" s="247"/>
      <c r="H15" s="247"/>
      <c r="I15" s="247"/>
      <c r="J15" s="247"/>
      <c r="K15" s="247"/>
      <c r="L15" s="248"/>
      <c r="M15" s="125"/>
    </row>
    <row r="16" spans="1:13" ht="25.5" customHeight="1">
      <c r="A16" s="122"/>
      <c r="B16" s="474" t="s">
        <v>21</v>
      </c>
      <c r="C16" s="475"/>
      <c r="D16" s="132"/>
      <c r="E16" s="135" t="s">
        <v>22</v>
      </c>
      <c r="F16" s="134"/>
      <c r="G16" s="135" t="s">
        <v>23</v>
      </c>
      <c r="H16" s="102"/>
      <c r="I16" s="388" t="s">
        <v>24</v>
      </c>
      <c r="J16" s="133"/>
      <c r="K16" s="135" t="s">
        <v>25</v>
      </c>
      <c r="L16" s="136"/>
      <c r="M16" s="125"/>
    </row>
    <row r="17" spans="1:13" ht="25.5" customHeight="1">
      <c r="A17" s="122"/>
      <c r="B17" s="468" t="s">
        <v>26</v>
      </c>
      <c r="C17" s="469"/>
      <c r="D17" s="137"/>
      <c r="E17" s="444">
        <v>26.554</v>
      </c>
      <c r="F17" s="134"/>
      <c r="G17" s="445">
        <v>26.83</v>
      </c>
      <c r="H17" s="102"/>
      <c r="I17" s="446">
        <v>26.89</v>
      </c>
      <c r="J17" s="134"/>
      <c r="K17" s="444">
        <v>27.214</v>
      </c>
      <c r="L17" s="138"/>
      <c r="M17" s="125"/>
    </row>
    <row r="18" spans="1:13" ht="25.5" customHeight="1">
      <c r="A18" s="122"/>
      <c r="B18" s="458" t="s">
        <v>27</v>
      </c>
      <c r="C18" s="459"/>
      <c r="D18" s="172"/>
      <c r="E18" s="171" t="s">
        <v>28</v>
      </c>
      <c r="F18" s="134"/>
      <c r="G18" s="335" t="s">
        <v>29</v>
      </c>
      <c r="H18" s="102"/>
      <c r="I18" s="171" t="s">
        <v>30</v>
      </c>
      <c r="J18" s="134"/>
      <c r="K18" s="171" t="s">
        <v>28</v>
      </c>
      <c r="L18" s="138"/>
      <c r="M18" s="125"/>
    </row>
    <row r="19" spans="1:13" ht="25.5" customHeight="1">
      <c r="A19" s="122"/>
      <c r="B19" s="472" t="s">
        <v>31</v>
      </c>
      <c r="C19" s="473"/>
      <c r="D19" s="241"/>
      <c r="E19" s="241"/>
      <c r="F19" s="242"/>
      <c r="G19" s="242"/>
      <c r="H19" s="241"/>
      <c r="I19" s="242"/>
      <c r="J19" s="242"/>
      <c r="K19" s="241"/>
      <c r="L19" s="243"/>
      <c r="M19" s="125"/>
    </row>
    <row r="20" spans="1:13" ht="25.5" customHeight="1">
      <c r="A20" s="122"/>
      <c r="B20" s="139"/>
      <c r="C20" s="140"/>
      <c r="D20" s="140"/>
      <c r="E20" s="141"/>
      <c r="F20" s="141"/>
      <c r="G20" s="141"/>
      <c r="H20" s="141"/>
      <c r="I20" s="140"/>
      <c r="J20" s="142"/>
      <c r="K20" s="140"/>
      <c r="L20" s="140"/>
      <c r="M20" s="125"/>
    </row>
    <row r="21" spans="1:13" ht="21" customHeight="1">
      <c r="A21" s="122"/>
      <c r="B21" s="215"/>
      <c r="C21" s="216"/>
      <c r="D21" s="123"/>
      <c r="E21" s="123"/>
      <c r="F21" s="217"/>
      <c r="G21" s="350"/>
      <c r="H21" s="350"/>
      <c r="I21" s="351"/>
      <c r="J21" s="123"/>
      <c r="K21" s="123"/>
      <c r="L21" s="124"/>
      <c r="M21" s="125"/>
    </row>
    <row r="22" spans="1:13" ht="30" customHeight="1">
      <c r="A22" s="122"/>
      <c r="B22" s="476" t="s">
        <v>32</v>
      </c>
      <c r="C22" s="477"/>
      <c r="D22" s="133"/>
      <c r="E22" s="212" t="s">
        <v>33</v>
      </c>
      <c r="F22" s="213"/>
      <c r="G22" s="143"/>
      <c r="H22" s="212" t="s">
        <v>34</v>
      </c>
      <c r="I22" s="213"/>
      <c r="J22" s="143"/>
      <c r="K22" s="349" t="s">
        <v>35</v>
      </c>
      <c r="L22" s="214"/>
      <c r="M22" s="125"/>
    </row>
    <row r="23" spans="1:13" s="109" customFormat="1" ht="30" customHeight="1">
      <c r="A23" s="122"/>
      <c r="B23" s="478" t="s">
        <v>13</v>
      </c>
      <c r="C23" s="479"/>
      <c r="D23" s="358"/>
      <c r="E23" s="275" t="s">
        <v>36</v>
      </c>
      <c r="F23" s="359"/>
      <c r="G23" s="358"/>
      <c r="H23" s="275" t="s">
        <v>179</v>
      </c>
      <c r="I23" s="359"/>
      <c r="J23" s="358"/>
      <c r="K23" s="348" t="s">
        <v>37</v>
      </c>
      <c r="L23" s="360"/>
      <c r="M23" s="144"/>
    </row>
    <row r="24" spans="1:13" s="109" customFormat="1" ht="30" customHeight="1">
      <c r="A24" s="122"/>
      <c r="B24" s="480" t="s">
        <v>16</v>
      </c>
      <c r="C24" s="481"/>
      <c r="D24" s="126"/>
      <c r="E24" s="321" t="s">
        <v>180</v>
      </c>
      <c r="F24" s="221"/>
      <c r="G24" s="352"/>
      <c r="H24" s="321" t="s">
        <v>181</v>
      </c>
      <c r="I24" s="353"/>
      <c r="J24" s="126"/>
      <c r="K24" s="347" t="s">
        <v>38</v>
      </c>
      <c r="L24" s="220"/>
      <c r="M24" s="144"/>
    </row>
    <row r="25" spans="1:13" s="109" customFormat="1" ht="21" customHeight="1">
      <c r="A25" s="122"/>
      <c r="B25" s="207"/>
      <c r="C25" s="218"/>
      <c r="D25" s="129"/>
      <c r="E25" s="321"/>
      <c r="F25" s="210"/>
      <c r="G25" s="354"/>
      <c r="H25" s="321"/>
      <c r="I25" s="355"/>
      <c r="J25" s="129"/>
      <c r="K25" s="347" t="s">
        <v>39</v>
      </c>
      <c r="L25" s="145"/>
      <c r="M25" s="144"/>
    </row>
    <row r="26" spans="1:13" s="109" customFormat="1" ht="25.5" customHeight="1">
      <c r="A26" s="122"/>
      <c r="B26" s="470" t="s">
        <v>20</v>
      </c>
      <c r="C26" s="471"/>
      <c r="D26" s="147"/>
      <c r="E26" s="146">
        <v>4</v>
      </c>
      <c r="F26" s="211"/>
      <c r="G26" s="356"/>
      <c r="H26" s="146">
        <v>14</v>
      </c>
      <c r="I26" s="357"/>
      <c r="J26" s="148"/>
      <c r="K26" s="346">
        <v>15</v>
      </c>
      <c r="L26" s="208"/>
      <c r="M26" s="144"/>
    </row>
    <row r="27" spans="1:13" s="134" customFormat="1" ht="25.5" customHeight="1">
      <c r="A27" s="122"/>
      <c r="B27" s="364"/>
      <c r="C27" s="365"/>
      <c r="D27" s="366"/>
      <c r="E27" s="367"/>
      <c r="F27" s="368"/>
      <c r="G27" s="466" t="s">
        <v>40</v>
      </c>
      <c r="H27" s="467"/>
      <c r="I27" s="447" t="s">
        <v>41</v>
      </c>
      <c r="J27" s="490" t="s">
        <v>30</v>
      </c>
      <c r="K27" s="491"/>
      <c r="L27" s="369"/>
      <c r="M27" s="144"/>
    </row>
    <row r="28" spans="1:13" s="109" customFormat="1" ht="25.5" customHeight="1">
      <c r="A28" s="122"/>
      <c r="B28" s="458" t="s">
        <v>42</v>
      </c>
      <c r="C28" s="459"/>
      <c r="D28" s="460" t="s">
        <v>43</v>
      </c>
      <c r="E28" s="461"/>
      <c r="F28" s="341" t="s">
        <v>41</v>
      </c>
      <c r="G28" s="462" t="s">
        <v>44</v>
      </c>
      <c r="H28" s="463"/>
      <c r="I28" s="448" t="s">
        <v>45</v>
      </c>
      <c r="J28" s="484" t="s">
        <v>46</v>
      </c>
      <c r="K28" s="485"/>
      <c r="L28" s="342"/>
      <c r="M28" s="144"/>
    </row>
    <row r="29" spans="1:13" s="109" customFormat="1" ht="25.5" customHeight="1">
      <c r="A29" s="122"/>
      <c r="B29" s="458" t="s">
        <v>47</v>
      </c>
      <c r="C29" s="459"/>
      <c r="D29" s="464" t="s">
        <v>44</v>
      </c>
      <c r="E29" s="465"/>
      <c r="F29" s="449" t="s">
        <v>45</v>
      </c>
      <c r="G29" s="466" t="s">
        <v>48</v>
      </c>
      <c r="H29" s="467"/>
      <c r="I29" s="341"/>
      <c r="J29" s="484" t="s">
        <v>49</v>
      </c>
      <c r="K29" s="485"/>
      <c r="L29" s="342" t="s">
        <v>50</v>
      </c>
      <c r="M29" s="144"/>
    </row>
    <row r="30" spans="1:13" s="345" customFormat="1" ht="25.5" customHeight="1">
      <c r="A30" s="343"/>
      <c r="B30" s="488"/>
      <c r="C30" s="489"/>
      <c r="D30" s="361"/>
      <c r="E30" s="362"/>
      <c r="F30" s="363"/>
      <c r="G30" s="492" t="s">
        <v>182</v>
      </c>
      <c r="H30" s="493"/>
      <c r="I30" s="450" t="s">
        <v>51</v>
      </c>
      <c r="J30" s="486" t="s">
        <v>52</v>
      </c>
      <c r="K30" s="487"/>
      <c r="L30" s="370"/>
      <c r="M30" s="344"/>
    </row>
    <row r="31" spans="1:13" ht="25.5" customHeight="1">
      <c r="A31" s="122"/>
      <c r="B31" s="139"/>
      <c r="C31" s="139"/>
      <c r="D31" s="139"/>
      <c r="E31" s="139"/>
      <c r="F31" s="139"/>
      <c r="G31" s="139"/>
      <c r="H31" s="139"/>
      <c r="I31" s="139"/>
      <c r="J31" s="140"/>
      <c r="K31" s="140"/>
      <c r="L31" s="140"/>
      <c r="M31" s="125"/>
    </row>
    <row r="32" spans="1:13" ht="25.5" customHeight="1">
      <c r="A32" s="149"/>
      <c r="B32" s="150"/>
      <c r="C32" s="151"/>
      <c r="D32" s="151"/>
      <c r="E32" s="151"/>
      <c r="F32" s="151"/>
      <c r="G32" s="152" t="s">
        <v>53</v>
      </c>
      <c r="H32" s="151"/>
      <c r="I32" s="151"/>
      <c r="J32" s="153"/>
      <c r="K32" s="153"/>
      <c r="L32" s="154"/>
      <c r="M32" s="125"/>
    </row>
    <row r="33" spans="1:13" s="163" customFormat="1" ht="21" customHeight="1" thickBot="1">
      <c r="A33" s="155"/>
      <c r="B33" s="156" t="s">
        <v>54</v>
      </c>
      <c r="C33" s="157" t="s">
        <v>55</v>
      </c>
      <c r="D33" s="157" t="s">
        <v>56</v>
      </c>
      <c r="E33" s="158" t="s">
        <v>57</v>
      </c>
      <c r="F33" s="159"/>
      <c r="G33" s="160"/>
      <c r="H33" s="160"/>
      <c r="I33" s="161" t="s">
        <v>58</v>
      </c>
      <c r="J33" s="160"/>
      <c r="K33" s="160"/>
      <c r="L33" s="162"/>
      <c r="M33" s="125"/>
    </row>
    <row r="34" spans="1:13" s="109" customFormat="1" ht="21" customHeight="1" thickTop="1">
      <c r="A34" s="149"/>
      <c r="B34" s="164"/>
      <c r="C34" s="165"/>
      <c r="D34" s="166"/>
      <c r="E34" s="167"/>
      <c r="F34" s="168"/>
      <c r="G34" s="169"/>
      <c r="H34" s="169"/>
      <c r="I34" s="133"/>
      <c r="J34" s="169"/>
      <c r="K34" s="169"/>
      <c r="L34" s="136"/>
      <c r="M34" s="125"/>
    </row>
    <row r="35" spans="1:13" s="109" customFormat="1" ht="21" customHeight="1">
      <c r="A35" s="170"/>
      <c r="B35" s="451">
        <v>1</v>
      </c>
      <c r="C35" s="452">
        <v>26.582</v>
      </c>
      <c r="D35" s="452">
        <v>27.134</v>
      </c>
      <c r="E35" s="453">
        <f>(D35-C35)*1000</f>
        <v>551.9999999999995</v>
      </c>
      <c r="F35" s="168"/>
      <c r="H35" s="169"/>
      <c r="I35" s="454" t="s">
        <v>183</v>
      </c>
      <c r="L35" s="138"/>
      <c r="M35" s="125"/>
    </row>
    <row r="36" spans="1:13" s="109" customFormat="1" ht="21" customHeight="1">
      <c r="A36" s="149"/>
      <c r="B36" s="164"/>
      <c r="C36" s="165"/>
      <c r="D36" s="166"/>
      <c r="E36" s="167"/>
      <c r="F36" s="168"/>
      <c r="G36" s="169"/>
      <c r="H36" s="169"/>
      <c r="I36" s="169"/>
      <c r="J36" s="169"/>
      <c r="K36" s="169"/>
      <c r="L36" s="136"/>
      <c r="M36" s="125"/>
    </row>
    <row r="37" spans="1:13" s="109" customFormat="1" ht="21" customHeight="1">
      <c r="A37" s="170"/>
      <c r="B37" s="451">
        <v>3</v>
      </c>
      <c r="C37" s="452">
        <v>26.641</v>
      </c>
      <c r="D37" s="452">
        <v>27.144</v>
      </c>
      <c r="E37" s="453">
        <f>(D37-C37)*1000</f>
        <v>503.0000000000001</v>
      </c>
      <c r="F37" s="168"/>
      <c r="H37" s="169"/>
      <c r="I37" s="455" t="s">
        <v>59</v>
      </c>
      <c r="L37" s="138"/>
      <c r="M37" s="125"/>
    </row>
    <row r="38" spans="1:13" s="109" customFormat="1" ht="21" customHeight="1">
      <c r="A38" s="149"/>
      <c r="B38" s="164"/>
      <c r="C38" s="165"/>
      <c r="D38" s="166"/>
      <c r="E38" s="167"/>
      <c r="F38" s="168"/>
      <c r="G38" s="169"/>
      <c r="H38" s="169"/>
      <c r="I38" s="169"/>
      <c r="J38" s="169"/>
      <c r="K38" s="169"/>
      <c r="L38" s="136"/>
      <c r="M38" s="125"/>
    </row>
    <row r="39" spans="1:13" s="109" customFormat="1" ht="21" customHeight="1">
      <c r="A39" s="170"/>
      <c r="B39" s="451">
        <v>5</v>
      </c>
      <c r="C39" s="452">
        <v>26.661</v>
      </c>
      <c r="D39" s="452">
        <v>27.105</v>
      </c>
      <c r="E39" s="453">
        <f>(D39-C39)*1000</f>
        <v>443.9999999999991</v>
      </c>
      <c r="F39" s="168"/>
      <c r="H39" s="169"/>
      <c r="I39" s="455" t="s">
        <v>59</v>
      </c>
      <c r="L39" s="138"/>
      <c r="M39" s="125"/>
    </row>
    <row r="40" spans="1:13" s="109" customFormat="1" ht="21" customHeight="1">
      <c r="A40" s="149"/>
      <c r="B40" s="164"/>
      <c r="C40" s="165"/>
      <c r="D40" s="166"/>
      <c r="E40" s="167"/>
      <c r="F40" s="168"/>
      <c r="G40" s="169"/>
      <c r="H40" s="169"/>
      <c r="I40" s="169"/>
      <c r="J40" s="169"/>
      <c r="K40" s="169"/>
      <c r="L40" s="136"/>
      <c r="M40" s="125"/>
    </row>
    <row r="41" spans="1:13" s="109" customFormat="1" ht="21" customHeight="1">
      <c r="A41" s="170"/>
      <c r="B41" s="451">
        <v>7</v>
      </c>
      <c r="C41" s="452">
        <v>26.701</v>
      </c>
      <c r="D41" s="452">
        <v>27.077</v>
      </c>
      <c r="E41" s="453">
        <f>(D41-C41)*1000</f>
        <v>376.00000000000125</v>
      </c>
      <c r="F41" s="168"/>
      <c r="H41" s="169"/>
      <c r="I41" s="455" t="s">
        <v>59</v>
      </c>
      <c r="L41" s="138"/>
      <c r="M41" s="125"/>
    </row>
    <row r="42" spans="1:13" s="109" customFormat="1" ht="21" customHeight="1">
      <c r="A42" s="149"/>
      <c r="B42" s="164"/>
      <c r="C42" s="165"/>
      <c r="D42" s="166"/>
      <c r="E42" s="167"/>
      <c r="F42" s="168"/>
      <c r="G42" s="169"/>
      <c r="H42" s="169"/>
      <c r="I42" s="169"/>
      <c r="J42" s="169"/>
      <c r="K42" s="169"/>
      <c r="L42" s="136"/>
      <c r="M42" s="125"/>
    </row>
    <row r="43" spans="1:13" s="109" customFormat="1" ht="21" customHeight="1">
      <c r="A43" s="170"/>
      <c r="B43" s="451">
        <v>101</v>
      </c>
      <c r="C43" s="452">
        <v>27.577</v>
      </c>
      <c r="D43" s="452">
        <v>29.308</v>
      </c>
      <c r="E43" s="453">
        <f>(D43-C43)*1000</f>
        <v>1730.9999999999982</v>
      </c>
      <c r="F43" s="168"/>
      <c r="H43" s="169"/>
      <c r="I43" s="455" t="s">
        <v>61</v>
      </c>
      <c r="L43" s="138"/>
      <c r="M43" s="125"/>
    </row>
    <row r="44" spans="1:13" s="109" customFormat="1" ht="21" customHeight="1">
      <c r="A44" s="149"/>
      <c r="B44" s="164"/>
      <c r="C44" s="165"/>
      <c r="D44" s="166"/>
      <c r="E44" s="167"/>
      <c r="F44" s="168"/>
      <c r="G44" s="169"/>
      <c r="H44" s="169"/>
      <c r="J44" s="169"/>
      <c r="K44" s="169"/>
      <c r="L44" s="136"/>
      <c r="M44" s="125"/>
    </row>
    <row r="45" spans="1:13" s="109" customFormat="1" ht="21" customHeight="1">
      <c r="A45" s="170"/>
      <c r="B45" s="164"/>
      <c r="C45" s="456">
        <v>27.392</v>
      </c>
      <c r="D45" s="456">
        <v>29.393</v>
      </c>
      <c r="E45" s="453">
        <f>(D45-C45)*1000</f>
        <v>2001.0000000000011</v>
      </c>
      <c r="F45" s="168"/>
      <c r="H45" s="169"/>
      <c r="I45" s="454" t="s">
        <v>184</v>
      </c>
      <c r="L45" s="138"/>
      <c r="M45" s="125"/>
    </row>
    <row r="46" spans="1:13" s="109" customFormat="1" ht="21" customHeight="1">
      <c r="A46" s="149"/>
      <c r="B46" s="173"/>
      <c r="C46" s="174"/>
      <c r="D46" s="175"/>
      <c r="E46" s="176"/>
      <c r="F46" s="177"/>
      <c r="G46" s="178"/>
      <c r="H46" s="178"/>
      <c r="I46" s="178"/>
      <c r="J46" s="178"/>
      <c r="K46" s="178"/>
      <c r="L46" s="179"/>
      <c r="M46" s="125"/>
    </row>
    <row r="47" spans="1:13" ht="25.5" customHeight="1">
      <c r="A47" s="170"/>
      <c r="B47" s="139"/>
      <c r="C47" s="139"/>
      <c r="D47" s="139"/>
      <c r="E47" s="139"/>
      <c r="F47" s="139"/>
      <c r="G47" s="139"/>
      <c r="H47" s="139"/>
      <c r="I47" s="139"/>
      <c r="J47" s="140"/>
      <c r="K47" s="140"/>
      <c r="L47" s="140"/>
      <c r="M47" s="125"/>
    </row>
    <row r="48" spans="1:13" ht="25.5" customHeight="1">
      <c r="A48" s="170"/>
      <c r="B48" s="150"/>
      <c r="C48" s="151"/>
      <c r="D48" s="151"/>
      <c r="E48" s="151"/>
      <c r="F48" s="151"/>
      <c r="G48" s="152" t="s">
        <v>62</v>
      </c>
      <c r="H48" s="151"/>
      <c r="I48" s="151"/>
      <c r="J48" s="153"/>
      <c r="K48" s="153"/>
      <c r="L48" s="154"/>
      <c r="M48" s="125"/>
    </row>
    <row r="49" spans="1:13" ht="21" customHeight="1" thickBot="1">
      <c r="A49" s="170"/>
      <c r="B49" s="156" t="s">
        <v>54</v>
      </c>
      <c r="C49" s="157" t="s">
        <v>55</v>
      </c>
      <c r="D49" s="157" t="s">
        <v>56</v>
      </c>
      <c r="E49" s="158" t="s">
        <v>57</v>
      </c>
      <c r="F49" s="159"/>
      <c r="G49" s="160"/>
      <c r="H49" s="160"/>
      <c r="I49" s="161" t="s">
        <v>58</v>
      </c>
      <c r="J49" s="160"/>
      <c r="K49" s="160"/>
      <c r="L49" s="162"/>
      <c r="M49" s="125"/>
    </row>
    <row r="50" spans="1:13" s="109" customFormat="1" ht="21" customHeight="1" thickTop="1">
      <c r="A50" s="149"/>
      <c r="B50" s="164"/>
      <c r="C50" s="165"/>
      <c r="D50" s="166"/>
      <c r="E50" s="167"/>
      <c r="F50" s="168"/>
      <c r="G50" s="169"/>
      <c r="H50" s="169"/>
      <c r="I50" s="133"/>
      <c r="J50" s="169"/>
      <c r="K50" s="169"/>
      <c r="L50" s="136"/>
      <c r="M50" s="125"/>
    </row>
    <row r="51" spans="1:13" ht="21" customHeight="1">
      <c r="A51" s="170"/>
      <c r="B51" s="451">
        <v>1</v>
      </c>
      <c r="C51" s="452">
        <v>26.714</v>
      </c>
      <c r="D51" s="452">
        <v>26.892</v>
      </c>
      <c r="E51" s="453">
        <f>(D51-C51)*1000</f>
        <v>178.00000000000082</v>
      </c>
      <c r="F51" s="180"/>
      <c r="G51" s="102"/>
      <c r="H51" s="102"/>
      <c r="I51" s="457" t="s">
        <v>63</v>
      </c>
      <c r="J51" s="102"/>
      <c r="K51" s="102"/>
      <c r="L51" s="181"/>
      <c r="M51" s="125"/>
    </row>
    <row r="52" spans="1:13" s="109" customFormat="1" ht="21" customHeight="1">
      <c r="A52" s="149"/>
      <c r="B52" s="164"/>
      <c r="C52" s="165"/>
      <c r="D52" s="166"/>
      <c r="E52" s="167"/>
      <c r="F52" s="204"/>
      <c r="G52" s="102"/>
      <c r="H52" s="102"/>
      <c r="I52" s="169"/>
      <c r="J52" s="206"/>
      <c r="K52" s="206"/>
      <c r="L52" s="181"/>
      <c r="M52" s="125"/>
    </row>
    <row r="53" spans="1:13" ht="21" customHeight="1">
      <c r="A53" s="170"/>
      <c r="B53" s="451">
        <v>3</v>
      </c>
      <c r="C53" s="452">
        <v>26.744</v>
      </c>
      <c r="D53" s="452">
        <v>26.973</v>
      </c>
      <c r="E53" s="453">
        <f>(D53-C53)*1000</f>
        <v>228.9999999999992</v>
      </c>
      <c r="F53" s="182"/>
      <c r="G53" s="102"/>
      <c r="H53" s="102"/>
      <c r="I53" s="457" t="s">
        <v>64</v>
      </c>
      <c r="J53" s="102"/>
      <c r="K53" s="102"/>
      <c r="L53" s="181"/>
      <c r="M53" s="125"/>
    </row>
    <row r="54" spans="1:13" s="109" customFormat="1" ht="21" customHeight="1">
      <c r="A54" s="149"/>
      <c r="B54" s="164"/>
      <c r="C54" s="165"/>
      <c r="D54" s="166"/>
      <c r="E54" s="167"/>
      <c r="F54" s="204"/>
      <c r="G54" s="102"/>
      <c r="H54" s="102"/>
      <c r="I54" s="205"/>
      <c r="J54" s="206"/>
      <c r="K54" s="206"/>
      <c r="L54" s="181"/>
      <c r="M54" s="125"/>
    </row>
    <row r="55" spans="1:13" ht="21" customHeight="1">
      <c r="A55" s="170"/>
      <c r="B55" s="451">
        <v>5</v>
      </c>
      <c r="C55" s="452">
        <v>26.714</v>
      </c>
      <c r="D55" s="452">
        <v>26.962</v>
      </c>
      <c r="E55" s="453">
        <f>(D55-C55)*1000</f>
        <v>248.0000000000011</v>
      </c>
      <c r="F55" s="182"/>
      <c r="G55" s="102"/>
      <c r="H55" s="102"/>
      <c r="I55" s="457" t="s">
        <v>65</v>
      </c>
      <c r="J55" s="102"/>
      <c r="K55" s="102"/>
      <c r="L55" s="181"/>
      <c r="M55" s="125"/>
    </row>
    <row r="56" spans="1:13" s="109" customFormat="1" ht="21" customHeight="1">
      <c r="A56" s="149"/>
      <c r="B56" s="183"/>
      <c r="C56" s="184"/>
      <c r="D56" s="185"/>
      <c r="E56" s="186"/>
      <c r="F56" s="187"/>
      <c r="G56" s="188"/>
      <c r="H56" s="188"/>
      <c r="I56" s="188"/>
      <c r="J56" s="188"/>
      <c r="K56" s="188"/>
      <c r="L56" s="186"/>
      <c r="M56" s="125"/>
    </row>
    <row r="57" spans="1:13" ht="25.5" customHeight="1" thickBot="1">
      <c r="A57" s="189"/>
      <c r="B57" s="190"/>
      <c r="C57" s="190"/>
      <c r="D57" s="190"/>
      <c r="E57" s="190"/>
      <c r="F57" s="190"/>
      <c r="G57" s="190"/>
      <c r="H57" s="190"/>
      <c r="I57" s="190"/>
      <c r="J57" s="190"/>
      <c r="K57" s="190"/>
      <c r="L57" s="190"/>
      <c r="M57" s="191"/>
    </row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</sheetData>
  <sheetProtection password="E755" sheet="1" objects="1" scenarios="1"/>
  <mergeCells count="25">
    <mergeCell ref="J29:K29"/>
    <mergeCell ref="J30:K30"/>
    <mergeCell ref="B22:C22"/>
    <mergeCell ref="G27:H27"/>
    <mergeCell ref="B30:C30"/>
    <mergeCell ref="B23:C23"/>
    <mergeCell ref="B24:C24"/>
    <mergeCell ref="J27:K27"/>
    <mergeCell ref="J28:K28"/>
    <mergeCell ref="G30:H30"/>
    <mergeCell ref="B16:C16"/>
    <mergeCell ref="B10:C10"/>
    <mergeCell ref="B11:C11"/>
    <mergeCell ref="B12:C12"/>
    <mergeCell ref="B14:C14"/>
    <mergeCell ref="B17:C17"/>
    <mergeCell ref="B18:C18"/>
    <mergeCell ref="B26:C26"/>
    <mergeCell ref="B19:C19"/>
    <mergeCell ref="B28:C28"/>
    <mergeCell ref="D28:E28"/>
    <mergeCell ref="G28:H28"/>
    <mergeCell ref="B29:C29"/>
    <mergeCell ref="D29:E29"/>
    <mergeCell ref="G29:H29"/>
  </mergeCells>
  <printOptions horizontalCentered="1"/>
  <pageMargins left="0.1968503937007874" right="0.1968503937007874" top="0.5905511811023623" bottom="0.5905511811023623" header="0" footer="0"/>
  <pageSetup horizontalDpi="600" verticalDpi="6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80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12.75390625" style="0" customWidth="1"/>
    <col min="93" max="93" width="6.75390625" style="0" customWidth="1"/>
    <col min="94" max="94" width="12.75390625" style="0" customWidth="1"/>
    <col min="95" max="95" width="6.75390625" style="0" customWidth="1"/>
    <col min="96" max="96" width="12.75390625" style="0" customWidth="1"/>
    <col min="97" max="97" width="6.75390625" style="0" customWidth="1"/>
    <col min="98" max="98" width="12.75390625" style="0" customWidth="1"/>
    <col min="99" max="99" width="6.75390625" style="0" customWidth="1"/>
    <col min="100" max="100" width="12.75390625" style="0" customWidth="1"/>
    <col min="101" max="101" width="6.75390625" style="0" customWidth="1"/>
    <col min="102" max="102" width="12.75390625" style="0" customWidth="1"/>
    <col min="103" max="103" width="6.75390625" style="0" customWidth="1"/>
    <col min="104" max="104" width="12.75390625" style="0" customWidth="1"/>
    <col min="105" max="105" width="6.75390625" style="0" customWidth="1"/>
    <col min="106" max="106" width="12.75390625" style="0" customWidth="1"/>
    <col min="107" max="107" width="6.75390625" style="0" customWidth="1"/>
    <col min="108" max="108" width="12.75390625" style="0" customWidth="1"/>
    <col min="109" max="109" width="6.75390625" style="0" customWidth="1"/>
    <col min="110" max="110" width="12.75390625" style="0" customWidth="1"/>
    <col min="111" max="111" width="6.75390625" style="0" customWidth="1"/>
    <col min="112" max="112" width="12.75390625" style="0" customWidth="1"/>
    <col min="113" max="113" width="6.75390625" style="0" customWidth="1"/>
    <col min="114" max="114" width="12.75390625" style="0" customWidth="1"/>
    <col min="115" max="115" width="6.75390625" style="0" customWidth="1"/>
    <col min="116" max="116" width="12.75390625" style="0" customWidth="1"/>
    <col min="117" max="117" width="6.75390625" style="0" customWidth="1"/>
    <col min="118" max="118" width="12.75390625" style="0" customWidth="1"/>
    <col min="119" max="119" width="6.75390625" style="0" customWidth="1"/>
    <col min="120" max="120" width="12.75390625" style="0" customWidth="1"/>
    <col min="121" max="121" width="6.75390625" style="0" customWidth="1"/>
    <col min="122" max="122" width="12.75390625" style="0" customWidth="1"/>
    <col min="123" max="123" width="6.75390625" style="0" customWidth="1"/>
    <col min="124" max="124" width="12.75390625" style="0" customWidth="1"/>
    <col min="125" max="125" width="6.75390625" style="0" customWidth="1"/>
    <col min="126" max="126" width="12.75390625" style="0" customWidth="1"/>
    <col min="127" max="128" width="6.75390625" style="0" customWidth="1"/>
    <col min="129" max="129" width="3.75390625" style="0" customWidth="1"/>
  </cols>
  <sheetData>
    <row r="1" spans="19:110" s="1" customFormat="1" ht="9.75" customHeight="1" thickBot="1">
      <c r="S1" s="2"/>
      <c r="T1" s="3"/>
      <c r="AK1" s="2"/>
      <c r="AL1" s="3"/>
      <c r="BC1" s="2"/>
      <c r="BD1" s="3"/>
      <c r="BU1" s="2"/>
      <c r="BV1" s="3"/>
      <c r="CM1" s="2"/>
      <c r="CN1" s="3"/>
      <c r="DE1" s="2"/>
      <c r="DF1" s="3"/>
    </row>
    <row r="2" spans="5:124" ht="36" customHeight="1" thickBot="1">
      <c r="E2" s="314"/>
      <c r="F2" s="302"/>
      <c r="G2" s="302"/>
      <c r="H2" s="302"/>
      <c r="I2" s="424" t="s">
        <v>66</v>
      </c>
      <c r="J2" s="424"/>
      <c r="K2" s="424"/>
      <c r="L2" s="424"/>
      <c r="M2" s="302"/>
      <c r="N2" s="302"/>
      <c r="O2" s="302"/>
      <c r="P2" s="315"/>
      <c r="S2" s="1"/>
      <c r="U2" s="4"/>
      <c r="V2" s="4"/>
      <c r="W2" s="4"/>
      <c r="X2" s="4"/>
      <c r="Y2" s="4"/>
      <c r="Z2" s="4"/>
      <c r="AE2" s="4"/>
      <c r="AF2" s="4"/>
      <c r="AG2" s="4"/>
      <c r="AH2" s="4"/>
      <c r="AI2" s="4"/>
      <c r="AJ2" s="4"/>
      <c r="AL2" s="4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W2" s="314"/>
      <c r="BX2" s="302"/>
      <c r="BY2" s="302"/>
      <c r="BZ2" s="302"/>
      <c r="CA2" s="424" t="s">
        <v>66</v>
      </c>
      <c r="CB2" s="424"/>
      <c r="CC2" s="424"/>
      <c r="CD2" s="424"/>
      <c r="CE2" s="302"/>
      <c r="CF2" s="302"/>
      <c r="CG2" s="302"/>
      <c r="CH2" s="315"/>
      <c r="CI2" s="1"/>
      <c r="CJ2" s="1"/>
      <c r="CK2" s="1"/>
      <c r="CL2" s="1"/>
      <c r="CO2" s="4"/>
      <c r="CP2" s="4"/>
      <c r="CQ2" s="314"/>
      <c r="CR2" s="302"/>
      <c r="CS2" s="424" t="s">
        <v>66</v>
      </c>
      <c r="CT2" s="424"/>
      <c r="CU2" s="424"/>
      <c r="CV2" s="424"/>
      <c r="CW2" s="424"/>
      <c r="CX2" s="424"/>
      <c r="CY2" s="302"/>
      <c r="CZ2" s="315"/>
      <c r="DC2" s="4"/>
      <c r="DD2" s="4"/>
      <c r="DK2" s="314"/>
      <c r="DL2" s="302"/>
      <c r="DM2" s="424" t="s">
        <v>66</v>
      </c>
      <c r="DN2" s="424"/>
      <c r="DO2" s="424"/>
      <c r="DP2" s="424"/>
      <c r="DQ2" s="424"/>
      <c r="DR2" s="424"/>
      <c r="DS2" s="302"/>
      <c r="DT2" s="315"/>
    </row>
    <row r="3" spans="5:124" ht="21" customHeight="1" thickBot="1">
      <c r="E3" s="430" t="s">
        <v>67</v>
      </c>
      <c r="F3" s="431"/>
      <c r="G3" s="7"/>
      <c r="H3" s="197"/>
      <c r="I3" s="436" t="s">
        <v>68</v>
      </c>
      <c r="J3" s="436"/>
      <c r="K3" s="436"/>
      <c r="L3" s="436"/>
      <c r="M3" s="293"/>
      <c r="N3" s="197"/>
      <c r="O3" s="432" t="s">
        <v>69</v>
      </c>
      <c r="P3" s="433"/>
      <c r="S3" s="1"/>
      <c r="AE3" s="4"/>
      <c r="AF3" s="4"/>
      <c r="AG3" s="4"/>
      <c r="AH3" s="4"/>
      <c r="AI3" s="4"/>
      <c r="AJ3" s="4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W3" s="434" t="s">
        <v>70</v>
      </c>
      <c r="BX3" s="435"/>
      <c r="BY3" s="435"/>
      <c r="BZ3" s="429"/>
      <c r="CA3" s="316"/>
      <c r="CB3" s="317"/>
      <c r="CC3" s="428" t="s">
        <v>71</v>
      </c>
      <c r="CD3" s="429"/>
      <c r="CE3" s="316"/>
      <c r="CF3" s="317"/>
      <c r="CG3" s="428" t="s">
        <v>70</v>
      </c>
      <c r="CH3" s="441"/>
      <c r="CI3" s="1"/>
      <c r="CJ3" s="1"/>
      <c r="CK3" s="1"/>
      <c r="CL3" s="1"/>
      <c r="CQ3" s="434" t="s">
        <v>68</v>
      </c>
      <c r="CR3" s="435"/>
      <c r="CS3" s="316"/>
      <c r="CT3" s="317"/>
      <c r="CU3" s="436" t="s">
        <v>67</v>
      </c>
      <c r="CV3" s="436"/>
      <c r="CW3" s="316"/>
      <c r="CX3" s="317"/>
      <c r="CY3" s="428" t="s">
        <v>70</v>
      </c>
      <c r="CZ3" s="441"/>
      <c r="DK3" s="434" t="s">
        <v>68</v>
      </c>
      <c r="DL3" s="435"/>
      <c r="DM3" s="316"/>
      <c r="DN3" s="317"/>
      <c r="DO3" s="8"/>
      <c r="DP3" s="8"/>
      <c r="DQ3" s="436" t="s">
        <v>67</v>
      </c>
      <c r="DR3" s="436"/>
      <c r="DS3" s="8"/>
      <c r="DT3" s="9"/>
    </row>
    <row r="4" spans="5:124" ht="23.25" customHeight="1" thickTop="1">
      <c r="E4" s="10"/>
      <c r="F4" s="11"/>
      <c r="G4" s="11"/>
      <c r="H4" s="11"/>
      <c r="I4" s="423" t="s">
        <v>72</v>
      </c>
      <c r="J4" s="423"/>
      <c r="K4" s="423"/>
      <c r="L4" s="423"/>
      <c r="M4" s="11"/>
      <c r="N4" s="11"/>
      <c r="O4" s="11"/>
      <c r="P4" s="320"/>
      <c r="S4" s="1"/>
      <c r="AE4" s="4"/>
      <c r="AF4" s="4"/>
      <c r="AG4" s="4"/>
      <c r="AH4" s="4"/>
      <c r="AI4" s="4"/>
      <c r="AJ4" s="4"/>
      <c r="AM4" s="1"/>
      <c r="AN4" s="1"/>
      <c r="AO4" s="1"/>
      <c r="AP4" s="1"/>
      <c r="AQ4" s="1"/>
      <c r="AR4" s="1"/>
      <c r="AS4" s="1"/>
      <c r="AT4" s="16" t="s">
        <v>1</v>
      </c>
      <c r="AU4" s="1"/>
      <c r="AV4" s="1"/>
      <c r="AW4" s="1"/>
      <c r="AX4" s="1"/>
      <c r="AY4" s="1"/>
      <c r="AZ4" s="1"/>
      <c r="BA4" s="1"/>
      <c r="BB4" s="1"/>
      <c r="BW4" s="17"/>
      <c r="BX4" s="18"/>
      <c r="BY4" s="18"/>
      <c r="BZ4" s="18"/>
      <c r="CA4" s="423" t="s">
        <v>73</v>
      </c>
      <c r="CB4" s="423"/>
      <c r="CC4" s="423"/>
      <c r="CD4" s="423"/>
      <c r="CE4" s="18"/>
      <c r="CF4" s="18"/>
      <c r="CG4" s="18"/>
      <c r="CH4" s="19"/>
      <c r="CI4" s="1"/>
      <c r="CJ4" s="1"/>
      <c r="CK4" s="1"/>
      <c r="CL4" s="1"/>
      <c r="CQ4" s="10"/>
      <c r="CR4" s="13"/>
      <c r="CS4" s="423" t="s">
        <v>74</v>
      </c>
      <c r="CT4" s="423"/>
      <c r="CU4" s="423"/>
      <c r="CV4" s="423"/>
      <c r="CW4" s="423"/>
      <c r="CX4" s="423"/>
      <c r="CY4" s="389"/>
      <c r="CZ4" s="390"/>
      <c r="DK4" s="10"/>
      <c r="DL4" s="13"/>
      <c r="DM4" s="423" t="s">
        <v>74</v>
      </c>
      <c r="DN4" s="423"/>
      <c r="DO4" s="423"/>
      <c r="DP4" s="423"/>
      <c r="DQ4" s="423"/>
      <c r="DR4" s="423"/>
      <c r="DS4" s="18"/>
      <c r="DT4" s="19"/>
    </row>
    <row r="5" spans="5:124" ht="21" customHeight="1">
      <c r="E5" s="25"/>
      <c r="F5" s="289"/>
      <c r="G5" s="294"/>
      <c r="H5" s="195"/>
      <c r="I5" s="20"/>
      <c r="J5" s="21"/>
      <c r="K5" s="20"/>
      <c r="L5" s="289"/>
      <c r="M5" s="294"/>
      <c r="N5" s="195"/>
      <c r="O5" s="24"/>
      <c r="P5" s="384"/>
      <c r="S5" s="1"/>
      <c r="AE5" s="4"/>
      <c r="AF5" s="4"/>
      <c r="AG5" s="4"/>
      <c r="AH5" s="4"/>
      <c r="AI5" s="4"/>
      <c r="AJ5" s="4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W5" s="25"/>
      <c r="BX5" s="26"/>
      <c r="BY5" s="27"/>
      <c r="BZ5" s="23"/>
      <c r="CA5" s="303"/>
      <c r="CB5" s="304"/>
      <c r="CC5" s="27"/>
      <c r="CD5" s="23"/>
      <c r="CE5" s="303"/>
      <c r="CF5" s="304"/>
      <c r="CG5" s="20"/>
      <c r="CH5" s="29"/>
      <c r="CI5" s="1"/>
      <c r="CJ5" s="1"/>
      <c r="CK5" s="1"/>
      <c r="CL5" s="1"/>
      <c r="CQ5" s="25"/>
      <c r="CR5" s="289"/>
      <c r="CS5" s="391"/>
      <c r="CT5" s="392"/>
      <c r="CU5" s="427" t="s">
        <v>75</v>
      </c>
      <c r="CV5" s="427"/>
      <c r="CW5" s="391"/>
      <c r="CX5" s="392"/>
      <c r="CY5" s="393"/>
      <c r="CZ5" s="394"/>
      <c r="DK5" s="25"/>
      <c r="DL5" s="289"/>
      <c r="DM5" s="391"/>
      <c r="DN5" s="392"/>
      <c r="DO5" s="427" t="s">
        <v>76</v>
      </c>
      <c r="DP5" s="427"/>
      <c r="DQ5" s="391"/>
      <c r="DR5" s="392"/>
      <c r="DS5" s="425" t="s">
        <v>77</v>
      </c>
      <c r="DT5" s="426"/>
    </row>
    <row r="6" spans="5:124" ht="21" customHeight="1">
      <c r="E6" s="25"/>
      <c r="F6" s="289"/>
      <c r="G6" s="295"/>
      <c r="H6" s="92"/>
      <c r="I6" s="194"/>
      <c r="J6" s="35"/>
      <c r="K6" s="31" t="s">
        <v>78</v>
      </c>
      <c r="L6" s="290">
        <v>26.641</v>
      </c>
      <c r="M6" s="295"/>
      <c r="N6" s="92"/>
      <c r="O6" s="22"/>
      <c r="P6" s="198"/>
      <c r="S6" s="1"/>
      <c r="AE6" s="4"/>
      <c r="AF6" s="4"/>
      <c r="AG6" s="4"/>
      <c r="AH6" s="4"/>
      <c r="AI6" s="4"/>
      <c r="AJ6" s="4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W6" s="25"/>
      <c r="BX6" s="21"/>
      <c r="BY6" s="31" t="s">
        <v>79</v>
      </c>
      <c r="BZ6" s="224">
        <v>27.144</v>
      </c>
      <c r="CA6" s="240"/>
      <c r="CB6" s="5"/>
      <c r="CC6" s="27"/>
      <c r="CD6" s="23"/>
      <c r="CE6" s="240"/>
      <c r="CF6" s="5"/>
      <c r="CG6" s="287" t="s">
        <v>80</v>
      </c>
      <c r="CH6" s="223">
        <v>28.277</v>
      </c>
      <c r="CI6" s="1"/>
      <c r="CJ6" s="1"/>
      <c r="CK6" s="1"/>
      <c r="CL6" s="1"/>
      <c r="CQ6" s="25"/>
      <c r="CR6" s="289"/>
      <c r="CS6" s="395"/>
      <c r="CT6" s="396"/>
      <c r="CU6" s="393"/>
      <c r="CV6" s="397"/>
      <c r="CW6" s="395"/>
      <c r="CX6" s="396"/>
      <c r="CY6" s="393"/>
      <c r="CZ6" s="394"/>
      <c r="DK6" s="25"/>
      <c r="DL6" s="289"/>
      <c r="DM6" s="395"/>
      <c r="DN6" s="396"/>
      <c r="DO6" s="393"/>
      <c r="DP6" s="397"/>
      <c r="DQ6" s="395"/>
      <c r="DR6" s="396"/>
      <c r="DS6" s="20"/>
      <c r="DT6" s="29"/>
    </row>
    <row r="7" spans="5:124" ht="21" customHeight="1">
      <c r="E7" s="209" t="s">
        <v>81</v>
      </c>
      <c r="F7" s="290">
        <v>25.225</v>
      </c>
      <c r="G7" s="296"/>
      <c r="H7" s="36"/>
      <c r="I7" s="194"/>
      <c r="J7" s="35"/>
      <c r="K7" s="194"/>
      <c r="L7" s="387"/>
      <c r="M7" s="296"/>
      <c r="N7" s="36"/>
      <c r="O7" s="22"/>
      <c r="P7" s="198"/>
      <c r="S7" s="1"/>
      <c r="AE7" s="4"/>
      <c r="AF7" s="4"/>
      <c r="AG7" s="4"/>
      <c r="AH7" s="4"/>
      <c r="AI7" s="4"/>
      <c r="AJ7" s="4"/>
      <c r="AM7" s="1"/>
      <c r="AN7" s="1"/>
      <c r="AO7" s="1"/>
      <c r="AP7" s="1"/>
      <c r="AQ7" s="1"/>
      <c r="AR7" s="1"/>
      <c r="AS7" s="37" t="s">
        <v>82</v>
      </c>
      <c r="AT7" s="38" t="s">
        <v>83</v>
      </c>
      <c r="AU7" s="39" t="s">
        <v>84</v>
      </c>
      <c r="AV7" s="1"/>
      <c r="AW7" s="1"/>
      <c r="AX7" s="1"/>
      <c r="AY7" s="1"/>
      <c r="AZ7" s="1"/>
      <c r="BA7" s="1"/>
      <c r="BB7" s="1"/>
      <c r="BW7" s="25"/>
      <c r="BX7" s="21"/>
      <c r="BY7" s="24"/>
      <c r="BZ7" s="23"/>
      <c r="CA7" s="240"/>
      <c r="CB7" s="5"/>
      <c r="CC7" s="442" t="s">
        <v>85</v>
      </c>
      <c r="CD7" s="443"/>
      <c r="CE7" s="240"/>
      <c r="CF7" s="5"/>
      <c r="CG7" s="20"/>
      <c r="CH7" s="29"/>
      <c r="CI7" s="1"/>
      <c r="CJ7" s="1"/>
      <c r="CK7" s="1"/>
      <c r="CL7" s="1"/>
      <c r="CQ7" s="209" t="s">
        <v>86</v>
      </c>
      <c r="CR7" s="290">
        <v>27.856</v>
      </c>
      <c r="CS7" s="395"/>
      <c r="CT7" s="396"/>
      <c r="CU7" s="398" t="s">
        <v>87</v>
      </c>
      <c r="CV7" s="399">
        <v>2.69</v>
      </c>
      <c r="CW7" s="395"/>
      <c r="CX7" s="396"/>
      <c r="CY7" s="437" t="s">
        <v>88</v>
      </c>
      <c r="CZ7" s="438"/>
      <c r="DK7" s="25"/>
      <c r="DL7" s="289"/>
      <c r="DM7" s="395"/>
      <c r="DN7" s="396"/>
      <c r="DO7" s="398" t="s">
        <v>89</v>
      </c>
      <c r="DP7" s="399">
        <v>3.074</v>
      </c>
      <c r="DQ7" s="395"/>
      <c r="DR7" s="396"/>
      <c r="DS7" s="30" t="s">
        <v>90</v>
      </c>
      <c r="DT7" s="223">
        <v>30.639</v>
      </c>
    </row>
    <row r="8" spans="1:127" s="41" customFormat="1" ht="21" customHeight="1">
      <c r="A8"/>
      <c r="B8"/>
      <c r="E8" s="25"/>
      <c r="F8" s="289"/>
      <c r="G8" s="297"/>
      <c r="H8" s="196"/>
      <c r="I8" s="34" t="s">
        <v>91</v>
      </c>
      <c r="J8" s="32">
        <v>26.582</v>
      </c>
      <c r="K8" s="31" t="s">
        <v>92</v>
      </c>
      <c r="L8" s="290">
        <v>26.661</v>
      </c>
      <c r="M8" s="297"/>
      <c r="N8" s="196"/>
      <c r="O8" s="33" t="s">
        <v>93</v>
      </c>
      <c r="P8" s="384">
        <v>26.313</v>
      </c>
      <c r="Q8"/>
      <c r="R8"/>
      <c r="S8" s="1"/>
      <c r="T8"/>
      <c r="AE8" s="4"/>
      <c r="AF8" s="4"/>
      <c r="AG8" s="4"/>
      <c r="AH8" s="4"/>
      <c r="AI8" s="4"/>
      <c r="AJ8" s="4"/>
      <c r="AK8"/>
      <c r="AL8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 s="202" t="s">
        <v>94</v>
      </c>
      <c r="BX8" s="32">
        <v>27.134</v>
      </c>
      <c r="BY8" s="31" t="s">
        <v>95</v>
      </c>
      <c r="BZ8" s="32">
        <v>27.105</v>
      </c>
      <c r="CA8" s="305"/>
      <c r="CB8" s="306"/>
      <c r="CC8" s="421">
        <v>0.333</v>
      </c>
      <c r="CD8" s="422"/>
      <c r="CE8" s="305"/>
      <c r="CF8" s="306"/>
      <c r="CG8" s="30" t="s">
        <v>96</v>
      </c>
      <c r="CH8" s="223">
        <v>27.806</v>
      </c>
      <c r="CI8" s="1"/>
      <c r="CJ8" s="1"/>
      <c r="CK8" s="1"/>
      <c r="CL8" s="1"/>
      <c r="CN8"/>
      <c r="CQ8" s="25"/>
      <c r="CR8" s="289"/>
      <c r="CS8" s="400"/>
      <c r="CT8" s="401"/>
      <c r="CU8" s="393"/>
      <c r="CV8" s="397"/>
      <c r="CW8" s="395"/>
      <c r="CX8" s="396"/>
      <c r="CY8" s="393"/>
      <c r="CZ8" s="394"/>
      <c r="DE8"/>
      <c r="DF8"/>
      <c r="DK8" s="319" t="s">
        <v>97</v>
      </c>
      <c r="DL8" s="290">
        <v>29.308</v>
      </c>
      <c r="DM8" s="400"/>
      <c r="DN8" s="401"/>
      <c r="DO8" s="393"/>
      <c r="DP8" s="397"/>
      <c r="DQ8" s="395"/>
      <c r="DR8" s="396"/>
      <c r="DS8" s="20"/>
      <c r="DT8" s="29"/>
      <c r="DW8"/>
    </row>
    <row r="9" spans="1:127" s="44" customFormat="1" ht="21" customHeight="1">
      <c r="A9"/>
      <c r="B9"/>
      <c r="E9" s="40" t="s">
        <v>98</v>
      </c>
      <c r="F9" s="291">
        <v>25.925</v>
      </c>
      <c r="G9" s="296"/>
      <c r="H9" s="36"/>
      <c r="I9" s="194"/>
      <c r="J9" s="35"/>
      <c r="K9" s="194"/>
      <c r="L9" s="387"/>
      <c r="M9" s="296"/>
      <c r="N9" s="36"/>
      <c r="O9" s="22"/>
      <c r="P9" s="385"/>
      <c r="Q9"/>
      <c r="R9"/>
      <c r="S9" s="1"/>
      <c r="T9"/>
      <c r="AE9" s="4"/>
      <c r="AF9" s="4"/>
      <c r="AG9" s="4"/>
      <c r="AH9" s="4"/>
      <c r="AI9" s="4"/>
      <c r="AJ9" s="4"/>
      <c r="AK9"/>
      <c r="AL9"/>
      <c r="AM9" s="1"/>
      <c r="AN9" s="1"/>
      <c r="AO9" s="1"/>
      <c r="AP9" s="1"/>
      <c r="AQ9" s="1"/>
      <c r="AR9" s="1"/>
      <c r="AS9" s="1"/>
      <c r="AT9" s="43" t="s">
        <v>99</v>
      </c>
      <c r="AU9" s="1"/>
      <c r="AV9" s="1"/>
      <c r="AW9" s="1"/>
      <c r="AX9" s="1"/>
      <c r="AY9" s="1"/>
      <c r="AZ9" s="1"/>
      <c r="BA9" s="1"/>
      <c r="BB9" s="1"/>
      <c r="BC9"/>
      <c r="BD9"/>
      <c r="BE9"/>
      <c r="BF9"/>
      <c r="BG9"/>
      <c r="BH9"/>
      <c r="BI9"/>
      <c r="BJ9"/>
      <c r="BK9"/>
      <c r="BM9"/>
      <c r="BN9"/>
      <c r="BO9"/>
      <c r="BP9"/>
      <c r="BQ9"/>
      <c r="BR9"/>
      <c r="BS9"/>
      <c r="BT9"/>
      <c r="BU9"/>
      <c r="BV9"/>
      <c r="BW9" s="25"/>
      <c r="BX9" s="21"/>
      <c r="BY9" s="24"/>
      <c r="BZ9" s="23"/>
      <c r="CA9" s="307"/>
      <c r="CB9" s="308"/>
      <c r="CC9" s="421" t="s">
        <v>100</v>
      </c>
      <c r="CD9" s="422"/>
      <c r="CE9" s="307"/>
      <c r="CF9" s="308"/>
      <c r="CG9" s="20"/>
      <c r="CH9" s="29"/>
      <c r="CI9" s="1"/>
      <c r="CJ9" s="1"/>
      <c r="CK9" s="1"/>
      <c r="CL9" s="1"/>
      <c r="CN9"/>
      <c r="CQ9" s="319" t="s">
        <v>101</v>
      </c>
      <c r="CR9" s="290">
        <v>28.601</v>
      </c>
      <c r="CS9" s="402"/>
      <c r="CT9" s="403"/>
      <c r="CU9" s="404" t="s">
        <v>102</v>
      </c>
      <c r="CV9" s="405">
        <v>2.129</v>
      </c>
      <c r="CW9" s="395"/>
      <c r="CX9" s="396"/>
      <c r="CY9" s="439">
        <v>28.921</v>
      </c>
      <c r="CZ9" s="440"/>
      <c r="DE9"/>
      <c r="DF9"/>
      <c r="DK9" s="25"/>
      <c r="DL9" s="289"/>
      <c r="DM9" s="402"/>
      <c r="DN9" s="403"/>
      <c r="DO9" s="404" t="s">
        <v>103</v>
      </c>
      <c r="DP9" s="405">
        <v>2.66</v>
      </c>
      <c r="DQ9" s="395"/>
      <c r="DR9" s="396"/>
      <c r="DS9" s="42" t="s">
        <v>104</v>
      </c>
      <c r="DT9" s="225">
        <v>29.752</v>
      </c>
      <c r="DW9"/>
    </row>
    <row r="10" spans="1:127" s="44" customFormat="1" ht="21" customHeight="1">
      <c r="A10"/>
      <c r="B10"/>
      <c r="E10" s="25"/>
      <c r="F10" s="289"/>
      <c r="G10" s="297"/>
      <c r="H10" s="196"/>
      <c r="I10" s="194"/>
      <c r="J10" s="35"/>
      <c r="K10" s="31" t="s">
        <v>105</v>
      </c>
      <c r="L10" s="290">
        <v>26.701</v>
      </c>
      <c r="M10" s="297"/>
      <c r="N10" s="196"/>
      <c r="O10" s="22"/>
      <c r="P10" s="198"/>
      <c r="Q10"/>
      <c r="R10"/>
      <c r="S10" s="1"/>
      <c r="T10"/>
      <c r="AE10" s="4"/>
      <c r="AF10" s="4"/>
      <c r="AG10" s="4"/>
      <c r="AH10" s="4"/>
      <c r="AI10" s="4"/>
      <c r="AJ10" s="4"/>
      <c r="AK10"/>
      <c r="AL10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/>
      <c r="BD10"/>
      <c r="BE10"/>
      <c r="BF10"/>
      <c r="BG10"/>
      <c r="BH10"/>
      <c r="BI10"/>
      <c r="BJ10"/>
      <c r="BK10"/>
      <c r="BM10"/>
      <c r="BN10"/>
      <c r="BO10"/>
      <c r="BP10"/>
      <c r="BQ10"/>
      <c r="BR10"/>
      <c r="BS10"/>
      <c r="BT10"/>
      <c r="BU10"/>
      <c r="BV10"/>
      <c r="BW10" s="25"/>
      <c r="BX10" s="21"/>
      <c r="BY10" s="31" t="s">
        <v>95</v>
      </c>
      <c r="BZ10" s="32">
        <v>27.077</v>
      </c>
      <c r="CA10" s="307"/>
      <c r="CB10" s="308"/>
      <c r="CC10" s="27"/>
      <c r="CD10" s="23"/>
      <c r="CE10" s="307"/>
      <c r="CF10" s="308"/>
      <c r="CG10" s="318" t="s">
        <v>106</v>
      </c>
      <c r="CH10" s="225">
        <v>27.577</v>
      </c>
      <c r="CI10" s="1"/>
      <c r="CJ10" s="1"/>
      <c r="CK10" s="1"/>
      <c r="CL10" s="1"/>
      <c r="CN10"/>
      <c r="CQ10" s="25"/>
      <c r="CR10" s="289"/>
      <c r="CS10" s="402"/>
      <c r="CT10" s="403"/>
      <c r="CU10" s="406" t="s">
        <v>107</v>
      </c>
      <c r="CV10" s="407">
        <f>26.83+CV9</f>
        <v>28.959</v>
      </c>
      <c r="CW10" s="395"/>
      <c r="CX10" s="396"/>
      <c r="CY10" s="408"/>
      <c r="CZ10" s="394"/>
      <c r="DE10"/>
      <c r="DF10"/>
      <c r="DK10" s="25"/>
      <c r="DL10" s="289"/>
      <c r="DM10" s="402"/>
      <c r="DN10" s="403"/>
      <c r="DO10" s="406" t="s">
        <v>107</v>
      </c>
      <c r="DP10" s="407">
        <f>26.83+DP9</f>
        <v>29.49</v>
      </c>
      <c r="DQ10" s="395"/>
      <c r="DR10" s="396"/>
      <c r="DS10" s="45"/>
      <c r="DT10" s="29"/>
      <c r="DW10"/>
    </row>
    <row r="11" spans="1:127" s="44" customFormat="1" ht="21" customHeight="1" thickBot="1">
      <c r="A11"/>
      <c r="B11"/>
      <c r="E11" s="46"/>
      <c r="F11" s="292"/>
      <c r="G11" s="298"/>
      <c r="H11" s="48"/>
      <c r="I11" s="49"/>
      <c r="J11" s="50"/>
      <c r="K11" s="49"/>
      <c r="L11" s="52"/>
      <c r="M11" s="298"/>
      <c r="N11" s="48"/>
      <c r="O11" s="52"/>
      <c r="P11" s="386"/>
      <c r="Q11"/>
      <c r="R11"/>
      <c r="S11" s="1"/>
      <c r="T11"/>
      <c r="AE11" s="4"/>
      <c r="AF11" s="4"/>
      <c r="AG11" s="4"/>
      <c r="AH11" s="4"/>
      <c r="AI11" s="4"/>
      <c r="AJ11" s="4"/>
      <c r="AK11"/>
      <c r="AL11"/>
      <c r="AM11" s="1"/>
      <c r="AN11" s="1"/>
      <c r="AO11" s="1"/>
      <c r="AP11" s="1"/>
      <c r="AQ11" s="1"/>
      <c r="AR11" s="1"/>
      <c r="AS11" s="1"/>
      <c r="AU11" s="1"/>
      <c r="AV11" s="1"/>
      <c r="AW11" s="1"/>
      <c r="AX11" s="1"/>
      <c r="AY11" s="1"/>
      <c r="AZ11" s="1"/>
      <c r="BA11" s="1"/>
      <c r="BB11" s="1"/>
      <c r="BC11"/>
      <c r="BD11"/>
      <c r="BE11"/>
      <c r="BF11"/>
      <c r="BG11"/>
      <c r="BH11"/>
      <c r="BI11"/>
      <c r="BJ11"/>
      <c r="BK11"/>
      <c r="BM11"/>
      <c r="BN11"/>
      <c r="BO11"/>
      <c r="BP11"/>
      <c r="BQ11"/>
      <c r="BR11"/>
      <c r="BS11"/>
      <c r="BT11"/>
      <c r="BU11"/>
      <c r="BV11"/>
      <c r="BW11" s="53"/>
      <c r="BX11" s="50"/>
      <c r="BY11" s="47"/>
      <c r="BZ11" s="54"/>
      <c r="CA11" s="310"/>
      <c r="CB11" s="311"/>
      <c r="CC11" s="47"/>
      <c r="CD11" s="54"/>
      <c r="CE11" s="310"/>
      <c r="CF11" s="311"/>
      <c r="CG11" s="47"/>
      <c r="CH11" s="55"/>
      <c r="CI11" s="1"/>
      <c r="CJ11" s="1"/>
      <c r="CK11" s="1"/>
      <c r="CL11" s="1"/>
      <c r="CN11"/>
      <c r="CQ11" s="46"/>
      <c r="CR11" s="292"/>
      <c r="CS11" s="310"/>
      <c r="CT11" s="311"/>
      <c r="CU11" s="47"/>
      <c r="CV11" s="309"/>
      <c r="CW11" s="312"/>
      <c r="CX11" s="313"/>
      <c r="CY11" s="47"/>
      <c r="CZ11" s="55"/>
      <c r="DE11"/>
      <c r="DF11"/>
      <c r="DK11" s="46"/>
      <c r="DL11" s="292"/>
      <c r="DM11" s="310"/>
      <c r="DN11" s="311"/>
      <c r="DO11" s="47"/>
      <c r="DP11" s="309"/>
      <c r="DQ11" s="312"/>
      <c r="DR11" s="313"/>
      <c r="DS11" s="47"/>
      <c r="DT11" s="55"/>
      <c r="DW11"/>
    </row>
    <row r="12" spans="19:104" ht="18" customHeight="1">
      <c r="S12" s="1"/>
      <c r="AE12" s="4"/>
      <c r="AF12" s="4"/>
      <c r="AG12" s="4"/>
      <c r="AH12" s="4"/>
      <c r="AI12" s="4"/>
      <c r="AJ12" s="4"/>
      <c r="AM12" s="1"/>
      <c r="AN12" s="1"/>
      <c r="AO12" s="1"/>
      <c r="AP12" s="1"/>
      <c r="AQ12" s="1"/>
      <c r="AR12" s="1"/>
      <c r="AS12" s="1"/>
      <c r="AT12" s="250" t="s">
        <v>108</v>
      </c>
      <c r="AU12" s="1"/>
      <c r="AV12" s="1"/>
      <c r="AW12" s="1"/>
      <c r="AX12" s="1"/>
      <c r="AY12" s="1"/>
      <c r="AZ12" s="1"/>
      <c r="BA12" s="1"/>
      <c r="BB12" s="1"/>
      <c r="BW12" s="1"/>
      <c r="BX12" s="1"/>
      <c r="CI12" s="1"/>
      <c r="CJ12" s="1"/>
      <c r="CK12" s="1"/>
      <c r="CL12" s="1"/>
      <c r="CQ12" s="1"/>
      <c r="CR12" s="1"/>
      <c r="CS12" s="1"/>
      <c r="CT12" s="1"/>
      <c r="CU12" s="1"/>
      <c r="CV12" s="1"/>
      <c r="CW12" s="1"/>
      <c r="CX12" s="1"/>
      <c r="CY12" s="1"/>
      <c r="CZ12" s="1"/>
    </row>
    <row r="13" spans="1:128" s="59" customFormat="1" ht="18" customHeight="1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 s="4"/>
      <c r="AF13" s="4"/>
      <c r="AG13" s="4"/>
      <c r="AH13" s="4"/>
      <c r="AI13" s="4"/>
      <c r="AJ13" s="4"/>
      <c r="AK13"/>
      <c r="AL13"/>
      <c r="AM13"/>
      <c r="AN13"/>
      <c r="AO13"/>
      <c r="AP13"/>
      <c r="AQ13"/>
      <c r="AR13"/>
      <c r="AS13"/>
      <c r="AT13" s="67" t="s">
        <v>109</v>
      </c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</row>
    <row r="14" spans="1:128" s="59" customFormat="1" ht="18" customHeight="1">
      <c r="A14"/>
      <c r="B14"/>
      <c r="C14"/>
      <c r="D14"/>
      <c r="E14"/>
      <c r="F14"/>
      <c r="G14"/>
      <c r="H14"/>
      <c r="I14"/>
      <c r="J14"/>
      <c r="K14"/>
      <c r="L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 s="67" t="s">
        <v>110</v>
      </c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 s="56"/>
      <c r="BQ14" s="56"/>
      <c r="BR14" s="56"/>
      <c r="BT14"/>
      <c r="BU14"/>
      <c r="CD14"/>
      <c r="CE14"/>
      <c r="CF14"/>
      <c r="CG14"/>
      <c r="CH14"/>
      <c r="CI14"/>
      <c r="CJ14"/>
      <c r="CK14"/>
      <c r="CL14"/>
      <c r="CM14"/>
      <c r="CN14"/>
      <c r="CO14"/>
      <c r="CP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</row>
    <row r="15" spans="1:128" s="59" customFormat="1" ht="18" customHeight="1">
      <c r="A15"/>
      <c r="B15"/>
      <c r="C15"/>
      <c r="D15"/>
      <c r="E15"/>
      <c r="F15"/>
      <c r="G15"/>
      <c r="H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 s="56"/>
      <c r="BT15" s="56"/>
      <c r="BU15"/>
      <c r="BV15"/>
      <c r="BW15"/>
      <c r="BY15"/>
      <c r="BZ15" s="56"/>
      <c r="CA15" s="56"/>
      <c r="CB15" s="56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</row>
    <row r="16" spans="1:128" s="59" customFormat="1" ht="18" customHeight="1">
      <c r="A16"/>
      <c r="B16"/>
      <c r="C16"/>
      <c r="D16"/>
      <c r="E16"/>
      <c r="F16"/>
      <c r="G16"/>
      <c r="H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5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V16" s="250" t="s">
        <v>108</v>
      </c>
      <c r="DA16"/>
      <c r="DB16"/>
      <c r="DC16"/>
      <c r="DD16"/>
      <c r="DE16"/>
      <c r="DF16"/>
      <c r="DG16"/>
      <c r="DH16"/>
      <c r="DI16"/>
      <c r="DJ16"/>
      <c r="DK16"/>
      <c r="DL16"/>
      <c r="DM16"/>
      <c r="DO16"/>
      <c r="DP16" s="250" t="s">
        <v>108</v>
      </c>
      <c r="DQ16"/>
      <c r="DR16"/>
      <c r="DS16"/>
      <c r="DT16"/>
      <c r="DU16"/>
      <c r="DV16"/>
      <c r="DW16"/>
      <c r="DX16"/>
    </row>
    <row r="17" spans="1:128" s="59" customFormat="1" ht="18" customHeight="1">
      <c r="A17"/>
      <c r="B17"/>
      <c r="C17"/>
      <c r="D17"/>
      <c r="E17"/>
      <c r="F17"/>
      <c r="G17"/>
      <c r="H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 s="56"/>
      <c r="BL17" s="56"/>
      <c r="BM17" s="60"/>
      <c r="BN17" s="60"/>
      <c r="BO17" s="58"/>
      <c r="BP17" s="56"/>
      <c r="BQ17" s="56"/>
      <c r="BR17" s="56"/>
      <c r="BT17"/>
      <c r="BU17" s="56"/>
      <c r="BV17" s="56"/>
      <c r="BW17"/>
      <c r="BY17"/>
      <c r="BZ17" s="56"/>
      <c r="CA17" s="56"/>
      <c r="CB17" s="56"/>
      <c r="CC17"/>
      <c r="CD17" s="333" t="s">
        <v>111</v>
      </c>
      <c r="CE17"/>
      <c r="CF17"/>
      <c r="CG17"/>
      <c r="CH17"/>
      <c r="CI17"/>
      <c r="CJ17"/>
      <c r="CK17"/>
      <c r="CL17"/>
      <c r="CM17"/>
      <c r="CN17"/>
      <c r="CO17"/>
      <c r="CP17"/>
      <c r="CV17" s="67" t="s">
        <v>109</v>
      </c>
      <c r="DA17"/>
      <c r="DB17"/>
      <c r="DC17"/>
      <c r="DD17"/>
      <c r="DE17"/>
      <c r="DF17"/>
      <c r="DG17"/>
      <c r="DH17"/>
      <c r="DI17"/>
      <c r="DJ17"/>
      <c r="DK17"/>
      <c r="DL17"/>
      <c r="DM17"/>
      <c r="DO17"/>
      <c r="DP17" s="67" t="s">
        <v>109</v>
      </c>
      <c r="DQ17"/>
      <c r="DR17"/>
      <c r="DS17"/>
      <c r="DT17"/>
      <c r="DU17"/>
      <c r="DV17"/>
      <c r="DW17"/>
      <c r="DX17"/>
    </row>
    <row r="18" spans="1:128" s="59" customFormat="1" ht="18" customHeight="1">
      <c r="A18"/>
      <c r="B18"/>
      <c r="C18"/>
      <c r="D18"/>
      <c r="E18"/>
      <c r="F18"/>
      <c r="G18"/>
      <c r="H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T18" s="56"/>
      <c r="BU18"/>
      <c r="BV18"/>
      <c r="BW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V18" s="67" t="s">
        <v>112</v>
      </c>
      <c r="DA18"/>
      <c r="DB18"/>
      <c r="DC18"/>
      <c r="DD18"/>
      <c r="DE18"/>
      <c r="DF18"/>
      <c r="DG18"/>
      <c r="DH18"/>
      <c r="DI18"/>
      <c r="DJ18"/>
      <c r="DK18"/>
      <c r="DL18"/>
      <c r="DM18"/>
      <c r="DO18"/>
      <c r="DP18" s="67" t="s">
        <v>113</v>
      </c>
      <c r="DQ18"/>
      <c r="DR18"/>
      <c r="DS18"/>
      <c r="DT18"/>
      <c r="DU18"/>
      <c r="DV18"/>
      <c r="DW18"/>
      <c r="DX18"/>
    </row>
    <row r="19" spans="1:128" s="59" customFormat="1" ht="18" customHeight="1">
      <c r="A19"/>
      <c r="B19"/>
      <c r="C19"/>
      <c r="D19"/>
      <c r="E19"/>
      <c r="F19"/>
      <c r="G19"/>
      <c r="H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D19"/>
      <c r="BE19"/>
      <c r="BF19"/>
      <c r="BG19" s="66">
        <v>10</v>
      </c>
      <c r="BI19"/>
      <c r="BJ19"/>
      <c r="BK19"/>
      <c r="BM19" s="66">
        <v>13</v>
      </c>
      <c r="BQ19" s="66">
        <v>103</v>
      </c>
      <c r="BT19"/>
      <c r="BU19" s="56"/>
      <c r="BV19" s="56"/>
      <c r="BW19" s="56"/>
      <c r="BY19"/>
      <c r="BZ19" s="56"/>
      <c r="CA19" s="56"/>
      <c r="CB19" s="56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</row>
    <row r="20" spans="1:126" s="58" customFormat="1" ht="18" customHeight="1">
      <c r="A20"/>
      <c r="B20" s="59"/>
      <c r="O20" s="57"/>
      <c r="P20" s="56"/>
      <c r="Q20" s="60"/>
      <c r="R20" s="56"/>
      <c r="S20" s="60"/>
      <c r="T20" s="60"/>
      <c r="U20" s="60"/>
      <c r="V20"/>
      <c r="W20" s="56"/>
      <c r="X20" s="56"/>
      <c r="AE20" s="56"/>
      <c r="AJ20" s="56"/>
      <c r="AL20"/>
      <c r="AM20" s="56"/>
      <c r="AQ20" s="56"/>
      <c r="AR20" s="56"/>
      <c r="AS20" s="56"/>
      <c r="AT20" s="56"/>
      <c r="AU20" s="56"/>
      <c r="AV20" s="60"/>
      <c r="AW20" s="56"/>
      <c r="AX20" s="60"/>
      <c r="AZ20" s="60"/>
      <c r="BA20" s="56"/>
      <c r="BB20" s="56"/>
      <c r="BC20" s="60"/>
      <c r="BD20" s="60"/>
      <c r="BE20" s="60"/>
      <c r="BF20" s="60"/>
      <c r="BG20" s="56"/>
      <c r="BH20" s="56"/>
      <c r="BI20" s="60"/>
      <c r="BJ20" s="60"/>
      <c r="BK20" s="60"/>
      <c r="BL20" s="60"/>
      <c r="BM20" s="56"/>
      <c r="BN20" s="60"/>
      <c r="BO20" s="56"/>
      <c r="BP20" s="56"/>
      <c r="BQ20" s="56"/>
      <c r="BR20" s="56"/>
      <c r="BT20" s="56"/>
      <c r="BU20" s="56"/>
      <c r="BV20" s="56"/>
      <c r="BW20" s="56"/>
      <c r="BY20" s="56"/>
      <c r="BZ20" s="56"/>
      <c r="CB20" s="56"/>
      <c r="CC20" s="56"/>
      <c r="CE20" s="56"/>
      <c r="CF20" s="56"/>
      <c r="CG20" s="56"/>
      <c r="CI20" s="56"/>
      <c r="CJ20" s="56"/>
      <c r="CN20" s="56"/>
      <c r="CP20" s="56"/>
      <c r="DA20"/>
      <c r="DB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pans="1:126" s="58" customFormat="1" ht="18" customHeight="1">
      <c r="A21"/>
      <c r="B21"/>
      <c r="D21" s="56"/>
      <c r="E21" s="56"/>
      <c r="F21" s="56"/>
      <c r="G21" s="56"/>
      <c r="H21" s="56"/>
      <c r="M21"/>
      <c r="P21"/>
      <c r="R21" s="56"/>
      <c r="AF21" s="56"/>
      <c r="AG21" s="56"/>
      <c r="AH21" s="56"/>
      <c r="AI21" s="257" t="s">
        <v>114</v>
      </c>
      <c r="AJ21" s="56"/>
      <c r="AL21" s="56"/>
      <c r="AR21" s="56"/>
      <c r="AS21" s="56"/>
      <c r="AT21" s="56"/>
      <c r="AU21" s="56"/>
      <c r="AV21" s="56"/>
      <c r="AW21" s="56"/>
      <c r="AX21" s="56"/>
      <c r="BA21" s="56"/>
      <c r="BB21" s="56"/>
      <c r="BC21" s="56"/>
      <c r="BE21" s="56"/>
      <c r="BG21" s="56"/>
      <c r="BH21" s="56"/>
      <c r="BI21" s="56"/>
      <c r="BJ21" s="56"/>
      <c r="BK21" s="56"/>
      <c r="BM21" s="56"/>
      <c r="BN21" s="56"/>
      <c r="BO21" s="56"/>
      <c r="BR21" s="56"/>
      <c r="BS21" s="56"/>
      <c r="BT21" s="56"/>
      <c r="BU21" s="56"/>
      <c r="BV21"/>
      <c r="BW21"/>
      <c r="BX21" s="59"/>
      <c r="BY21"/>
      <c r="BZ21" s="56"/>
      <c r="CA21" s="56"/>
      <c r="CB21" s="56"/>
      <c r="CM21" s="56"/>
      <c r="CN21" s="56"/>
      <c r="CP21" s="56"/>
      <c r="DA21"/>
      <c r="DB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pans="2:126" s="58" customFormat="1" ht="18" customHeight="1">
      <c r="B22" s="56"/>
      <c r="C22" s="56"/>
      <c r="E22" s="56"/>
      <c r="F22" s="56"/>
      <c r="G22" s="56"/>
      <c r="H22" s="56"/>
      <c r="J22" s="56"/>
      <c r="K22" s="56"/>
      <c r="L22" s="56"/>
      <c r="M22" s="56"/>
      <c r="N22" s="63"/>
      <c r="O22" s="63"/>
      <c r="P22" s="60"/>
      <c r="Q22"/>
      <c r="R22"/>
      <c r="S22" s="56"/>
      <c r="T22" s="56"/>
      <c r="W22" s="56"/>
      <c r="X22" s="56"/>
      <c r="AC22" s="56"/>
      <c r="AI22" s="56"/>
      <c r="AJ22" s="56"/>
      <c r="AK22" s="56"/>
      <c r="AM22" s="56"/>
      <c r="AN22" s="66">
        <v>6</v>
      </c>
      <c r="AO22" s="56"/>
      <c r="BJ22" s="56"/>
      <c r="BK22" s="56"/>
      <c r="BL22" s="332">
        <v>12</v>
      </c>
      <c r="BM22" s="66">
        <v>101</v>
      </c>
      <c r="BR22" s="56"/>
      <c r="BS22" s="66">
        <v>104</v>
      </c>
      <c r="BT22" s="56"/>
      <c r="BV22" s="56"/>
      <c r="CP22" s="56"/>
      <c r="DA22"/>
      <c r="DB22"/>
      <c r="DE22" s="56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pans="3:126" s="58" customFormat="1" ht="18" customHeight="1">
      <c r="C23" s="59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U23" s="56"/>
      <c r="V23" s="56"/>
      <c r="W23" s="56"/>
      <c r="X23" s="56"/>
      <c r="Y23" s="56"/>
      <c r="Z23" s="60"/>
      <c r="AA23" s="56"/>
      <c r="AB23" s="56"/>
      <c r="AC23" s="56"/>
      <c r="AG23" s="56"/>
      <c r="AI23" s="56"/>
      <c r="AJ23" s="56"/>
      <c r="AK23" s="56"/>
      <c r="AL23" s="56"/>
      <c r="AM23" s="56"/>
      <c r="AN23" s="56"/>
      <c r="AO23" s="56"/>
      <c r="AQ23"/>
      <c r="AR23" s="56"/>
      <c r="AS23" s="56"/>
      <c r="AT23" s="56"/>
      <c r="AV23" s="57"/>
      <c r="AW23" s="56"/>
      <c r="AX23"/>
      <c r="AZ23" s="60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60"/>
      <c r="BL23" s="56"/>
      <c r="BM23" s="56"/>
      <c r="BP23" s="56"/>
      <c r="BS23"/>
      <c r="BZ23" s="56"/>
      <c r="CA23" s="56"/>
      <c r="CB23" s="56"/>
      <c r="CD23" s="56"/>
      <c r="CE23" s="56"/>
      <c r="CF23" s="56"/>
      <c r="CG23" s="56"/>
      <c r="CH23" s="56"/>
      <c r="CK23" s="56"/>
      <c r="CN23" s="56"/>
      <c r="CO23" s="56"/>
      <c r="CP23" s="56"/>
      <c r="CR23"/>
      <c r="CS23"/>
      <c r="CT23"/>
      <c r="CU23"/>
      <c r="CV23"/>
      <c r="CW23"/>
      <c r="CX23"/>
      <c r="CY23"/>
      <c r="CZ23"/>
      <c r="DA23"/>
      <c r="DB23"/>
      <c r="DC23" s="56"/>
      <c r="DD23" s="56"/>
      <c r="DE23" s="56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pans="27:126" s="56" customFormat="1" ht="18" customHeight="1">
      <c r="AA24" s="58"/>
      <c r="AB24" s="58"/>
      <c r="AE24" s="58"/>
      <c r="AF24" s="58"/>
      <c r="AJ24" s="251" t="s">
        <v>105</v>
      </c>
      <c r="AV24" s="57"/>
      <c r="AZ24" s="58"/>
      <c r="BF24" s="58"/>
      <c r="BI24" s="58"/>
      <c r="BK24" s="58"/>
      <c r="BN24" s="58"/>
      <c r="BO24" s="58"/>
      <c r="BP24" s="66">
        <v>102</v>
      </c>
      <c r="BR24" s="58"/>
      <c r="BU24" s="58"/>
      <c r="BW24" s="60"/>
      <c r="CA24" s="60"/>
      <c r="CD24" s="60"/>
      <c r="CF24" s="60"/>
      <c r="CR24"/>
      <c r="CS24"/>
      <c r="CT24"/>
      <c r="CU24"/>
      <c r="CV24"/>
      <c r="CW24"/>
      <c r="CX24"/>
      <c r="CY24"/>
      <c r="CZ24"/>
      <c r="DA24"/>
      <c r="DB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pans="2:126" s="58" customFormat="1" ht="18" customHeight="1">
      <c r="B25" s="56"/>
      <c r="C25" s="56"/>
      <c r="D25" s="56"/>
      <c r="E25" s="59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X25" s="56"/>
      <c r="AK25" s="56"/>
      <c r="AL25" s="56"/>
      <c r="AM25" s="56"/>
      <c r="AN25" s="56"/>
      <c r="AO25" s="56"/>
      <c r="AR25" s="56"/>
      <c r="AS25" s="56"/>
      <c r="AX25" s="56"/>
      <c r="BE25" s="56"/>
      <c r="BF25" s="56"/>
      <c r="BJ25" s="56"/>
      <c r="BK25" s="56"/>
      <c r="BL25" s="60"/>
      <c r="BM25" s="56"/>
      <c r="BN25" s="56"/>
      <c r="BO25" s="56"/>
      <c r="BQ25" s="56"/>
      <c r="BR25" s="56"/>
      <c r="BT25" s="56"/>
      <c r="BU25"/>
      <c r="BW25" s="56"/>
      <c r="BX25" s="56"/>
      <c r="BY25" s="56"/>
      <c r="BZ25" s="56"/>
      <c r="CA25" s="56"/>
      <c r="CB25" s="56"/>
      <c r="CD25" s="56"/>
      <c r="CK25" s="56"/>
      <c r="CP25" s="56"/>
      <c r="CR25"/>
      <c r="CS25"/>
      <c r="CT25"/>
      <c r="CU25"/>
      <c r="CV25"/>
      <c r="CW25"/>
      <c r="CX25"/>
      <c r="CY25"/>
      <c r="CZ25"/>
      <c r="DA25"/>
      <c r="DB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pans="2:127" s="56" customFormat="1" ht="18" customHeight="1">
      <c r="B26" s="58"/>
      <c r="O26" s="60"/>
      <c r="P26" s="60"/>
      <c r="AB26" s="58"/>
      <c r="AC26"/>
      <c r="AE26" s="62">
        <v>4</v>
      </c>
      <c r="AP26" s="60"/>
      <c r="AV26" s="60"/>
      <c r="BF26" s="58"/>
      <c r="BI26" s="60"/>
      <c r="BK26" s="60"/>
      <c r="BO26" s="58"/>
      <c r="CR26"/>
      <c r="CS26"/>
      <c r="CT26"/>
      <c r="CU26"/>
      <c r="CV26"/>
      <c r="CW26"/>
      <c r="CX26"/>
      <c r="CY26"/>
      <c r="CZ26"/>
      <c r="DA26"/>
      <c r="DB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 s="58"/>
    </row>
    <row r="27" spans="21:126" s="56" customFormat="1" ht="18" customHeight="1">
      <c r="U27" s="58"/>
      <c r="V27" s="58"/>
      <c r="W27" s="58"/>
      <c r="X27" s="58"/>
      <c r="Y27" s="58"/>
      <c r="AA27" s="58"/>
      <c r="AB27" s="58"/>
      <c r="AF27" s="61" t="s">
        <v>92</v>
      </c>
      <c r="BC27" s="58"/>
      <c r="BP27" s="62">
        <v>16</v>
      </c>
      <c r="CR27"/>
      <c r="CS27"/>
      <c r="CT27"/>
      <c r="CU27"/>
      <c r="CV27"/>
      <c r="CW27"/>
      <c r="CX27"/>
      <c r="CY27"/>
      <c r="CZ27"/>
      <c r="DA27"/>
      <c r="DB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pans="22:126" s="56" customFormat="1" ht="18" customHeight="1">
      <c r="V28" s="58"/>
      <c r="W28" s="58"/>
      <c r="Y28" s="58"/>
      <c r="AA28" s="58"/>
      <c r="AC28" s="58"/>
      <c r="AG28" s="58"/>
      <c r="AH28" s="58"/>
      <c r="AI28" s="58"/>
      <c r="AP28" s="60"/>
      <c r="BE28" s="60"/>
      <c r="BL28" s="244" t="s">
        <v>115</v>
      </c>
      <c r="CG28" s="58"/>
      <c r="CR28"/>
      <c r="CS28"/>
      <c r="CT28"/>
      <c r="CU28"/>
      <c r="CV28"/>
      <c r="CW28"/>
      <c r="CX28"/>
      <c r="CY28"/>
      <c r="CZ28"/>
      <c r="DA28"/>
      <c r="DB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pans="15:126" s="56" customFormat="1" ht="18" customHeight="1">
      <c r="O29" s="60"/>
      <c r="P29" s="60"/>
      <c r="Q29" s="60"/>
      <c r="R29" s="60"/>
      <c r="S29" s="60"/>
      <c r="U29" s="60"/>
      <c r="W29" s="58"/>
      <c r="X29" s="323" t="s">
        <v>116</v>
      </c>
      <c r="Y29" s="58"/>
      <c r="AB29" s="62">
        <v>3</v>
      </c>
      <c r="AC29" s="58"/>
      <c r="AF29" s="58"/>
      <c r="AG29" s="58"/>
      <c r="AH29" s="58"/>
      <c r="AM29"/>
      <c r="AQ29" s="58"/>
      <c r="AS29"/>
      <c r="AT29" s="60"/>
      <c r="AV29" s="60"/>
      <c r="BC29" s="58"/>
      <c r="BF29" s="58"/>
      <c r="BG29" s="60"/>
      <c r="BI29" s="60"/>
      <c r="BK29" s="60"/>
      <c r="BR29" s="62">
        <v>18</v>
      </c>
      <c r="CL29"/>
      <c r="CR29" s="60"/>
      <c r="CS29"/>
      <c r="CT29"/>
      <c r="CU29"/>
      <c r="CV29"/>
      <c r="CW29"/>
      <c r="CX29"/>
      <c r="CY29"/>
      <c r="CZ29"/>
      <c r="DA29"/>
      <c r="DB29"/>
      <c r="DI29"/>
      <c r="DJ29"/>
      <c r="DK29"/>
      <c r="DL29"/>
      <c r="DM29"/>
      <c r="DN29"/>
      <c r="DO29"/>
      <c r="DP29"/>
      <c r="DQ29"/>
      <c r="DR29"/>
      <c r="DT29" s="60"/>
      <c r="DU29"/>
      <c r="DV29"/>
    </row>
    <row r="30" spans="5:126" s="56" customFormat="1" ht="18" customHeight="1">
      <c r="E30" s="324" t="s">
        <v>117</v>
      </c>
      <c r="H30" s="226" t="s">
        <v>118</v>
      </c>
      <c r="O30" s="60"/>
      <c r="U30" s="58"/>
      <c r="V30" s="58"/>
      <c r="W30" s="58"/>
      <c r="X30" s="58"/>
      <c r="Y30" s="58"/>
      <c r="Z30" s="58"/>
      <c r="AA30" s="58"/>
      <c r="AC30" s="58"/>
      <c r="AE30" s="61" t="s">
        <v>78</v>
      </c>
      <c r="AG30" s="58"/>
      <c r="BC30" s="58"/>
      <c r="BJ30" s="60"/>
      <c r="BV30" s="323" t="s">
        <v>119</v>
      </c>
      <c r="CR30" s="60"/>
      <c r="CS30"/>
      <c r="CT30"/>
      <c r="CU30"/>
      <c r="CV30"/>
      <c r="CW30"/>
      <c r="CX30"/>
      <c r="CY30"/>
      <c r="CZ30"/>
      <c r="DA30" s="226" t="s">
        <v>120</v>
      </c>
      <c r="DB30"/>
      <c r="DC30" s="328" t="s">
        <v>121</v>
      </c>
      <c r="DG30" s="60"/>
      <c r="DH30" s="60"/>
      <c r="DI30"/>
      <c r="DJ30"/>
      <c r="DK30"/>
      <c r="DM30"/>
      <c r="DO30"/>
      <c r="DP30"/>
      <c r="DQ30"/>
      <c r="DR30"/>
      <c r="DS30"/>
      <c r="DT30" s="60"/>
      <c r="DU30"/>
      <c r="DV30"/>
    </row>
    <row r="31" spans="4:126" s="56" customFormat="1" ht="18" customHeight="1">
      <c r="D31" s="58"/>
      <c r="E31" s="324" t="s">
        <v>122</v>
      </c>
      <c r="H31" s="58"/>
      <c r="O31" s="60"/>
      <c r="U31" s="58"/>
      <c r="V31" s="58"/>
      <c r="W31" s="58"/>
      <c r="Y31" s="58"/>
      <c r="AA31" s="58"/>
      <c r="AD31" s="58"/>
      <c r="AE31" s="58"/>
      <c r="AH31" s="58"/>
      <c r="AI31" s="58"/>
      <c r="AJ31" s="58"/>
      <c r="AU31" s="60"/>
      <c r="BG31" s="58"/>
      <c r="BN31" s="244" t="s">
        <v>95</v>
      </c>
      <c r="BO31" s="63"/>
      <c r="BP31" s="58"/>
      <c r="BQ31" s="58"/>
      <c r="BR31" s="58"/>
      <c r="BS31" s="58"/>
      <c r="CO31" s="58"/>
      <c r="CS31"/>
      <c r="CT31"/>
      <c r="CU31"/>
      <c r="CV31"/>
      <c r="CW31"/>
      <c r="CX31"/>
      <c r="CY31"/>
      <c r="DA31"/>
      <c r="DI31"/>
      <c r="DJ31"/>
      <c r="DK31"/>
      <c r="DM31"/>
      <c r="DO31"/>
      <c r="DP31"/>
      <c r="DQ31"/>
      <c r="DR31"/>
      <c r="DS31"/>
      <c r="DU31"/>
      <c r="DV31"/>
    </row>
    <row r="32" spans="4:108" s="56" customFormat="1" ht="18" customHeight="1">
      <c r="D32" s="60"/>
      <c r="E32" s="60"/>
      <c r="S32" s="58"/>
      <c r="Y32" s="62">
        <v>2</v>
      </c>
      <c r="AF32" s="58"/>
      <c r="AG32" s="58"/>
      <c r="AH32" s="58"/>
      <c r="AM32"/>
      <c r="AQ32" s="58"/>
      <c r="AS32"/>
      <c r="AV32" s="60"/>
      <c r="BC32" s="58"/>
      <c r="BF32" s="58"/>
      <c r="BU32" s="62">
        <v>19</v>
      </c>
      <c r="CS32"/>
      <c r="CT32"/>
      <c r="CU32"/>
      <c r="CV32"/>
      <c r="CW32"/>
      <c r="CX32"/>
      <c r="CY32"/>
      <c r="DB32"/>
      <c r="DD32" s="199" t="s">
        <v>102</v>
      </c>
    </row>
    <row r="33" spans="4:126" s="56" customFormat="1" ht="18" customHeight="1">
      <c r="D33" s="58"/>
      <c r="H33" s="58"/>
      <c r="L33" s="60"/>
      <c r="M33" s="325" t="s">
        <v>93</v>
      </c>
      <c r="X33" s="58"/>
      <c r="AA33" s="58"/>
      <c r="AB33" s="58"/>
      <c r="AD33" s="58"/>
      <c r="AF33" s="58"/>
      <c r="AH33" s="58"/>
      <c r="AY33" s="60"/>
      <c r="CN33" s="61" t="s">
        <v>106</v>
      </c>
      <c r="CP33" s="330" t="s">
        <v>123</v>
      </c>
      <c r="CS33" s="330" t="s">
        <v>124</v>
      </c>
      <c r="CV33" s="60"/>
      <c r="DC33" s="61" t="s">
        <v>88</v>
      </c>
      <c r="DQ33" s="64"/>
      <c r="DV33" s="38" t="s">
        <v>104</v>
      </c>
    </row>
    <row r="34" spans="11:123" s="56" customFormat="1" ht="18" customHeight="1">
      <c r="K34" s="62" t="s">
        <v>125</v>
      </c>
      <c r="T34" s="62">
        <v>1</v>
      </c>
      <c r="U34" s="58"/>
      <c r="V34" s="58"/>
      <c r="AA34" s="58"/>
      <c r="AB34" s="58"/>
      <c r="AD34" s="58"/>
      <c r="AE34" s="58"/>
      <c r="AP34" s="60"/>
      <c r="AY34" s="60"/>
      <c r="BC34" s="58"/>
      <c r="BG34" s="58"/>
      <c r="BK34" s="60"/>
      <c r="BR34" s="334" t="s">
        <v>79</v>
      </c>
      <c r="BX34" s="62">
        <v>21</v>
      </c>
      <c r="CJ34" s="62">
        <v>22</v>
      </c>
      <c r="CW34" s="62">
        <v>23</v>
      </c>
      <c r="DN34" s="62">
        <v>24</v>
      </c>
      <c r="DQ34" s="58"/>
      <c r="DS34" s="57"/>
    </row>
    <row r="35" spans="2:127" s="56" customFormat="1" ht="18" customHeight="1">
      <c r="B35" s="58"/>
      <c r="H35"/>
      <c r="P35"/>
      <c r="DW35" s="58"/>
    </row>
    <row r="36" spans="7:73" s="56" customFormat="1" ht="18" customHeight="1">
      <c r="G36" s="58"/>
      <c r="W36" s="58"/>
      <c r="Y36" s="58"/>
      <c r="AC36" s="58"/>
      <c r="AF36" s="62">
        <v>5</v>
      </c>
      <c r="BU36" s="62">
        <v>20</v>
      </c>
    </row>
    <row r="37" spans="4:122" s="56" customFormat="1" ht="18" customHeight="1">
      <c r="D37" s="193" t="s">
        <v>98</v>
      </c>
      <c r="G37" s="58"/>
      <c r="I37" s="65"/>
      <c r="J37"/>
      <c r="Q37"/>
      <c r="R37"/>
      <c r="T37" s="58"/>
      <c r="Z37" s="300" t="s">
        <v>91</v>
      </c>
      <c r="AA37"/>
      <c r="BP37" s="300" t="s">
        <v>94</v>
      </c>
      <c r="CB37" s="60"/>
      <c r="CC37" s="226">
        <v>27.302</v>
      </c>
      <c r="CD37" s="60"/>
      <c r="DJ37" s="200"/>
      <c r="DR37" s="199" t="s">
        <v>103</v>
      </c>
    </row>
    <row r="38" spans="2:125" s="56" customFormat="1" ht="18" customHeight="1">
      <c r="B38" s="58"/>
      <c r="D38" s="58"/>
      <c r="E38" s="58"/>
      <c r="G38" s="58"/>
      <c r="H38" s="58"/>
      <c r="J38" s="326" t="s">
        <v>126</v>
      </c>
      <c r="X38" s="58"/>
      <c r="AP38" s="60"/>
      <c r="AT38" s="60"/>
      <c r="AU38" s="60"/>
      <c r="AV38" s="60"/>
      <c r="AX38" s="60"/>
      <c r="BA38" s="60"/>
      <c r="BI38" s="58"/>
      <c r="BY38" s="60"/>
      <c r="CC38"/>
      <c r="CF38" s="259" t="s">
        <v>127</v>
      </c>
      <c r="CQ38" s="331" t="s">
        <v>86</v>
      </c>
      <c r="CU38" s="301" t="s">
        <v>101</v>
      </c>
      <c r="DK38"/>
      <c r="DL38" s="301" t="s">
        <v>97</v>
      </c>
      <c r="DU38" s="57"/>
    </row>
    <row r="39" spans="8:119" s="56" customFormat="1" ht="18" customHeight="1">
      <c r="H39" s="58"/>
      <c r="I39" s="65"/>
      <c r="J39" s="327" t="s">
        <v>128</v>
      </c>
      <c r="AY39" s="63"/>
      <c r="BB39" s="63"/>
      <c r="BC39" s="63"/>
      <c r="BE39" s="63"/>
      <c r="BH39" s="63"/>
      <c r="BI39" s="63"/>
      <c r="BR39" s="58"/>
      <c r="CB39" s="60"/>
      <c r="CD39" s="258" t="s">
        <v>129</v>
      </c>
      <c r="CK39" s="258" t="s">
        <v>130</v>
      </c>
      <c r="DO39"/>
    </row>
    <row r="40" spans="7:78" s="56" customFormat="1" ht="18" customHeight="1">
      <c r="G40" s="58"/>
      <c r="AM40" s="66">
        <v>7</v>
      </c>
      <c r="AV40" s="66">
        <v>9</v>
      </c>
      <c r="BI40" s="332">
        <v>11</v>
      </c>
      <c r="BP40" s="66">
        <v>17</v>
      </c>
      <c r="BR40" s="60"/>
      <c r="BT40" s="60"/>
      <c r="BZ40" s="60"/>
    </row>
    <row r="41" spans="17:123" s="56" customFormat="1" ht="18" customHeight="1">
      <c r="Q41" s="60"/>
      <c r="U41"/>
      <c r="AC41" s="60"/>
      <c r="AT41" s="63"/>
      <c r="BD41" s="57"/>
      <c r="BF41"/>
      <c r="BI41"/>
      <c r="BY41" s="60"/>
      <c r="BZ41" s="60"/>
      <c r="CB41" s="60"/>
      <c r="CE41" s="259" t="s">
        <v>131</v>
      </c>
      <c r="CI41" s="258" t="s">
        <v>132</v>
      </c>
      <c r="DS41" s="58"/>
    </row>
    <row r="42" spans="12:124" s="56" customFormat="1" ht="18" customHeight="1">
      <c r="L42"/>
      <c r="T42" s="338">
        <v>26.503</v>
      </c>
      <c r="AM42" s="60"/>
      <c r="AQ42" s="66">
        <v>8</v>
      </c>
      <c r="BM42" s="66">
        <v>14</v>
      </c>
      <c r="BN42" s="66">
        <v>15</v>
      </c>
      <c r="BW42" s="60"/>
      <c r="BZ42" s="60"/>
      <c r="DS42" s="58"/>
      <c r="DT42" s="58"/>
    </row>
    <row r="43" spans="12:124" s="56" customFormat="1" ht="18" customHeight="1">
      <c r="L43"/>
      <c r="AA43"/>
      <c r="BG43" s="63"/>
      <c r="BH43" s="63"/>
      <c r="DS43" s="58"/>
      <c r="DT43" s="58"/>
    </row>
    <row r="44" spans="5:127" s="56" customFormat="1" ht="18" customHeight="1">
      <c r="E44" s="58"/>
      <c r="Y44"/>
      <c r="AA44" s="60"/>
      <c r="AB44" s="60"/>
      <c r="AD44" s="58"/>
      <c r="AT44" s="60"/>
      <c r="BG44"/>
      <c r="BP44" s="60"/>
      <c r="BR44" s="60"/>
      <c r="BZ44" s="60"/>
      <c r="CC44" s="259" t="s">
        <v>133</v>
      </c>
      <c r="DW44" s="58"/>
    </row>
    <row r="45" spans="6:122" s="56" customFormat="1" ht="18" customHeight="1">
      <c r="F45" s="60"/>
      <c r="H45" s="58"/>
      <c r="I45" s="65"/>
      <c r="Y45" s="339">
        <v>26.56</v>
      </c>
      <c r="BG45" s="337">
        <v>27.016</v>
      </c>
      <c r="DI45" s="60"/>
      <c r="DK45" s="60"/>
      <c r="DR45" s="58"/>
    </row>
    <row r="46" spans="41:81" s="56" customFormat="1" ht="18" customHeight="1">
      <c r="AO46" s="60"/>
      <c r="AT46" s="60"/>
      <c r="BG46" s="60"/>
      <c r="BQ46" s="60"/>
      <c r="BS46" s="60"/>
      <c r="BW46" s="60"/>
      <c r="BX46" s="60"/>
      <c r="BZ46" s="60"/>
      <c r="CB46" s="60"/>
      <c r="CC46" s="60"/>
    </row>
    <row r="47" spans="3:81" s="56" customFormat="1" ht="18" customHeight="1" thickBot="1">
      <c r="C47" s="58"/>
      <c r="BG47" s="60"/>
      <c r="BH47" s="60"/>
      <c r="BI47" s="60"/>
      <c r="BJ47" s="60"/>
      <c r="BK47" s="60"/>
      <c r="BL47" s="60"/>
      <c r="BM47" s="60"/>
      <c r="BR47" s="340" t="s">
        <v>134</v>
      </c>
      <c r="BV47" s="60"/>
      <c r="BW47" s="60"/>
      <c r="BX47" s="60"/>
      <c r="CA47" s="259" t="s">
        <v>135</v>
      </c>
      <c r="CC47" s="60"/>
    </row>
    <row r="48" spans="41:122" s="56" customFormat="1" ht="18" customHeight="1" thickBot="1" thickTop="1">
      <c r="AO48" s="63"/>
      <c r="AP48" s="63"/>
      <c r="BF48" s="63"/>
      <c r="BH48" s="60"/>
      <c r="BI48" s="60"/>
      <c r="BL48" s="60"/>
      <c r="BN48" s="60"/>
      <c r="BR48" s="260"/>
      <c r="BY48" s="60"/>
      <c r="BZ48" s="60"/>
      <c r="CB48" s="60"/>
      <c r="CC48" s="60"/>
      <c r="DJ48" s="60"/>
      <c r="DK48" s="60"/>
      <c r="DL48" s="60"/>
      <c r="DM48" s="60"/>
      <c r="DR48" s="58"/>
    </row>
    <row r="49" spans="68:81" s="56" customFormat="1" ht="18" customHeight="1" thickTop="1">
      <c r="BP49" s="60"/>
      <c r="BQ49" s="60"/>
      <c r="BR49" s="60"/>
      <c r="BS49" s="258" t="s">
        <v>136</v>
      </c>
      <c r="BU49" s="60"/>
      <c r="BV49" s="60"/>
      <c r="BW49" s="60"/>
      <c r="BX49" s="60"/>
      <c r="BZ49" s="60"/>
      <c r="CA49" s="60"/>
      <c r="CB49" s="60"/>
      <c r="CC49" s="60"/>
    </row>
    <row r="50" spans="2:81" s="56" customFormat="1" ht="18" customHeight="1">
      <c r="B50"/>
      <c r="BG50" s="60"/>
      <c r="BO50" s="60"/>
      <c r="BP50" s="60"/>
      <c r="BQ50" s="60"/>
      <c r="BS50" s="60"/>
      <c r="BT50" s="60"/>
      <c r="BU50" s="60"/>
      <c r="BY50" s="60"/>
      <c r="BZ50" s="60"/>
      <c r="CA50" s="60"/>
      <c r="CB50" s="60"/>
      <c r="CC50" s="60"/>
    </row>
    <row r="51" spans="42:81" s="56" customFormat="1" ht="18" customHeight="1">
      <c r="AP51" s="60"/>
      <c r="AQ51" s="60"/>
      <c r="AR51" s="60"/>
      <c r="AS51" s="60"/>
      <c r="AV51" s="60"/>
      <c r="BG51" s="60"/>
      <c r="BH51" s="60"/>
      <c r="BJ51" s="60"/>
      <c r="BL51" s="60"/>
      <c r="BN51" s="60"/>
      <c r="BP51" s="60"/>
      <c r="BS51" s="60"/>
      <c r="BU51" s="60"/>
      <c r="BW51" s="60"/>
      <c r="BY51" s="60"/>
      <c r="CA51" s="60"/>
      <c r="CB51" s="60"/>
      <c r="CC51" s="60"/>
    </row>
    <row r="52" spans="62:81" s="56" customFormat="1" ht="18" customHeight="1">
      <c r="BJ52" s="60"/>
      <c r="BL52" s="60"/>
      <c r="BN52" s="60"/>
      <c r="BO52" s="60"/>
      <c r="BQ52" s="60"/>
      <c r="BT52" s="258" t="s">
        <v>137</v>
      </c>
      <c r="BU52" s="60"/>
      <c r="BY52" s="60"/>
      <c r="BZ52" s="60"/>
      <c r="CA52" s="60"/>
      <c r="CB52" s="60"/>
      <c r="CC52" s="60"/>
    </row>
    <row r="53" spans="46:126" s="56" customFormat="1" ht="18" customHeight="1">
      <c r="AT53" s="249" t="s">
        <v>138</v>
      </c>
      <c r="BF53" s="60"/>
      <c r="BG53" s="60"/>
      <c r="BL53" s="60"/>
      <c r="BN53" s="60"/>
      <c r="BS53" s="60"/>
      <c r="BV53" s="60"/>
      <c r="BW53" s="259" t="s">
        <v>139</v>
      </c>
      <c r="BX53" s="60"/>
      <c r="BZ53" s="60"/>
      <c r="CA53" s="60"/>
      <c r="CB53" s="60"/>
      <c r="CC53" s="60"/>
      <c r="DV53" s="60"/>
    </row>
    <row r="54" spans="1:126" s="60" customFormat="1" ht="18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T54" s="67" t="s">
        <v>140</v>
      </c>
      <c r="AV54" s="56"/>
      <c r="AX54" s="56"/>
      <c r="AY54" s="56"/>
      <c r="AZ54" s="56"/>
      <c r="BA54" s="56"/>
      <c r="BB54" s="56"/>
      <c r="BC54" s="56"/>
      <c r="BE54" s="56"/>
      <c r="BF54" s="56"/>
      <c r="BH54" s="56"/>
      <c r="BK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</row>
    <row r="55" spans="1:126" s="60" customFormat="1" ht="18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R55" s="56"/>
      <c r="AS55" s="56"/>
      <c r="AT55" s="67" t="s">
        <v>141</v>
      </c>
      <c r="AU55" s="56"/>
      <c r="AW55" s="56"/>
      <c r="AX55" s="56"/>
      <c r="AZ55" s="56"/>
      <c r="BA55" s="56"/>
      <c r="BB55" s="56"/>
      <c r="BD55" s="56"/>
      <c r="BE55" s="56"/>
      <c r="BF55" s="258" t="s">
        <v>142</v>
      </c>
      <c r="BG55" s="56"/>
      <c r="BH55" s="56"/>
      <c r="BK55" s="56"/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6"/>
      <c r="CQ55" s="56"/>
      <c r="DE55" s="56"/>
      <c r="DF55" s="56"/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6"/>
      <c r="DS55" s="56"/>
      <c r="DT55" s="56"/>
      <c r="DU55" s="56"/>
      <c r="DV55" s="56"/>
    </row>
    <row r="56" spans="1:125" s="60" customFormat="1" ht="18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T56" s="56"/>
      <c r="AZ56" s="56"/>
      <c r="BF56" s="56"/>
      <c r="BT56" s="56"/>
      <c r="CD56" s="56"/>
      <c r="CE56" s="56"/>
      <c r="CF56" s="56"/>
      <c r="CG56" s="56"/>
      <c r="CH56" s="56"/>
      <c r="CI56" s="56"/>
      <c r="CJ56" s="56"/>
      <c r="CK56" s="56"/>
      <c r="CL56" s="56"/>
      <c r="CM56" s="56"/>
      <c r="CN56" s="56"/>
      <c r="CO56" s="56"/>
      <c r="CP56" s="56"/>
      <c r="CQ56" s="56"/>
      <c r="DE56" s="56"/>
      <c r="DF56" s="56"/>
      <c r="DG56" s="56"/>
      <c r="DH56" s="56"/>
      <c r="DI56" s="56"/>
      <c r="DJ56" s="56"/>
      <c r="DK56" s="56"/>
      <c r="DL56" s="56"/>
      <c r="DM56" s="56"/>
      <c r="DO56" s="56"/>
      <c r="DP56" s="56"/>
      <c r="DQ56" s="56"/>
      <c r="DR56" s="56"/>
      <c r="DS56" s="56"/>
      <c r="DT56" s="56"/>
      <c r="DU56" s="56"/>
    </row>
    <row r="57" spans="1:127" s="60" customFormat="1" ht="18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Y57"/>
      <c r="BR57" s="259" t="s">
        <v>143</v>
      </c>
      <c r="BS57" s="56"/>
      <c r="BU57" s="56"/>
      <c r="BZ57" s="56"/>
      <c r="CA57" s="56"/>
      <c r="CB57" s="56"/>
      <c r="CD57" s="56"/>
      <c r="CE57" s="56"/>
      <c r="CF57" s="56"/>
      <c r="CG57" s="56"/>
      <c r="CH57" s="56"/>
      <c r="CI57" s="56"/>
      <c r="CJ57" s="56"/>
      <c r="CK57" s="56"/>
      <c r="CL57" s="56"/>
      <c r="CM57" s="56"/>
      <c r="CN57" s="56"/>
      <c r="CO57" s="56"/>
      <c r="CP57" s="56"/>
      <c r="CQ57" s="56"/>
      <c r="DE57" s="56"/>
      <c r="DF57" s="56"/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6"/>
      <c r="DS57" s="56"/>
      <c r="DT57" s="56"/>
      <c r="DU57" s="56"/>
      <c r="DV57" s="56"/>
      <c r="DW57" s="56"/>
    </row>
    <row r="58" spans="1:127" s="60" customFormat="1" ht="18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BC58" s="259" t="s">
        <v>144</v>
      </c>
      <c r="BQ58" s="56"/>
      <c r="BR58" s="56"/>
      <c r="BS58" s="259" t="s">
        <v>145</v>
      </c>
      <c r="BT58" s="56"/>
      <c r="BV58" s="56"/>
      <c r="BZ58" s="56"/>
      <c r="CA58" s="56"/>
      <c r="CB58" s="56"/>
      <c r="CC58" s="56"/>
      <c r="CD58" s="56"/>
      <c r="CE58" s="56"/>
      <c r="CF58" s="56"/>
      <c r="CG58" s="56"/>
      <c r="CH58" s="56"/>
      <c r="CI58" s="56"/>
      <c r="CJ58" s="56"/>
      <c r="CK58" s="56"/>
      <c r="CL58" s="56"/>
      <c r="CM58" s="56"/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/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6"/>
      <c r="DS58" s="56"/>
      <c r="DT58" s="56"/>
      <c r="DU58" s="56"/>
      <c r="DV58" s="56"/>
      <c r="DW58" s="56"/>
    </row>
    <row r="59" spans="1:127" s="60" customFormat="1" ht="18" customHeight="1">
      <c r="A59" s="56"/>
      <c r="B59" s="56"/>
      <c r="C59" s="56"/>
      <c r="D59" s="56"/>
      <c r="E59" s="56"/>
      <c r="F59" s="56"/>
      <c r="G59" s="56"/>
      <c r="H59" s="56"/>
      <c r="I59" s="56"/>
      <c r="J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O59" s="56"/>
      <c r="AT59" s="56"/>
      <c r="AU59" s="56"/>
      <c r="AX59" s="56"/>
      <c r="AZ59" s="56"/>
      <c r="BA59" s="56"/>
      <c r="BC59" s="56"/>
      <c r="BD59" s="56"/>
      <c r="BI59" s="56"/>
      <c r="BP59" s="56"/>
      <c r="BQ59" s="56"/>
      <c r="BR59" s="56"/>
      <c r="BS59" s="56"/>
      <c r="BY59" s="56"/>
      <c r="CD59" s="56"/>
      <c r="CE59" s="56"/>
      <c r="CF59" s="56"/>
      <c r="CG59" s="56"/>
      <c r="CH59" s="56"/>
      <c r="CI59" s="56"/>
      <c r="CJ59" s="56"/>
      <c r="CK59" s="56"/>
      <c r="CL59" s="56"/>
      <c r="CM59" s="56"/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/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6"/>
      <c r="DS59" s="56"/>
      <c r="DT59" s="56"/>
      <c r="DU59" s="56"/>
      <c r="DV59" s="56"/>
      <c r="DW59" s="56"/>
    </row>
    <row r="60" spans="1:127" s="60" customFormat="1" ht="18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U60" s="56"/>
      <c r="AV60" s="56"/>
      <c r="AW60" s="56"/>
      <c r="AX60" s="56"/>
      <c r="AY60" s="56"/>
      <c r="BJ60" s="56"/>
      <c r="BO60" s="56"/>
      <c r="BP60" s="56"/>
      <c r="BT60" s="301" t="s">
        <v>85</v>
      </c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  <c r="DT60" s="56"/>
      <c r="DU60" s="56"/>
      <c r="DV60" s="56"/>
      <c r="DW60" s="56"/>
    </row>
    <row r="61" spans="1:127" s="60" customFormat="1" ht="18" customHeight="1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BP61" s="259" t="s">
        <v>146</v>
      </c>
      <c r="BQ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/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/>
      <c r="DJ61" s="56"/>
      <c r="DK61" s="56"/>
      <c r="DL61" s="56"/>
      <c r="DM61" s="56"/>
      <c r="DN61" s="56"/>
      <c r="DO61" s="56"/>
      <c r="DP61" s="56"/>
      <c r="DQ61" s="56"/>
      <c r="DR61" s="56"/>
      <c r="DS61" s="56"/>
      <c r="DT61" s="56"/>
      <c r="DU61" s="56"/>
      <c r="DV61" s="56"/>
      <c r="DW61" s="56"/>
    </row>
    <row r="62" spans="1:127" s="60" customFormat="1" ht="18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AI62" s="56"/>
      <c r="AJ62" s="56"/>
      <c r="AK62" s="56"/>
      <c r="AL62" s="56"/>
      <c r="AM62" s="56"/>
      <c r="AN62" s="56"/>
      <c r="AO62" s="56"/>
      <c r="AW62" s="258" t="s">
        <v>147</v>
      </c>
      <c r="AX62" s="56"/>
      <c r="AY62" s="56"/>
      <c r="BC62" s="56"/>
      <c r="BD62" s="56"/>
      <c r="BE62" s="56"/>
      <c r="BJ62" s="56"/>
      <c r="BL62" s="56"/>
      <c r="BM62" s="56"/>
      <c r="BN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</row>
    <row r="63" spans="1:112" s="60" customFormat="1" ht="18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W63" s="56"/>
      <c r="BN63" s="259" t="s">
        <v>148</v>
      </c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</row>
    <row r="64" spans="1:112" s="60" customFormat="1" ht="18" customHeight="1" thickBot="1">
      <c r="A64" s="56"/>
      <c r="B64" s="56"/>
      <c r="E64" s="68" t="s">
        <v>54</v>
      </c>
      <c r="F64" s="69" t="s">
        <v>149</v>
      </c>
      <c r="G64" s="69" t="s">
        <v>150</v>
      </c>
      <c r="H64" s="69" t="s">
        <v>151</v>
      </c>
      <c r="I64" s="70" t="s">
        <v>152</v>
      </c>
      <c r="J64" s="71"/>
      <c r="K64" s="69" t="s">
        <v>54</v>
      </c>
      <c r="L64" s="69" t="s">
        <v>149</v>
      </c>
      <c r="M64" s="69" t="s">
        <v>150</v>
      </c>
      <c r="N64" s="69" t="s">
        <v>151</v>
      </c>
      <c r="O64" s="72" t="s">
        <v>152</v>
      </c>
      <c r="P64" s="56"/>
      <c r="Q64" s="56"/>
      <c r="R64" s="56"/>
      <c r="S64" s="56"/>
      <c r="T64" s="56"/>
      <c r="U64" s="56"/>
      <c r="W64" s="68" t="s">
        <v>54</v>
      </c>
      <c r="X64" s="69" t="s">
        <v>149</v>
      </c>
      <c r="Y64" s="69" t="s">
        <v>150</v>
      </c>
      <c r="Z64" s="69" t="s">
        <v>151</v>
      </c>
      <c r="AA64" s="73" t="s">
        <v>152</v>
      </c>
      <c r="AB64" s="252"/>
      <c r="AC64" s="253"/>
      <c r="AD64" s="255" t="s">
        <v>153</v>
      </c>
      <c r="AE64" s="255"/>
      <c r="AF64" s="253"/>
      <c r="AG64" s="254"/>
      <c r="AI64" s="56"/>
      <c r="AJ64" s="56"/>
      <c r="AK64" s="56"/>
      <c r="AL64" s="56"/>
      <c r="AM64" s="56"/>
      <c r="AN64" s="56"/>
      <c r="AO64"/>
      <c r="AP64" s="56"/>
      <c r="AQ64" s="56"/>
      <c r="AR64" s="56"/>
      <c r="AS64" s="56"/>
      <c r="AT64" s="56"/>
      <c r="AU64" s="56"/>
      <c r="BL64" s="56"/>
      <c r="BY64" s="68" t="s">
        <v>54</v>
      </c>
      <c r="BZ64" s="69" t="s">
        <v>149</v>
      </c>
      <c r="CA64" s="69" t="s">
        <v>150</v>
      </c>
      <c r="CB64" s="69" t="s">
        <v>151</v>
      </c>
      <c r="CC64" s="255" t="s">
        <v>152</v>
      </c>
      <c r="CD64" s="283"/>
      <c r="CE64" s="69" t="s">
        <v>54</v>
      </c>
      <c r="CF64" s="69" t="s">
        <v>149</v>
      </c>
      <c r="CG64" s="69" t="s">
        <v>150</v>
      </c>
      <c r="CH64" s="69" t="s">
        <v>151</v>
      </c>
      <c r="CI64" s="72" t="s">
        <v>152</v>
      </c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</row>
    <row r="65" spans="1:127" s="60" customFormat="1" ht="18" customHeight="1" thickTop="1">
      <c r="A65" s="56"/>
      <c r="B65" s="56"/>
      <c r="E65" s="74"/>
      <c r="F65" s="13"/>
      <c r="G65" s="14" t="s">
        <v>154</v>
      </c>
      <c r="H65" s="18"/>
      <c r="I65" s="336"/>
      <c r="J65" s="261"/>
      <c r="K65" s="13"/>
      <c r="L65" s="13"/>
      <c r="M65" s="14" t="s">
        <v>155</v>
      </c>
      <c r="N65" s="18"/>
      <c r="O65" s="15"/>
      <c r="W65" s="17"/>
      <c r="X65" s="18"/>
      <c r="Y65" s="18"/>
      <c r="Z65" s="18"/>
      <c r="AA65" s="18"/>
      <c r="AB65" s="229" t="s">
        <v>154</v>
      </c>
      <c r="AC65" s="18"/>
      <c r="AD65" s="18"/>
      <c r="AE65" s="18"/>
      <c r="AF65" s="18"/>
      <c r="AG65" s="19"/>
      <c r="AH65"/>
      <c r="AL65" s="56"/>
      <c r="AM65" s="56"/>
      <c r="AN65" s="56"/>
      <c r="AO65" s="56"/>
      <c r="AU65" s="258" t="s">
        <v>156</v>
      </c>
      <c r="AV65" s="56"/>
      <c r="AW65" s="56"/>
      <c r="AX65" s="56"/>
      <c r="AY65" s="56"/>
      <c r="BG65" s="56"/>
      <c r="BJ65" s="56"/>
      <c r="BK65" s="56"/>
      <c r="BY65" s="12"/>
      <c r="BZ65" s="18"/>
      <c r="CA65" s="18"/>
      <c r="CB65" s="18"/>
      <c r="CC65" s="18"/>
      <c r="CD65" s="14" t="s">
        <v>73</v>
      </c>
      <c r="CE65" s="18"/>
      <c r="CF65" s="18"/>
      <c r="CG65" s="18"/>
      <c r="CH65" s="18"/>
      <c r="CI65" s="15"/>
      <c r="CK65" s="56"/>
      <c r="CL65" s="56"/>
      <c r="CM65" s="56"/>
      <c r="CN65" s="56"/>
      <c r="CO65" s="56"/>
      <c r="CP65" s="56"/>
      <c r="CQ65" s="56"/>
      <c r="CR65" s="56"/>
      <c r="CS65" s="56"/>
      <c r="CT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/>
      <c r="DJ65" s="56"/>
      <c r="DK65" s="56"/>
      <c r="DL65" s="56"/>
      <c r="DM65" s="56"/>
      <c r="DN65" s="56"/>
      <c r="DT65" s="56"/>
      <c r="DU65" s="56"/>
      <c r="DV65" s="56"/>
      <c r="DW65" s="56"/>
    </row>
    <row r="66" spans="1:127" s="60" customFormat="1" ht="18" customHeight="1">
      <c r="A66" s="56"/>
      <c r="B66" s="56"/>
      <c r="E66" s="75"/>
      <c r="F66" s="28"/>
      <c r="G66" s="76"/>
      <c r="H66" s="28"/>
      <c r="I66" s="77"/>
      <c r="J66" s="81"/>
      <c r="K66" s="21"/>
      <c r="L66" s="28"/>
      <c r="M66" s="231"/>
      <c r="N66" s="231"/>
      <c r="O66" s="80"/>
      <c r="W66" s="230"/>
      <c r="X66" s="231"/>
      <c r="Y66" s="231"/>
      <c r="Z66" s="231"/>
      <c r="AA66" s="232"/>
      <c r="AB66" s="194"/>
      <c r="AC66"/>
      <c r="AD66"/>
      <c r="AE66"/>
      <c r="AF66"/>
      <c r="AG66" s="6"/>
      <c r="AH66"/>
      <c r="AM66" s="56"/>
      <c r="AN66" s="56"/>
      <c r="AO66" s="56"/>
      <c r="AP66" s="56"/>
      <c r="AQ66" s="56"/>
      <c r="AR66" s="56"/>
      <c r="AS66" s="56"/>
      <c r="AT66" s="56"/>
      <c r="AU66" s="56"/>
      <c r="AW66" s="56"/>
      <c r="AX66" s="56"/>
      <c r="AY66" s="56"/>
      <c r="BE66"/>
      <c r="BL66" s="56"/>
      <c r="BO66" s="56"/>
      <c r="BY66" s="79"/>
      <c r="BZ66" s="28"/>
      <c r="CA66" s="231"/>
      <c r="CB66" s="231"/>
      <c r="CC66" s="20"/>
      <c r="CD66" s="284"/>
      <c r="CE66" s="21"/>
      <c r="CF66" s="28"/>
      <c r="CG66" s="231"/>
      <c r="CH66" s="231"/>
      <c r="CI66" s="80"/>
      <c r="CK66" s="56"/>
      <c r="CL66" s="56"/>
      <c r="CM66" s="56"/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/>
      <c r="DJ66" s="56"/>
      <c r="DK66" s="56"/>
      <c r="DL66" s="56"/>
      <c r="DO66" s="56"/>
      <c r="DP66" s="56"/>
      <c r="DQ66" s="56"/>
      <c r="DR66" s="56"/>
      <c r="DS66" s="56"/>
      <c r="DT66" s="56"/>
      <c r="DU66" s="56"/>
      <c r="DV66" s="56"/>
      <c r="DW66" s="56"/>
    </row>
    <row r="67" spans="1:128" ht="18" customHeight="1">
      <c r="A67" s="56"/>
      <c r="B67" s="60"/>
      <c r="E67" s="75"/>
      <c r="F67" s="28"/>
      <c r="G67" s="76"/>
      <c r="H67" s="28"/>
      <c r="I67" s="91"/>
      <c r="J67" s="81"/>
      <c r="K67" s="86">
        <v>1</v>
      </c>
      <c r="L67" s="32">
        <v>26.494</v>
      </c>
      <c r="M67" s="234">
        <v>65</v>
      </c>
      <c r="N67" s="201">
        <f>L67+M67*0.001</f>
        <v>26.559</v>
      </c>
      <c r="O67" s="88" t="s">
        <v>157</v>
      </c>
      <c r="T67" s="60"/>
      <c r="U67" s="60"/>
      <c r="V67" s="60"/>
      <c r="W67" s="233" t="s">
        <v>158</v>
      </c>
      <c r="X67" s="201">
        <v>26.752</v>
      </c>
      <c r="Y67" s="234">
        <v>42</v>
      </c>
      <c r="Z67" s="201">
        <f>X67+Y67*0.001</f>
        <v>26.794</v>
      </c>
      <c r="AA67" s="235" t="s">
        <v>159</v>
      </c>
      <c r="AB67" s="322" t="s">
        <v>160</v>
      </c>
      <c r="AG67" s="6"/>
      <c r="AI67" s="60"/>
      <c r="AL67" s="60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BC67" s="60"/>
      <c r="BD67" s="60"/>
      <c r="BE67" s="60"/>
      <c r="BF67" s="60"/>
      <c r="BG67" s="60"/>
      <c r="BJ67" s="60"/>
      <c r="BK67" s="56"/>
      <c r="BL67" s="60"/>
      <c r="BM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233" t="s">
        <v>161</v>
      </c>
      <c r="BZ67" s="201">
        <v>27.07</v>
      </c>
      <c r="CA67" s="234">
        <v>-51</v>
      </c>
      <c r="CB67" s="201">
        <f>BZ67+CA67*0.001</f>
        <v>27.019000000000002</v>
      </c>
      <c r="CC67" s="24" t="s">
        <v>157</v>
      </c>
      <c r="CD67" s="284"/>
      <c r="CE67" s="21"/>
      <c r="CF67" s="28"/>
      <c r="CG67" s="231"/>
      <c r="CH67" s="231"/>
      <c r="CI67" s="80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O67" s="56"/>
      <c r="DP67" s="56"/>
      <c r="DQ67" s="56"/>
      <c r="DR67" s="56"/>
      <c r="DS67" s="56"/>
      <c r="DV67" s="60"/>
      <c r="DW67" s="60"/>
      <c r="DX67" s="60"/>
    </row>
    <row r="68" spans="1:128" ht="18" customHeight="1">
      <c r="A68" s="60"/>
      <c r="B68" s="60"/>
      <c r="E68" s="75"/>
      <c r="F68" s="28"/>
      <c r="G68" s="76"/>
      <c r="H68" s="28"/>
      <c r="I68" s="91"/>
      <c r="J68" s="5"/>
      <c r="K68" s="21"/>
      <c r="L68" s="28"/>
      <c r="M68" s="231"/>
      <c r="N68" s="231"/>
      <c r="O68" s="80"/>
      <c r="T68" s="60"/>
      <c r="U68" s="60"/>
      <c r="V68" s="60"/>
      <c r="W68" s="233" t="s">
        <v>60</v>
      </c>
      <c r="X68" s="201">
        <v>26.746</v>
      </c>
      <c r="Y68" s="234">
        <v>-51</v>
      </c>
      <c r="Z68" s="201">
        <f>X68+Y68*0.001</f>
        <v>26.695</v>
      </c>
      <c r="AA68" s="235" t="s">
        <v>162</v>
      </c>
      <c r="AB68" s="322" t="s">
        <v>163</v>
      </c>
      <c r="AC68" s="4"/>
      <c r="AG68" s="6"/>
      <c r="AJ68" s="60"/>
      <c r="AL68" s="60"/>
      <c r="AM68" s="56"/>
      <c r="AN68" s="56"/>
      <c r="AO68" s="56"/>
      <c r="AQ68" s="56"/>
      <c r="AR68" s="56"/>
      <c r="AS68" s="56"/>
      <c r="AT68" s="60"/>
      <c r="AU68" s="56"/>
      <c r="AV68" s="56"/>
      <c r="AW68" s="56"/>
      <c r="AX68" s="56"/>
      <c r="AY68" s="56"/>
      <c r="BC68" s="56"/>
      <c r="BD68" s="56"/>
      <c r="BE68" s="56"/>
      <c r="BF68" s="60"/>
      <c r="BG68" s="56"/>
      <c r="BI68" s="56"/>
      <c r="BJ68" s="56"/>
      <c r="BK68" s="60"/>
      <c r="BL68" s="56"/>
      <c r="BM68" s="60"/>
      <c r="BO68" s="60"/>
      <c r="BR68" s="60"/>
      <c r="BS68" s="60"/>
      <c r="BT68" s="60"/>
      <c r="BU68" s="60"/>
      <c r="BV68" s="60"/>
      <c r="BW68" s="60"/>
      <c r="BX68" s="60"/>
      <c r="BY68" s="79"/>
      <c r="BZ68" s="28"/>
      <c r="CA68" s="231"/>
      <c r="CB68" s="231"/>
      <c r="CC68" s="20"/>
      <c r="CD68" s="285"/>
      <c r="CE68" s="86">
        <v>20</v>
      </c>
      <c r="CF68" s="32">
        <v>27.198</v>
      </c>
      <c r="CG68" s="234">
        <v>-51</v>
      </c>
      <c r="CH68" s="201">
        <f>CF68+CG68*0.001</f>
        <v>27.147000000000002</v>
      </c>
      <c r="CI68" s="88" t="s">
        <v>157</v>
      </c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56"/>
      <c r="CV68" s="56"/>
      <c r="CW68" s="56"/>
      <c r="CX68" s="56"/>
      <c r="CY68" s="56"/>
      <c r="CZ68" s="60"/>
      <c r="DA68" s="60"/>
      <c r="DB68" s="60"/>
      <c r="DC68" s="60"/>
      <c r="DD68" s="60"/>
      <c r="DE68" s="60"/>
      <c r="DF68" s="60"/>
      <c r="DG68" s="60"/>
      <c r="DH68" s="60"/>
      <c r="DI68" s="56"/>
      <c r="DJ68" s="56"/>
      <c r="DO68" s="56"/>
      <c r="DP68" s="56"/>
      <c r="DQ68" s="56"/>
      <c r="DR68" s="56"/>
      <c r="DS68" s="56"/>
      <c r="DV68" s="60"/>
      <c r="DW68" s="60"/>
      <c r="DX68" s="60"/>
    </row>
    <row r="69" spans="1:128" ht="18" customHeight="1" thickBot="1">
      <c r="A69" s="60"/>
      <c r="B69" s="60"/>
      <c r="E69" s="227" t="s">
        <v>125</v>
      </c>
      <c r="F69" s="222">
        <v>26.236</v>
      </c>
      <c r="G69" s="83">
        <v>-42</v>
      </c>
      <c r="H69" s="84">
        <f>F69+(G69/1000)</f>
        <v>26.194</v>
      </c>
      <c r="I69" s="85" t="s">
        <v>159</v>
      </c>
      <c r="J69" s="5"/>
      <c r="K69" s="86">
        <v>2</v>
      </c>
      <c r="L69" s="32">
        <v>26.561</v>
      </c>
      <c r="M69" s="234">
        <v>51</v>
      </c>
      <c r="N69" s="201">
        <f>L69+M69*0.001</f>
        <v>26.612</v>
      </c>
      <c r="O69" s="88" t="s">
        <v>164</v>
      </c>
      <c r="T69" s="60"/>
      <c r="U69" s="60"/>
      <c r="V69" s="60"/>
      <c r="W69" s="233" t="s">
        <v>165</v>
      </c>
      <c r="X69" s="201">
        <v>26.798</v>
      </c>
      <c r="Y69" s="234">
        <v>-46</v>
      </c>
      <c r="Z69" s="201">
        <f>X69+Y69*0.001</f>
        <v>26.752</v>
      </c>
      <c r="AA69" s="235" t="s">
        <v>159</v>
      </c>
      <c r="AB69" s="322" t="s">
        <v>160</v>
      </c>
      <c r="AG69" s="6"/>
      <c r="AI69" s="60"/>
      <c r="AL69" s="60"/>
      <c r="AM69" s="56"/>
      <c r="AN69" s="56"/>
      <c r="AO69" s="56"/>
      <c r="AP69" s="56"/>
      <c r="AQ69" s="56"/>
      <c r="AS69" s="258" t="s">
        <v>166</v>
      </c>
      <c r="AT69" s="56"/>
      <c r="AU69" s="56"/>
      <c r="AV69" s="56"/>
      <c r="AW69" s="56"/>
      <c r="AX69" s="56"/>
      <c r="AY69" s="56"/>
      <c r="AZ69" s="56"/>
      <c r="BC69" s="60"/>
      <c r="BD69" s="60"/>
      <c r="BE69" s="60"/>
      <c r="BF69" s="60"/>
      <c r="BG69" s="60"/>
      <c r="BJ69" s="60"/>
      <c r="BK69" s="60"/>
      <c r="BL69" s="60"/>
      <c r="BM69" s="60"/>
      <c r="BR69" s="60"/>
      <c r="BS69" s="60"/>
      <c r="BT69" s="60"/>
      <c r="BU69" s="60"/>
      <c r="BV69" s="60"/>
      <c r="BW69" s="60"/>
      <c r="BX69" s="60"/>
      <c r="BY69" s="87">
        <v>16</v>
      </c>
      <c r="BZ69" s="32">
        <v>27.132</v>
      </c>
      <c r="CA69" s="234">
        <v>-51</v>
      </c>
      <c r="CB69" s="201">
        <f>BZ69+CA69*0.001</f>
        <v>27.081000000000003</v>
      </c>
      <c r="CC69" s="24" t="s">
        <v>157</v>
      </c>
      <c r="CD69" s="285"/>
      <c r="CE69" s="21"/>
      <c r="CF69" s="28"/>
      <c r="CG69" s="231"/>
      <c r="CH69" s="231"/>
      <c r="CI69" s="80"/>
      <c r="CK69" s="60"/>
      <c r="CL69" s="60"/>
      <c r="CM69" s="60"/>
      <c r="CN69" s="60"/>
      <c r="CO69" s="60"/>
      <c r="CP69" s="60"/>
      <c r="CQ69" s="60"/>
      <c r="CR69" s="60"/>
      <c r="CS69" s="60"/>
      <c r="CT69" s="60"/>
      <c r="CU69" s="68" t="s">
        <v>54</v>
      </c>
      <c r="CV69" s="69" t="s">
        <v>149</v>
      </c>
      <c r="CW69" s="73" t="s">
        <v>150</v>
      </c>
      <c r="CX69" s="69" t="s">
        <v>151</v>
      </c>
      <c r="CY69" s="72" t="s">
        <v>152</v>
      </c>
      <c r="CZ69" s="60"/>
      <c r="DA69" s="60"/>
      <c r="DB69" s="60"/>
      <c r="DC69" s="60"/>
      <c r="DD69" s="60"/>
      <c r="DE69" s="60"/>
      <c r="DF69" s="60"/>
      <c r="DG69" s="60"/>
      <c r="DH69" s="60"/>
      <c r="DI69" s="56"/>
      <c r="DJ69" s="56"/>
      <c r="DO69" s="68" t="s">
        <v>54</v>
      </c>
      <c r="DP69" s="69" t="s">
        <v>149</v>
      </c>
      <c r="DQ69" s="73" t="s">
        <v>150</v>
      </c>
      <c r="DR69" s="69" t="s">
        <v>151</v>
      </c>
      <c r="DS69" s="72" t="s">
        <v>152</v>
      </c>
      <c r="DV69" s="60"/>
      <c r="DW69" s="60"/>
      <c r="DX69" s="60"/>
    </row>
    <row r="70" spans="1:128" ht="18" customHeight="1" thickTop="1">
      <c r="A70" s="60"/>
      <c r="B70" s="60"/>
      <c r="E70" s="75"/>
      <c r="F70" s="28"/>
      <c r="G70" s="76"/>
      <c r="H70" s="28"/>
      <c r="I70" s="91"/>
      <c r="J70" s="5"/>
      <c r="K70" s="21"/>
      <c r="L70" s="21"/>
      <c r="M70" s="231"/>
      <c r="N70" s="21"/>
      <c r="O70" s="80"/>
      <c r="T70" s="60"/>
      <c r="U70" s="60"/>
      <c r="V70" s="60"/>
      <c r="W70" s="233" t="s">
        <v>167</v>
      </c>
      <c r="X70" s="201">
        <v>26.87</v>
      </c>
      <c r="Y70" s="234">
        <v>46</v>
      </c>
      <c r="Z70" s="201">
        <f aca="true" t="shared" si="0" ref="Z70:Z75">X70+Y70*0.001</f>
        <v>26.916</v>
      </c>
      <c r="AA70" s="235" t="s">
        <v>159</v>
      </c>
      <c r="AB70" s="322" t="s">
        <v>160</v>
      </c>
      <c r="AG70" s="6"/>
      <c r="AI70" s="60"/>
      <c r="AL70" s="60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C70" s="60"/>
      <c r="BD70" s="60"/>
      <c r="BF70" s="56"/>
      <c r="BJ70" s="56"/>
      <c r="BK70" s="56"/>
      <c r="BP70" s="60"/>
      <c r="BQ70" s="60"/>
      <c r="BR70" s="60"/>
      <c r="BS70" s="60"/>
      <c r="BT70" s="60"/>
      <c r="BU70" s="60"/>
      <c r="BV70" s="60"/>
      <c r="BW70" s="60"/>
      <c r="BX70" s="60"/>
      <c r="BY70" s="79"/>
      <c r="BZ70" s="21"/>
      <c r="CA70" s="231"/>
      <c r="CB70" s="21"/>
      <c r="CC70" s="20"/>
      <c r="CD70" s="285"/>
      <c r="CE70" s="86">
        <v>21</v>
      </c>
      <c r="CF70" s="32">
        <v>27.237</v>
      </c>
      <c r="CG70" s="234">
        <v>-51</v>
      </c>
      <c r="CH70" s="201">
        <f>CF70+CG70*0.001</f>
        <v>27.186</v>
      </c>
      <c r="CI70" s="88" t="s">
        <v>157</v>
      </c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409"/>
      <c r="CV70" s="13"/>
      <c r="CW70" s="14" t="s">
        <v>74</v>
      </c>
      <c r="CX70" s="13"/>
      <c r="CY70" s="15"/>
      <c r="CZ70" s="60"/>
      <c r="DA70" s="60"/>
      <c r="DB70" s="60"/>
      <c r="DC70" s="60"/>
      <c r="DD70" s="60"/>
      <c r="DE70" s="60"/>
      <c r="DF70" s="60"/>
      <c r="DG70" s="60"/>
      <c r="DH70" s="60"/>
      <c r="DI70" s="56"/>
      <c r="DJ70" s="56"/>
      <c r="DO70" s="409"/>
      <c r="DP70" s="13"/>
      <c r="DQ70" s="14" t="s">
        <v>74</v>
      </c>
      <c r="DR70" s="13"/>
      <c r="DS70" s="15"/>
      <c r="DV70" s="60"/>
      <c r="DW70" s="60"/>
      <c r="DX70" s="60"/>
    </row>
    <row r="71" spans="1:128" ht="18" customHeight="1">
      <c r="A71" s="60"/>
      <c r="B71" s="60"/>
      <c r="E71" s="75"/>
      <c r="F71" s="28"/>
      <c r="G71" s="76"/>
      <c r="H71" s="28"/>
      <c r="I71" s="91"/>
      <c r="J71" s="81"/>
      <c r="K71" s="86">
        <v>3</v>
      </c>
      <c r="L71" s="32">
        <v>26.594</v>
      </c>
      <c r="M71" s="234">
        <v>51</v>
      </c>
      <c r="N71" s="201">
        <f>L71+M71*0.001</f>
        <v>26.645</v>
      </c>
      <c r="O71" s="88" t="s">
        <v>164</v>
      </c>
      <c r="T71" s="60"/>
      <c r="U71" s="60"/>
      <c r="V71" s="60"/>
      <c r="W71" s="233" t="s">
        <v>168</v>
      </c>
      <c r="X71" s="201">
        <v>27.014</v>
      </c>
      <c r="Y71" s="234">
        <v>51</v>
      </c>
      <c r="Z71" s="201">
        <f t="shared" si="0"/>
        <v>27.064999999999998</v>
      </c>
      <c r="AA71" s="235" t="s">
        <v>159</v>
      </c>
      <c r="AB71" s="322" t="s">
        <v>160</v>
      </c>
      <c r="AC71" s="4"/>
      <c r="AG71" s="6"/>
      <c r="AI71" s="60"/>
      <c r="AJ71" s="60"/>
      <c r="AL71" s="60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60"/>
      <c r="BD71" s="60"/>
      <c r="BG71" s="56"/>
      <c r="BH71" s="56"/>
      <c r="BI71" s="56"/>
      <c r="BJ71" s="60"/>
      <c r="BQ71" s="60"/>
      <c r="BR71" s="60"/>
      <c r="BS71" s="60"/>
      <c r="BT71" s="60"/>
      <c r="BU71" s="60"/>
      <c r="BV71" s="60"/>
      <c r="BW71" s="60"/>
      <c r="BX71" s="60"/>
      <c r="BY71" s="233">
        <v>17</v>
      </c>
      <c r="BZ71" s="201">
        <v>27.135</v>
      </c>
      <c r="CA71" s="234">
        <v>42</v>
      </c>
      <c r="CB71" s="201">
        <f>BZ71+CA71*0.001</f>
        <v>27.177000000000003</v>
      </c>
      <c r="CC71" s="24" t="s">
        <v>157</v>
      </c>
      <c r="CD71" s="284"/>
      <c r="CE71" s="21"/>
      <c r="CF71" s="21"/>
      <c r="CG71" s="231"/>
      <c r="CH71" s="21"/>
      <c r="CI71" s="8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410"/>
      <c r="CV71" s="411"/>
      <c r="CW71" s="411"/>
      <c r="CX71" s="411"/>
      <c r="CY71" s="412"/>
      <c r="CZ71" s="60"/>
      <c r="DA71" s="60"/>
      <c r="DB71" s="60"/>
      <c r="DC71" s="60"/>
      <c r="DD71" s="60"/>
      <c r="DE71" s="60"/>
      <c r="DF71" s="56"/>
      <c r="DG71" s="60"/>
      <c r="DH71" s="60"/>
      <c r="DI71" s="56"/>
      <c r="DJ71" s="56"/>
      <c r="DO71" s="410"/>
      <c r="DP71" s="411"/>
      <c r="DQ71" s="411"/>
      <c r="DR71" s="411"/>
      <c r="DS71" s="412"/>
      <c r="DV71" s="60"/>
      <c r="DW71" s="60"/>
      <c r="DX71" s="60"/>
    </row>
    <row r="72" spans="1:128" ht="18" customHeight="1">
      <c r="A72" s="60"/>
      <c r="B72" s="60"/>
      <c r="E72" s="264"/>
      <c r="F72" s="265"/>
      <c r="G72" s="266"/>
      <c r="H72" s="265"/>
      <c r="I72" s="267"/>
      <c r="J72" s="81"/>
      <c r="K72" s="21"/>
      <c r="L72" s="21"/>
      <c r="M72" s="231"/>
      <c r="N72" s="21"/>
      <c r="O72" s="80"/>
      <c r="T72" s="60"/>
      <c r="U72" s="60"/>
      <c r="V72" s="60"/>
      <c r="W72" s="233" t="s">
        <v>169</v>
      </c>
      <c r="X72" s="201">
        <v>27.035</v>
      </c>
      <c r="Y72" s="234">
        <v>-51</v>
      </c>
      <c r="Z72" s="201">
        <f>X72+Y72*0.001</f>
        <v>26.984</v>
      </c>
      <c r="AA72" s="235" t="s">
        <v>159</v>
      </c>
      <c r="AB72" s="322" t="s">
        <v>160</v>
      </c>
      <c r="AC72" s="4"/>
      <c r="AG72" s="6"/>
      <c r="AI72" s="60"/>
      <c r="AL72" s="60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60"/>
      <c r="BD72" s="60"/>
      <c r="BQ72" s="60"/>
      <c r="BR72" s="60"/>
      <c r="BS72" s="60"/>
      <c r="BT72" s="60"/>
      <c r="BU72" s="60"/>
      <c r="BV72" s="60"/>
      <c r="BW72" s="60"/>
      <c r="BX72" s="60"/>
      <c r="BY72" s="79"/>
      <c r="BZ72" s="21"/>
      <c r="CA72" s="231"/>
      <c r="CB72" s="21"/>
      <c r="CC72" s="20"/>
      <c r="CD72" s="284"/>
      <c r="CE72" s="86">
        <v>22</v>
      </c>
      <c r="CF72" s="32">
        <v>27.392</v>
      </c>
      <c r="CG72" s="234">
        <v>-51</v>
      </c>
      <c r="CH72" s="201">
        <f>CF72+CG72*0.001</f>
        <v>27.341</v>
      </c>
      <c r="CI72" s="88" t="s">
        <v>157</v>
      </c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413">
        <v>23</v>
      </c>
      <c r="CV72" s="414">
        <v>28.806</v>
      </c>
      <c r="CW72" s="415">
        <v>55</v>
      </c>
      <c r="CX72" s="416">
        <f>CV72+(CW72/1000)</f>
        <v>28.861</v>
      </c>
      <c r="CY72" s="412" t="s">
        <v>157</v>
      </c>
      <c r="CZ72" s="60"/>
      <c r="DA72" s="60"/>
      <c r="DB72" s="60"/>
      <c r="DC72" s="60"/>
      <c r="DD72" s="60"/>
      <c r="DF72" s="60"/>
      <c r="DG72" s="60"/>
      <c r="DH72" s="60"/>
      <c r="DI72" s="56"/>
      <c r="DJ72" s="56"/>
      <c r="DO72" s="410"/>
      <c r="DP72" s="411"/>
      <c r="DQ72" s="411"/>
      <c r="DR72" s="411"/>
      <c r="DS72" s="412"/>
      <c r="DV72" s="56"/>
      <c r="DW72" s="60"/>
      <c r="DX72" s="60"/>
    </row>
    <row r="73" spans="1:128" ht="18" customHeight="1">
      <c r="A73" s="60"/>
      <c r="B73" s="60"/>
      <c r="E73" s="25"/>
      <c r="F73" s="22"/>
      <c r="G73" s="20"/>
      <c r="H73" s="22"/>
      <c r="I73" s="78"/>
      <c r="J73" s="81"/>
      <c r="K73" s="86">
        <v>4</v>
      </c>
      <c r="L73" s="32">
        <v>26.634</v>
      </c>
      <c r="M73" s="234">
        <v>51</v>
      </c>
      <c r="N73" s="201">
        <f>L73+M73*0.001</f>
        <v>26.685</v>
      </c>
      <c r="O73" s="88" t="s">
        <v>164</v>
      </c>
      <c r="T73" s="60"/>
      <c r="U73" s="60"/>
      <c r="V73" s="60"/>
      <c r="W73" s="233" t="s">
        <v>170</v>
      </c>
      <c r="X73" s="201">
        <v>27.07</v>
      </c>
      <c r="Y73" s="234">
        <v>51</v>
      </c>
      <c r="Z73" s="201">
        <f>X73+Y73*0.001</f>
        <v>27.121</v>
      </c>
      <c r="AA73" s="235" t="s">
        <v>159</v>
      </c>
      <c r="AB73" s="322" t="s">
        <v>160</v>
      </c>
      <c r="AG73" s="6"/>
      <c r="AI73" s="60"/>
      <c r="AJ73" s="60"/>
      <c r="AL73" s="60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60"/>
      <c r="BD73" s="60"/>
      <c r="BQ73" s="60"/>
      <c r="BR73" s="60"/>
      <c r="BS73" s="60"/>
      <c r="BT73" s="60"/>
      <c r="BU73" s="60"/>
      <c r="BV73" s="60"/>
      <c r="BW73" s="60"/>
      <c r="BX73" s="60"/>
      <c r="BY73" s="87">
        <v>18</v>
      </c>
      <c r="BZ73" s="32">
        <v>27.165</v>
      </c>
      <c r="CA73" s="234">
        <v>-51</v>
      </c>
      <c r="CB73" s="201">
        <f>BZ73+CA73*0.001</f>
        <v>27.114</v>
      </c>
      <c r="CC73" s="24" t="s">
        <v>157</v>
      </c>
      <c r="CD73" s="284"/>
      <c r="CE73" s="21"/>
      <c r="CF73" s="21"/>
      <c r="CG73" s="231"/>
      <c r="CH73" s="21"/>
      <c r="CI73" s="8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417" t="s">
        <v>107</v>
      </c>
      <c r="CV73" s="418">
        <v>1.985</v>
      </c>
      <c r="CW73" s="411"/>
      <c r="CX73" s="411"/>
      <c r="CY73" s="412"/>
      <c r="CZ73" s="60"/>
      <c r="DA73" s="60"/>
      <c r="DB73" s="60"/>
      <c r="DC73" s="60"/>
      <c r="DD73" s="60"/>
      <c r="DF73" s="60"/>
      <c r="DG73" s="60"/>
      <c r="DH73" s="60"/>
      <c r="DI73" s="56"/>
      <c r="DJ73" s="56"/>
      <c r="DO73" s="413">
        <v>24</v>
      </c>
      <c r="DP73" s="414">
        <v>29.393</v>
      </c>
      <c r="DQ73" s="415">
        <v>51</v>
      </c>
      <c r="DR73" s="416">
        <f>DP73+(DQ73/1000)</f>
        <v>29.444</v>
      </c>
      <c r="DS73" s="412" t="s">
        <v>157</v>
      </c>
      <c r="DW73" s="60"/>
      <c r="DX73" s="60"/>
    </row>
    <row r="74" spans="1:128" ht="18" customHeight="1">
      <c r="A74" s="60"/>
      <c r="B74" s="60"/>
      <c r="E74" s="25"/>
      <c r="F74" s="22"/>
      <c r="G74" s="30" t="s">
        <v>171</v>
      </c>
      <c r="H74" s="22"/>
      <c r="I74" s="78"/>
      <c r="J74" s="81"/>
      <c r="K74" s="21"/>
      <c r="L74" s="21"/>
      <c r="M74" s="231"/>
      <c r="N74" s="21"/>
      <c r="O74" s="80"/>
      <c r="T74" s="60"/>
      <c r="U74" s="60"/>
      <c r="V74" s="60"/>
      <c r="W74" s="233" t="s">
        <v>172</v>
      </c>
      <c r="X74" s="201">
        <v>27.089</v>
      </c>
      <c r="Y74" s="234">
        <v>-51</v>
      </c>
      <c r="Z74" s="201">
        <f t="shared" si="0"/>
        <v>27.038</v>
      </c>
      <c r="AA74" s="235" t="s">
        <v>159</v>
      </c>
      <c r="AB74" s="322" t="s">
        <v>160</v>
      </c>
      <c r="AG74" s="6"/>
      <c r="AI74" s="60"/>
      <c r="AJ74" s="60"/>
      <c r="AL74" s="60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60"/>
      <c r="BD74" s="60"/>
      <c r="BP74" s="56"/>
      <c r="BQ74" s="60"/>
      <c r="BR74" s="60"/>
      <c r="BS74" s="60"/>
      <c r="BT74" s="60"/>
      <c r="BU74" s="60"/>
      <c r="BV74" s="60"/>
      <c r="BW74" s="60"/>
      <c r="BX74" s="60"/>
      <c r="BY74" s="79"/>
      <c r="BZ74" s="21"/>
      <c r="CA74" s="231"/>
      <c r="CB74" s="21"/>
      <c r="CC74" s="20"/>
      <c r="CD74" s="284"/>
      <c r="CE74" s="288" t="s">
        <v>173</v>
      </c>
      <c r="CF74" s="32"/>
      <c r="CG74" s="234"/>
      <c r="CH74" s="201">
        <f>CF74+CG74*0.001</f>
        <v>0</v>
      </c>
      <c r="CI74" s="88" t="s">
        <v>157</v>
      </c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410"/>
      <c r="CV74" s="411"/>
      <c r="CW74" s="411"/>
      <c r="CX74" s="411"/>
      <c r="CY74" s="412"/>
      <c r="CZ74" s="60"/>
      <c r="DA74" s="60"/>
      <c r="DB74" s="60"/>
      <c r="DC74" s="60"/>
      <c r="DD74" s="60"/>
      <c r="DF74" s="60"/>
      <c r="DG74" s="60"/>
      <c r="DH74" s="60"/>
      <c r="DI74" s="56"/>
      <c r="DJ74" s="56"/>
      <c r="DO74" s="417" t="s">
        <v>107</v>
      </c>
      <c r="DP74" s="418">
        <v>2.572</v>
      </c>
      <c r="DQ74" s="415"/>
      <c r="DR74" s="416"/>
      <c r="DS74" s="412"/>
      <c r="DW74" s="60"/>
      <c r="DX74" s="60"/>
    </row>
    <row r="75" spans="1:127" ht="18" customHeight="1">
      <c r="A75" s="60"/>
      <c r="B75" s="60"/>
      <c r="E75" s="25"/>
      <c r="F75" s="22"/>
      <c r="G75" s="30" t="s">
        <v>174</v>
      </c>
      <c r="H75" s="22"/>
      <c r="I75" s="78"/>
      <c r="J75" s="81"/>
      <c r="K75" s="86">
        <v>5</v>
      </c>
      <c r="L75" s="32">
        <v>26.646</v>
      </c>
      <c r="M75" s="234">
        <v>51</v>
      </c>
      <c r="N75" s="201">
        <f>L75+M75*0.001</f>
        <v>26.697</v>
      </c>
      <c r="O75" s="88" t="s">
        <v>175</v>
      </c>
      <c r="T75" s="60"/>
      <c r="U75" s="60"/>
      <c r="V75" s="60"/>
      <c r="W75" s="233" t="s">
        <v>176</v>
      </c>
      <c r="X75" s="201">
        <v>27.099</v>
      </c>
      <c r="Y75" s="234">
        <v>42</v>
      </c>
      <c r="Z75" s="201">
        <f t="shared" si="0"/>
        <v>27.141000000000002</v>
      </c>
      <c r="AA75" s="235" t="s">
        <v>159</v>
      </c>
      <c r="AB75" s="322" t="s">
        <v>177</v>
      </c>
      <c r="AG75" s="6"/>
      <c r="AI75" s="60"/>
      <c r="AJ75" s="60"/>
      <c r="AL75" s="60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60"/>
      <c r="BD75" s="60"/>
      <c r="BQ75" s="60"/>
      <c r="BR75" s="60"/>
      <c r="BS75" s="60"/>
      <c r="BT75" s="60"/>
      <c r="BU75" s="60"/>
      <c r="BV75" s="60"/>
      <c r="BW75" s="60"/>
      <c r="BX75" s="60"/>
      <c r="BY75" s="87">
        <v>19</v>
      </c>
      <c r="BZ75" s="32">
        <v>27.198</v>
      </c>
      <c r="CA75" s="234">
        <v>-51</v>
      </c>
      <c r="CB75" s="201">
        <f>BZ75+CA75*0.001</f>
        <v>27.147000000000002</v>
      </c>
      <c r="CC75" s="24" t="s">
        <v>157</v>
      </c>
      <c r="CD75" s="284"/>
      <c r="CE75" s="21"/>
      <c r="CF75" s="21"/>
      <c r="CG75" s="231"/>
      <c r="CH75" s="21"/>
      <c r="CI75" s="8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419" t="s">
        <v>121</v>
      </c>
      <c r="CV75" s="420"/>
      <c r="CW75" s="415"/>
      <c r="CX75" s="416"/>
      <c r="CY75" s="412" t="s">
        <v>157</v>
      </c>
      <c r="CZ75" s="60"/>
      <c r="DA75" s="60"/>
      <c r="DB75" s="60"/>
      <c r="DC75" s="60"/>
      <c r="DD75" s="60"/>
      <c r="DH75" s="60"/>
      <c r="DI75" s="56"/>
      <c r="DJ75" s="56"/>
      <c r="DO75" s="329"/>
      <c r="DP75" s="228"/>
      <c r="DQ75" s="89"/>
      <c r="DR75" s="90"/>
      <c r="DS75" s="82"/>
      <c r="DW75" s="60"/>
    </row>
    <row r="76" spans="1:127" ht="18" customHeight="1" thickBot="1">
      <c r="A76" s="60"/>
      <c r="B76" s="57"/>
      <c r="E76" s="262"/>
      <c r="F76" s="263"/>
      <c r="G76" s="52"/>
      <c r="H76" s="52"/>
      <c r="I76" s="93"/>
      <c r="J76" s="95"/>
      <c r="K76" s="51"/>
      <c r="L76" s="51"/>
      <c r="M76" s="50"/>
      <c r="N76" s="50"/>
      <c r="O76" s="96"/>
      <c r="S76" s="2"/>
      <c r="T76" s="3"/>
      <c r="U76" s="60"/>
      <c r="V76" s="60"/>
      <c r="W76" s="236"/>
      <c r="X76" s="51"/>
      <c r="Y76" s="50"/>
      <c r="Z76" s="50"/>
      <c r="AA76" s="237"/>
      <c r="AB76" s="49"/>
      <c r="AC76" s="238"/>
      <c r="AD76" s="238"/>
      <c r="AE76" s="238"/>
      <c r="AF76" s="238"/>
      <c r="AG76" s="239"/>
      <c r="AI76" s="60"/>
      <c r="AJ76" s="60"/>
      <c r="AK76" s="2"/>
      <c r="AL76" s="240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2"/>
      <c r="BD76" s="3"/>
      <c r="BQ76" s="60"/>
      <c r="BR76" s="60"/>
      <c r="BS76" s="60"/>
      <c r="BT76" s="60"/>
      <c r="BU76" s="2"/>
      <c r="BV76" s="3"/>
      <c r="BW76" s="60"/>
      <c r="BX76" s="60"/>
      <c r="BY76" s="281"/>
      <c r="BZ76" s="51"/>
      <c r="CA76" s="50"/>
      <c r="CB76" s="50"/>
      <c r="CC76" s="282"/>
      <c r="CD76" s="286"/>
      <c r="CE76" s="51"/>
      <c r="CF76" s="51"/>
      <c r="CG76" s="50"/>
      <c r="CH76" s="50"/>
      <c r="CI76" s="96"/>
      <c r="CK76" s="60"/>
      <c r="CL76" s="60"/>
      <c r="CM76" s="2"/>
      <c r="CN76" s="3"/>
      <c r="CO76" s="60"/>
      <c r="CP76" s="60"/>
      <c r="CQ76" s="60"/>
      <c r="CR76" s="60"/>
      <c r="CS76" s="60"/>
      <c r="CT76" s="60"/>
      <c r="CU76" s="236"/>
      <c r="CV76" s="97"/>
      <c r="CW76" s="94"/>
      <c r="CX76" s="97"/>
      <c r="CY76" s="98"/>
      <c r="CZ76" s="60"/>
      <c r="DA76" s="60"/>
      <c r="DB76" s="60"/>
      <c r="DC76" s="60"/>
      <c r="DD76" s="60"/>
      <c r="DE76" s="2"/>
      <c r="DF76" s="3"/>
      <c r="DH76" s="60"/>
      <c r="DI76" s="56"/>
      <c r="DJ76" s="56"/>
      <c r="DO76" s="236"/>
      <c r="DP76" s="97"/>
      <c r="DQ76" s="94"/>
      <c r="DR76" s="97"/>
      <c r="DS76" s="98"/>
      <c r="DW76" s="60"/>
    </row>
    <row r="77" spans="21:126" s="57" customFormat="1" ht="12.75">
      <c r="U77" s="60"/>
      <c r="AH77"/>
      <c r="AI77" s="60"/>
      <c r="AJ77" s="60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G77"/>
      <c r="BH77"/>
      <c r="BI77"/>
      <c r="BQ77" s="60"/>
      <c r="BR77" s="60"/>
      <c r="BS77" s="60"/>
      <c r="BT77" s="60"/>
      <c r="BU77" s="60"/>
      <c r="BV77" s="60"/>
      <c r="BW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Z77" s="60"/>
      <c r="DA77" s="60"/>
      <c r="DB77" s="60"/>
      <c r="DC77" s="60"/>
      <c r="DD77" s="60"/>
      <c r="DI77" s="56"/>
      <c r="DJ77" s="56"/>
      <c r="DR77" s="56"/>
      <c r="DV77"/>
    </row>
    <row r="78" spans="16:120" s="57" customFormat="1" ht="12.75">
      <c r="P78" s="56"/>
      <c r="S78" s="56"/>
      <c r="T78" s="60"/>
      <c r="U78" s="60"/>
      <c r="V78" s="60"/>
      <c r="AH78"/>
      <c r="AI78" s="60"/>
      <c r="AJ78" s="60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I78" s="56"/>
      <c r="DJ78" s="56"/>
      <c r="DK78" s="56"/>
      <c r="DL78" s="56"/>
      <c r="DM78" s="56"/>
      <c r="DN78" s="56"/>
      <c r="DO78" s="56"/>
      <c r="DP78" s="56"/>
    </row>
    <row r="79" spans="16:120" ht="12.75">
      <c r="P79" s="56"/>
      <c r="Q79" s="56"/>
      <c r="R79" s="56"/>
      <c r="S79" s="56"/>
      <c r="T79" s="60"/>
      <c r="U79" s="60"/>
      <c r="V79" s="60"/>
      <c r="W79" s="60"/>
      <c r="X79" s="60"/>
      <c r="Y79" s="60"/>
      <c r="Z79" s="60"/>
      <c r="AA79" s="60"/>
      <c r="AB79" s="60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G79" s="57"/>
      <c r="BH79" s="57"/>
      <c r="BI79" s="57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DI79" s="56"/>
      <c r="DJ79" s="56"/>
      <c r="DK79" s="56"/>
      <c r="DL79" s="56"/>
      <c r="DM79" s="56"/>
      <c r="DN79" s="56"/>
      <c r="DO79" s="56"/>
      <c r="DP79" s="56"/>
    </row>
    <row r="80" spans="16:92" ht="12.75">
      <c r="P80" s="56"/>
      <c r="Q80" s="56"/>
      <c r="R80" s="56"/>
      <c r="S80" s="56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perSize="9" scale="55" r:id="rId10"/>
  <drawing r:id="rId9"/>
  <legacyDrawing r:id="rId8"/>
  <oleObjects>
    <oleObject progId="Paint.Picture" shapeId="298813" r:id="rId1"/>
    <oleObject progId="Paint.Picture" shapeId="737801" r:id="rId2"/>
    <oleObject progId="Paint.Picture" shapeId="737960" r:id="rId3"/>
    <oleObject progId="Paint.Picture" shapeId="1049003" r:id="rId4"/>
    <oleObject progId="Paint.Picture" shapeId="1055495" r:id="rId5"/>
    <oleObject progId="Paint.Picture" shapeId="1066439" r:id="rId6"/>
    <oleObject progId="Paint.Picture" shapeId="1073738" r:id="rId7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2006-10-05T10:17:11Z</cp:lastPrinted>
  <dcterms:created xsi:type="dcterms:W3CDTF">2003-01-14T08:38:38Z</dcterms:created>
  <dcterms:modified xsi:type="dcterms:W3CDTF">2008-12-11T09:26:44Z</dcterms:modified>
  <cp:category/>
  <cp:version/>
  <cp:contentType/>
  <cp:contentStatus/>
</cp:coreProperties>
</file>