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110" windowWidth="12390" windowHeight="9240" tabRatio="344" activeTab="0"/>
  </bookViews>
  <sheets>
    <sheet name="Čachovice" sheetId="1" r:id="rId1"/>
  </sheets>
  <definedNames/>
  <calcPr fullCalcOnLoad="1"/>
</workbook>
</file>

<file path=xl/sharedStrings.xml><?xml version="1.0" encoding="utf-8"?>
<sst xmlns="http://schemas.openxmlformats.org/spreadsheetml/2006/main" count="193" uniqueCount="114">
  <si>
    <t>Směr  :  Veleliby</t>
  </si>
  <si>
    <t>Návěstidla  -  ŽST</t>
  </si>
  <si>
    <t>Směr  :  Luštěnice</t>
  </si>
  <si>
    <t>Vjezdová</t>
  </si>
  <si>
    <t>Odjezdová</t>
  </si>
  <si>
    <t>Seřaďovací</t>
  </si>
  <si>
    <t>Trať : 541</t>
  </si>
  <si>
    <t>Km  11,674</t>
  </si>
  <si>
    <t>Ev. č. : 562314</t>
  </si>
  <si>
    <t>Obvod  výpravčího</t>
  </si>
  <si>
    <t>Traťové</t>
  </si>
  <si>
    <t>Automatické  hradlo</t>
  </si>
  <si>
    <t>Telefonické</t>
  </si>
  <si>
    <t>zabezpečovací</t>
  </si>
  <si>
    <t>typ AHP-03 s počítači náprav PZN-1</t>
  </si>
  <si>
    <t>Kód : 1</t>
  </si>
  <si>
    <t>Př L</t>
  </si>
  <si>
    <t>Staniční</t>
  </si>
  <si>
    <t>Mechanické</t>
  </si>
  <si>
    <t>Př S</t>
  </si>
  <si>
    <t>dorozumívání</t>
  </si>
  <si>
    <t>zařízení :</t>
  </si>
  <si>
    <t xml:space="preserve"> ( bez návěstního bodu  )</t>
  </si>
  <si>
    <t>S 1</t>
  </si>
  <si>
    <t>S 3</t>
  </si>
  <si>
    <t>Se 1</t>
  </si>
  <si>
    <t>Se 2</t>
  </si>
  <si>
    <t>ústřední stavědlo</t>
  </si>
  <si>
    <t>Kód : 2</t>
  </si>
  <si>
    <t>Se 3</t>
  </si>
  <si>
    <t>L 1</t>
  </si>
  <si>
    <t>L 3</t>
  </si>
  <si>
    <t xml:space="preserve"> ( provoz podle D - 2 )</t>
  </si>
  <si>
    <t>TZZ fi: AŽD je ve zkušebním provozu tzn.je doplněno telef.dorozumíváním</t>
  </si>
  <si>
    <t>L</t>
  </si>
  <si>
    <t>svět.náv.AŽD 70 a elm.přest.</t>
  </si>
  <si>
    <t>S</t>
  </si>
  <si>
    <t>Zjišťování  konce</t>
  </si>
  <si>
    <t>výpravčí</t>
  </si>
  <si>
    <t>zast.</t>
  </si>
  <si>
    <t>00</t>
  </si>
  <si>
    <t>výpravčí / dozorce výhybek</t>
  </si>
  <si>
    <t>00 / 30</t>
  </si>
  <si>
    <t>vlaku :</t>
  </si>
  <si>
    <t>vždy</t>
  </si>
  <si>
    <t>proj.</t>
  </si>
  <si>
    <t>Dopravní stanoviště :</t>
  </si>
  <si>
    <t>Dopravní kancelář</t>
  </si>
  <si>
    <t>St.II</t>
  </si>
  <si>
    <t>( km )</t>
  </si>
  <si>
    <t>11,674; SZZ = 11,682</t>
  </si>
  <si>
    <t>Počet  pracovníků :</t>
  </si>
  <si>
    <t>Výpravčí  -  1</t>
  </si>
  <si>
    <t>Dozorce výhybek  - 1</t>
  </si>
  <si>
    <t>Vjezdové / odjezdové rychlosti :</t>
  </si>
  <si>
    <t>v pokračování traťové koleje - rychlost traťová s místním omezením</t>
  </si>
  <si>
    <t>při jízdě do odbočky - rychlost 40 km/h</t>
  </si>
  <si>
    <t>11,476</t>
  </si>
  <si>
    <t>Vk 1</t>
  </si>
  <si>
    <t>Vk 2</t>
  </si>
  <si>
    <t>obsluha PZM</t>
  </si>
  <si>
    <t>v km 13,080</t>
  </si>
  <si>
    <t>11,310</t>
  </si>
  <si>
    <t>L  1</t>
  </si>
  <si>
    <t>M1</t>
  </si>
  <si>
    <t>vlečka AUTOMOT a.s.</t>
  </si>
  <si>
    <t>MVk1</t>
  </si>
  <si>
    <t>M2</t>
  </si>
  <si>
    <t>t.č. není vydané</t>
  </si>
  <si>
    <t>M3</t>
  </si>
  <si>
    <t>12,020</t>
  </si>
  <si>
    <t>úřední povolení pro provoz</t>
  </si>
  <si>
    <t>M4</t>
  </si>
  <si>
    <t>M5</t>
  </si>
  <si>
    <t>Současné  vlakové  cesty</t>
  </si>
  <si>
    <t xml:space="preserve">Vzájemně vyloučeny jsou pouze protisměrné </t>
  </si>
  <si>
    <t>jízdní cesty na tutéž kolej</t>
  </si>
  <si>
    <t>C</t>
  </si>
  <si>
    <t>č.</t>
  </si>
  <si>
    <t>staničení</t>
  </si>
  <si>
    <t>N</t>
  </si>
  <si>
    <t>námezník</t>
  </si>
  <si>
    <t>přest.</t>
  </si>
  <si>
    <t>poznámka</t>
  </si>
  <si>
    <t>Obvod  posunu</t>
  </si>
  <si>
    <t>Začátek</t>
  </si>
  <si>
    <t>Konec</t>
  </si>
  <si>
    <t>Délka</t>
  </si>
  <si>
    <t>Poznámka</t>
  </si>
  <si>
    <t>SENA</t>
  </si>
  <si>
    <t>2</t>
  </si>
  <si>
    <t>ručně</t>
  </si>
  <si>
    <t xml:space="preserve">  jednod.výměnový  a kontrol.odtlačný zámek, klíč v DK</t>
  </si>
  <si>
    <t>JTom</t>
  </si>
  <si>
    <t xml:space="preserve">  bez zabezpečení</t>
  </si>
  <si>
    <t>4</t>
  </si>
  <si>
    <t xml:space="preserve">  jednod.výměnový  zámek, klíč v kontrol.zámku Vk1</t>
  </si>
  <si>
    <t>1</t>
  </si>
  <si>
    <t>Hlavní  staniční  kolej</t>
  </si>
  <si>
    <t>elm.</t>
  </si>
  <si>
    <t>3</t>
  </si>
  <si>
    <t xml:space="preserve">  jednod.výměnový  zámek, klíč v kontrol.zámku v.č.2</t>
  </si>
  <si>
    <t>I.</t>
  </si>
  <si>
    <t xml:space="preserve">  bez zabezpečení, námezník směr šturc +37m</t>
  </si>
  <si>
    <t>8</t>
  </si>
  <si>
    <t>Vjezd - odjezd - průjezd</t>
  </si>
  <si>
    <t>Č. II , jednostranné vnitřní, sypané</t>
  </si>
  <si>
    <t>6</t>
  </si>
  <si>
    <t xml:space="preserve">  jednod.výměnový  a kontrol.odtlačný zámek, klíč v KZ MVk1</t>
  </si>
  <si>
    <t>5</t>
  </si>
  <si>
    <t>7</t>
  </si>
  <si>
    <t xml:space="preserve">  jednod.výměnový  zámek, klíč v kontrol.zámku Vk2</t>
  </si>
  <si>
    <t>Č. I , jednostranné vnitřní</t>
  </si>
  <si>
    <t>SUDOP T + desky K150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</si>
</sst>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4" xfId="20" applyFont="1" applyFill="1" applyBorder="1" applyAlignment="1">
      <alignment vertical="center"/>
      <protection/>
    </xf>
    <xf numFmtId="0" fontId="0" fillId="3" borderId="25" xfId="20" applyFont="1" applyFill="1" applyBorder="1" applyAlignment="1">
      <alignment vertical="center"/>
      <protection/>
    </xf>
    <xf numFmtId="0" fontId="11" fillId="3" borderId="25" xfId="20" applyFont="1" applyFill="1" applyBorder="1" applyAlignment="1">
      <alignment horizontal="center" vertical="center"/>
      <protection/>
    </xf>
    <xf numFmtId="0" fontId="0" fillId="3" borderId="26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3" fillId="0" borderId="14" xfId="20" applyNumberFormat="1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49" fontId="0" fillId="0" borderId="14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38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31" fillId="0" borderId="45" xfId="20" applyFont="1" applyBorder="1" applyAlignment="1">
      <alignment horizontal="right" vertical="center"/>
      <protection/>
    </xf>
    <xf numFmtId="0" fontId="31" fillId="0" borderId="0" xfId="20" applyFont="1" applyAlignment="1">
      <alignment horizontal="left" vertical="center"/>
      <protection/>
    </xf>
    <xf numFmtId="0" fontId="31" fillId="0" borderId="45" xfId="20" applyFont="1" applyBorder="1" applyAlignment="1">
      <alignment horizontal="left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46" xfId="0" applyFill="1" applyBorder="1" applyAlignment="1">
      <alignment/>
    </xf>
    <xf numFmtId="0" fontId="0" fillId="0" borderId="47" xfId="20" applyFont="1" applyFill="1" applyBorder="1" applyAlignment="1">
      <alignment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27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0" fontId="35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1" xfId="0" applyFill="1" applyBorder="1" applyAlignment="1">
      <alignment/>
    </xf>
    <xf numFmtId="0" fontId="0" fillId="0" borderId="4" xfId="0" applyBorder="1" applyAlignment="1">
      <alignment/>
    </xf>
    <xf numFmtId="0" fontId="0" fillId="0" borderId="52" xfId="0" applyFill="1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4" xfId="0" applyFont="1" applyBorder="1" applyAlignment="1">
      <alignment/>
    </xf>
    <xf numFmtId="0" fontId="39" fillId="0" borderId="0" xfId="20" applyFont="1" applyAlignment="1">
      <alignment horizontal="left" vertical="center"/>
      <protection/>
    </xf>
    <xf numFmtId="0" fontId="39" fillId="0" borderId="0" xfId="20" applyFont="1" applyAlignment="1">
      <alignment horizontal="right" vertical="center"/>
      <protection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 vertical="top"/>
    </xf>
    <xf numFmtId="1" fontId="31" fillId="0" borderId="30" xfId="20" applyNumberFormat="1" applyFont="1" applyBorder="1" applyAlignment="1">
      <alignment horizontal="center" vertical="center"/>
      <protection/>
    </xf>
    <xf numFmtId="0" fontId="8" fillId="5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19" applyNumberFormat="1" applyFont="1" applyAlignment="1">
      <alignment horizontal="center"/>
      <protection/>
    </xf>
    <xf numFmtId="164" fontId="0" fillId="0" borderId="0" xfId="19" applyNumberFormat="1" applyFont="1" applyAlignment="1">
      <alignment horizontal="left"/>
      <protection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7" fillId="0" borderId="45" xfId="20" applyFont="1" applyFill="1" applyBorder="1" applyAlignment="1">
      <alignment horizontal="center" vertical="center"/>
      <protection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9" fillId="5" borderId="24" xfId="0" applyFont="1" applyFill="1" applyBorder="1" applyAlignment="1">
      <alignment horizontal="centerContinuous" vertical="center"/>
    </xf>
    <xf numFmtId="0" fontId="1" fillId="6" borderId="58" xfId="0" applyFont="1" applyFill="1" applyBorder="1" applyAlignment="1">
      <alignment horizontal="centerContinuous" vertical="center"/>
    </xf>
    <xf numFmtId="0" fontId="1" fillId="6" borderId="59" xfId="0" applyFont="1" applyFill="1" applyBorder="1" applyAlignment="1">
      <alignment horizontal="centerContinuous" vertical="center"/>
    </xf>
    <xf numFmtId="0" fontId="1" fillId="6" borderId="60" xfId="0" applyFont="1" applyFill="1" applyBorder="1" applyAlignment="1">
      <alignment horizontal="centerContinuous" vertical="center"/>
    </xf>
    <xf numFmtId="0" fontId="8" fillId="5" borderId="61" xfId="0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8" fillId="5" borderId="55" xfId="0" applyFont="1" applyFill="1" applyBorder="1" applyAlignment="1">
      <alignment horizontal="centerContinuous" vertical="center"/>
    </xf>
    <xf numFmtId="0" fontId="3" fillId="4" borderId="43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0" applyNumberFormat="1" applyFont="1" applyBorder="1" applyAlignment="1">
      <alignment horizontal="centerContinuous" vertical="center"/>
      <protection/>
    </xf>
    <xf numFmtId="49" fontId="12" fillId="0" borderId="45" xfId="20" applyNumberFormat="1" applyFont="1" applyBorder="1" applyAlignment="1">
      <alignment horizontal="centerContinuous" vertical="center"/>
      <protection/>
    </xf>
    <xf numFmtId="0" fontId="9" fillId="5" borderId="25" xfId="0" applyFont="1" applyFill="1" applyBorder="1" applyAlignment="1">
      <alignment horizontal="centerContinuous" vertical="center"/>
    </xf>
    <xf numFmtId="0" fontId="9" fillId="5" borderId="26" xfId="0" applyFont="1" applyFill="1" applyBorder="1" applyAlignment="1">
      <alignment horizontal="centerContinuous" vertical="center"/>
    </xf>
    <xf numFmtId="0" fontId="8" fillId="5" borderId="62" xfId="0" applyFont="1" applyFill="1" applyBorder="1" applyAlignment="1">
      <alignment horizontal="centerContinuous" vertical="center"/>
    </xf>
    <xf numFmtId="164" fontId="0" fillId="0" borderId="63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49" fontId="0" fillId="0" borderId="0" xfId="20" applyNumberFormat="1" applyFont="1" applyFill="1" applyBorder="1" applyAlignment="1">
      <alignment vertical="center"/>
      <protection/>
    </xf>
    <xf numFmtId="49" fontId="33" fillId="0" borderId="0" xfId="20" applyNumberFormat="1" applyFont="1" applyFill="1" applyBorder="1" applyAlignment="1">
      <alignment horizontal="center" vertical="center"/>
      <protection/>
    </xf>
    <xf numFmtId="0" fontId="11" fillId="3" borderId="71" xfId="20" applyFont="1" applyFill="1" applyBorder="1" applyAlignment="1">
      <alignment horizontal="center" vertical="center"/>
      <protection/>
    </xf>
    <xf numFmtId="1" fontId="0" fillId="0" borderId="30" xfId="20" applyNumberFormat="1" applyFont="1" applyBorder="1" applyAlignment="1">
      <alignment vertical="center"/>
      <protection/>
    </xf>
    <xf numFmtId="164" fontId="41" fillId="0" borderId="0" xfId="20" applyNumberFormat="1" applyFont="1" applyFill="1" applyBorder="1" applyAlignment="1">
      <alignment horizontal="center" vertical="center"/>
      <protection/>
    </xf>
    <xf numFmtId="0" fontId="9" fillId="5" borderId="72" xfId="0" applyFont="1" applyFill="1" applyBorder="1" applyAlignment="1">
      <alignment horizontal="centerContinuous" vertical="center"/>
    </xf>
    <xf numFmtId="0" fontId="9" fillId="5" borderId="73" xfId="0" applyFont="1" applyFill="1" applyBorder="1" applyAlignment="1">
      <alignment horizontal="centerContinuous" vertical="center"/>
    </xf>
    <xf numFmtId="0" fontId="0" fillId="5" borderId="55" xfId="0" applyFont="1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8" fillId="5" borderId="74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49" fontId="17" fillId="0" borderId="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0" fillId="0" borderId="0" xfId="19" applyNumberFormat="1" applyFont="1" applyAlignment="1">
      <alignment horizontal="center"/>
      <protection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0" applyNumberFormat="1" applyFont="1" applyFill="1" applyBorder="1" applyAlignment="1">
      <alignment horizontal="centerContinuous" vertical="center"/>
      <protection/>
    </xf>
    <xf numFmtId="49" fontId="41" fillId="0" borderId="0" xfId="20" applyNumberFormat="1" applyFont="1" applyFill="1" applyBorder="1" applyAlignment="1">
      <alignment horizontal="center" vertical="center"/>
      <protection/>
    </xf>
    <xf numFmtId="164" fontId="0" fillId="0" borderId="0" xfId="19" applyNumberFormat="1" applyFont="1" applyAlignment="1">
      <alignment horizontal="center" vertical="top"/>
      <protection/>
    </xf>
    <xf numFmtId="49" fontId="0" fillId="0" borderId="0" xfId="19" applyNumberFormat="1" applyFont="1" applyAlignment="1">
      <alignment vertical="top"/>
      <protection/>
    </xf>
    <xf numFmtId="164" fontId="0" fillId="0" borderId="0" xfId="19" applyNumberFormat="1" applyFont="1" applyAlignment="1">
      <alignment horizontal="left" vertical="top"/>
      <protection/>
    </xf>
    <xf numFmtId="0" fontId="11" fillId="2" borderId="74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49" fontId="17" fillId="0" borderId="77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Continuous" vertical="center"/>
    </xf>
    <xf numFmtId="0" fontId="0" fillId="2" borderId="81" xfId="0" applyFont="1" applyFill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164" fontId="0" fillId="0" borderId="0" xfId="19" applyNumberFormat="1" applyFont="1" applyAlignment="1">
      <alignment horizontal="right" vertical="top"/>
      <protection/>
    </xf>
    <xf numFmtId="0" fontId="0" fillId="0" borderId="5" xfId="0" applyFont="1" applyBorder="1" applyAlignment="1">
      <alignment/>
    </xf>
    <xf numFmtId="0" fontId="0" fillId="0" borderId="8" xfId="0" applyBorder="1" applyAlignment="1">
      <alignment/>
    </xf>
    <xf numFmtId="164" fontId="31" fillId="0" borderId="30" xfId="20" applyNumberFormat="1" applyFont="1" applyFill="1" applyBorder="1" applyAlignment="1">
      <alignment horizontal="centerContinuous" vertical="center"/>
      <protection/>
    </xf>
    <xf numFmtId="164" fontId="31" fillId="0" borderId="7" xfId="20" applyNumberFormat="1" applyFont="1" applyFill="1" applyBorder="1" applyAlignment="1">
      <alignment horizontal="centerContinuous" vertical="center"/>
      <protection/>
    </xf>
    <xf numFmtId="0" fontId="11" fillId="3" borderId="71" xfId="20" applyFont="1" applyFill="1" applyBorder="1" applyAlignment="1">
      <alignment horizontal="centerContinuous" vertical="center"/>
      <protection/>
    </xf>
    <xf numFmtId="0" fontId="11" fillId="3" borderId="13" xfId="20" applyFont="1" applyFill="1" applyBorder="1" applyAlignment="1">
      <alignment horizontal="centerContinuous" vertical="center"/>
      <protection/>
    </xf>
    <xf numFmtId="164" fontId="31" fillId="0" borderId="30" xfId="20" applyNumberFormat="1" applyFont="1" applyBorder="1" applyAlignment="1">
      <alignment horizontal="centerContinuous" vertical="center"/>
      <protection/>
    </xf>
    <xf numFmtId="164" fontId="31" fillId="0" borderId="7" xfId="20" applyNumberFormat="1" applyFont="1" applyBorder="1" applyAlignment="1">
      <alignment horizontal="centerContinuous" vertical="center"/>
      <protection/>
    </xf>
    <xf numFmtId="0" fontId="30" fillId="2" borderId="4" xfId="0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" fontId="31" fillId="0" borderId="30" xfId="20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_jBzenec_p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504825</xdr:colOff>
      <xdr:row>22</xdr:row>
      <xdr:rowOff>114300</xdr:rowOff>
    </xdr:from>
    <xdr:to>
      <xdr:col>67</xdr:col>
      <xdr:colOff>276225</xdr:colOff>
      <xdr:row>22</xdr:row>
      <xdr:rowOff>114300</xdr:rowOff>
    </xdr:to>
    <xdr:sp>
      <xdr:nvSpPr>
        <xdr:cNvPr id="1" name="Line 656"/>
        <xdr:cNvSpPr>
          <a:spLocks/>
        </xdr:cNvSpPr>
      </xdr:nvSpPr>
      <xdr:spPr>
        <a:xfrm flipV="1">
          <a:off x="20850225" y="6076950"/>
          <a:ext cx="2927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" name="Line 130"/>
        <xdr:cNvSpPr>
          <a:spLocks/>
        </xdr:cNvSpPr>
      </xdr:nvSpPr>
      <xdr:spPr>
        <a:xfrm flipV="1">
          <a:off x="15611475" y="6762750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000125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114300</xdr:rowOff>
    </xdr:from>
    <xdr:to>
      <xdr:col>87</xdr:col>
      <xdr:colOff>9525</xdr:colOff>
      <xdr:row>28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47025" y="7448550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Čachovice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45</xdr:row>
      <xdr:rowOff>0</xdr:rowOff>
    </xdr:from>
    <xdr:ext cx="304800" cy="276225"/>
    <xdr:sp>
      <xdr:nvSpPr>
        <xdr:cNvPr id="7" name="Oval 27"/>
        <xdr:cNvSpPr>
          <a:spLocks/>
        </xdr:cNvSpPr>
      </xdr:nvSpPr>
      <xdr:spPr>
        <a:xfrm>
          <a:off x="32727900" y="112204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0" name="Line 34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1" name="Line 35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2" name="Line 36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3" name="Line 37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34</xdr:row>
      <xdr:rowOff>114300</xdr:rowOff>
    </xdr:from>
    <xdr:to>
      <xdr:col>74</xdr:col>
      <xdr:colOff>695325</xdr:colOff>
      <xdr:row>34</xdr:row>
      <xdr:rowOff>114300</xdr:rowOff>
    </xdr:to>
    <xdr:sp>
      <xdr:nvSpPr>
        <xdr:cNvPr id="18" name="Line 194"/>
        <xdr:cNvSpPr>
          <a:spLocks/>
        </xdr:cNvSpPr>
      </xdr:nvSpPr>
      <xdr:spPr>
        <a:xfrm flipV="1">
          <a:off x="24536400" y="8820150"/>
          <a:ext cx="3098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22</xdr:row>
      <xdr:rowOff>0</xdr:rowOff>
    </xdr:from>
    <xdr:ext cx="542925" cy="228600"/>
    <xdr:sp>
      <xdr:nvSpPr>
        <xdr:cNvPr id="19" name="text 821"/>
        <xdr:cNvSpPr txBox="1">
          <a:spLocks noChangeArrowheads="1"/>
        </xdr:cNvSpPr>
      </xdr:nvSpPr>
      <xdr:spPr>
        <a:xfrm>
          <a:off x="32623125" y="59626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32</xdr:col>
      <xdr:colOff>323850</xdr:colOff>
      <xdr:row>20</xdr:row>
      <xdr:rowOff>180975</xdr:rowOff>
    </xdr:from>
    <xdr:to>
      <xdr:col>32</xdr:col>
      <xdr:colOff>361950</xdr:colOff>
      <xdr:row>21</xdr:row>
      <xdr:rowOff>180975</xdr:rowOff>
    </xdr:to>
    <xdr:grpSp>
      <xdr:nvGrpSpPr>
        <xdr:cNvPr id="20" name="Group 310"/>
        <xdr:cNvGrpSpPr>
          <a:grpSpLocks/>
        </xdr:cNvGrpSpPr>
      </xdr:nvGrpSpPr>
      <xdr:grpSpPr>
        <a:xfrm>
          <a:off x="23641050" y="5686425"/>
          <a:ext cx="28575" cy="228600"/>
          <a:chOff x="-59" y="-3769"/>
          <a:chExt cx="3" cy="20016"/>
        </a:xfrm>
        <a:solidFill>
          <a:srgbClr val="FFFFFF"/>
        </a:solidFill>
      </xdr:grpSpPr>
      <xdr:sp>
        <xdr:nvSpPr>
          <xdr:cNvPr id="21" name="Rectangle 311"/>
          <xdr:cNvSpPr>
            <a:spLocks/>
          </xdr:cNvSpPr>
        </xdr:nvSpPr>
        <xdr:spPr>
          <a:xfrm>
            <a:off x="-59" y="-37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312"/>
          <xdr:cNvSpPr>
            <a:spLocks/>
          </xdr:cNvSpPr>
        </xdr:nvSpPr>
        <xdr:spPr>
          <a:xfrm>
            <a:off x="-59" y="29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313"/>
          <xdr:cNvSpPr>
            <a:spLocks/>
          </xdr:cNvSpPr>
        </xdr:nvSpPr>
        <xdr:spPr>
          <a:xfrm>
            <a:off x="-59" y="95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23</xdr:row>
      <xdr:rowOff>0</xdr:rowOff>
    </xdr:from>
    <xdr:to>
      <xdr:col>17</xdr:col>
      <xdr:colOff>28575</xdr:colOff>
      <xdr:row>31</xdr:row>
      <xdr:rowOff>9525</xdr:rowOff>
    </xdr:to>
    <xdr:sp>
      <xdr:nvSpPr>
        <xdr:cNvPr id="24" name="Line 359"/>
        <xdr:cNvSpPr>
          <a:spLocks/>
        </xdr:cNvSpPr>
      </xdr:nvSpPr>
      <xdr:spPr>
        <a:xfrm>
          <a:off x="12430125" y="61912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514350</xdr:colOff>
      <xdr:row>21</xdr:row>
      <xdr:rowOff>0</xdr:rowOff>
    </xdr:from>
    <xdr:ext cx="971550" cy="457200"/>
    <xdr:sp>
      <xdr:nvSpPr>
        <xdr:cNvPr id="25" name="text 774"/>
        <xdr:cNvSpPr txBox="1">
          <a:spLocks noChangeArrowheads="1"/>
        </xdr:cNvSpPr>
      </xdr:nvSpPr>
      <xdr:spPr>
        <a:xfrm>
          <a:off x="11944350" y="57340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11,402</a:t>
          </a:r>
        </a:p>
      </xdr:txBody>
    </xdr:sp>
    <xdr:clientData/>
  </xdr:oneCellAnchor>
  <xdr:twoCellAnchor>
    <xdr:from>
      <xdr:col>13</xdr:col>
      <xdr:colOff>104775</xdr:colOff>
      <xdr:row>26</xdr:row>
      <xdr:rowOff>209550</xdr:rowOff>
    </xdr:from>
    <xdr:to>
      <xdr:col>13</xdr:col>
      <xdr:colOff>419100</xdr:colOff>
      <xdr:row>28</xdr:row>
      <xdr:rowOff>114300</xdr:rowOff>
    </xdr:to>
    <xdr:grpSp>
      <xdr:nvGrpSpPr>
        <xdr:cNvPr id="26" name="Group 361"/>
        <xdr:cNvGrpSpPr>
          <a:grpSpLocks/>
        </xdr:cNvGrpSpPr>
      </xdr:nvGrpSpPr>
      <xdr:grpSpPr>
        <a:xfrm>
          <a:off x="9534525" y="7086600"/>
          <a:ext cx="304800" cy="361950"/>
          <a:chOff x="-37" y="-1329"/>
          <a:chExt cx="28" cy="15808"/>
        </a:xfrm>
        <a:solidFill>
          <a:srgbClr val="FFFFFF"/>
        </a:solidFill>
      </xdr:grpSpPr>
      <xdr:sp>
        <xdr:nvSpPr>
          <xdr:cNvPr id="27" name="Line 362"/>
          <xdr:cNvSpPr>
            <a:spLocks/>
          </xdr:cNvSpPr>
        </xdr:nvSpPr>
        <xdr:spPr>
          <a:xfrm>
            <a:off x="-23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363"/>
          <xdr:cNvSpPr>
            <a:spLocks/>
          </xdr:cNvSpPr>
        </xdr:nvSpPr>
        <xdr:spPr>
          <a:xfrm>
            <a:off x="-37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25</xdr:row>
      <xdr:rowOff>114300</xdr:rowOff>
    </xdr:from>
    <xdr:to>
      <xdr:col>21</xdr:col>
      <xdr:colOff>238125</xdr:colOff>
      <xdr:row>28</xdr:row>
      <xdr:rowOff>114300</xdr:rowOff>
    </xdr:to>
    <xdr:sp>
      <xdr:nvSpPr>
        <xdr:cNvPr id="29" name="Line 371"/>
        <xdr:cNvSpPr>
          <a:spLocks/>
        </xdr:cNvSpPr>
      </xdr:nvSpPr>
      <xdr:spPr>
        <a:xfrm flipV="1">
          <a:off x="9696450" y="6762750"/>
          <a:ext cx="59150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25</xdr:col>
      <xdr:colOff>247650</xdr:colOff>
      <xdr:row>31</xdr:row>
      <xdr:rowOff>114300</xdr:rowOff>
    </xdr:to>
    <xdr:sp>
      <xdr:nvSpPr>
        <xdr:cNvPr id="30" name="Line 374"/>
        <xdr:cNvSpPr>
          <a:spLocks/>
        </xdr:cNvSpPr>
      </xdr:nvSpPr>
      <xdr:spPr>
        <a:xfrm>
          <a:off x="13411200" y="7448550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66675</xdr:rowOff>
    </xdr:from>
    <xdr:to>
      <xdr:col>26</xdr:col>
      <xdr:colOff>390525</xdr:colOff>
      <xdr:row>25</xdr:row>
      <xdr:rowOff>114300</xdr:rowOff>
    </xdr:to>
    <xdr:sp>
      <xdr:nvSpPr>
        <xdr:cNvPr id="31" name="Line 376"/>
        <xdr:cNvSpPr>
          <a:spLocks/>
        </xdr:cNvSpPr>
      </xdr:nvSpPr>
      <xdr:spPr>
        <a:xfrm flipV="1">
          <a:off x="17125950" y="6257925"/>
          <a:ext cx="21240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161925</xdr:colOff>
      <xdr:row>22</xdr:row>
      <xdr:rowOff>114300</xdr:rowOff>
    </xdr:from>
    <xdr:to>
      <xdr:col>28</xdr:col>
      <xdr:colOff>495300</xdr:colOff>
      <xdr:row>22</xdr:row>
      <xdr:rowOff>180975</xdr:rowOff>
    </xdr:to>
    <xdr:sp>
      <xdr:nvSpPr>
        <xdr:cNvPr id="32" name="Line 377"/>
        <xdr:cNvSpPr>
          <a:spLocks/>
        </xdr:cNvSpPr>
      </xdr:nvSpPr>
      <xdr:spPr>
        <a:xfrm flipV="1">
          <a:off x="19992975" y="60769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390525</xdr:colOff>
      <xdr:row>22</xdr:row>
      <xdr:rowOff>180975</xdr:rowOff>
    </xdr:from>
    <xdr:to>
      <xdr:col>27</xdr:col>
      <xdr:colOff>161925</xdr:colOff>
      <xdr:row>23</xdr:row>
      <xdr:rowOff>66675</xdr:rowOff>
    </xdr:to>
    <xdr:sp>
      <xdr:nvSpPr>
        <xdr:cNvPr id="33" name="Line 378"/>
        <xdr:cNvSpPr>
          <a:spLocks/>
        </xdr:cNvSpPr>
      </xdr:nvSpPr>
      <xdr:spPr>
        <a:xfrm flipV="1">
          <a:off x="19250025" y="6143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19050</xdr:colOff>
      <xdr:row>32</xdr:row>
      <xdr:rowOff>57150</xdr:rowOff>
    </xdr:from>
    <xdr:to>
      <xdr:col>69</xdr:col>
      <xdr:colOff>371475</xdr:colOff>
      <xdr:row>32</xdr:row>
      <xdr:rowOff>180975</xdr:rowOff>
    </xdr:to>
    <xdr:sp>
      <xdr:nvSpPr>
        <xdr:cNvPr id="34" name="kreslení 417"/>
        <xdr:cNvSpPr>
          <a:spLocks/>
        </xdr:cNvSpPr>
      </xdr:nvSpPr>
      <xdr:spPr>
        <a:xfrm>
          <a:off x="51358800" y="8305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35" name="Group 443"/>
        <xdr:cNvGrpSpPr>
          <a:grpSpLocks/>
        </xdr:cNvGrpSpPr>
      </xdr:nvGrpSpPr>
      <xdr:grpSpPr>
        <a:xfrm>
          <a:off x="13258800" y="7448550"/>
          <a:ext cx="304800" cy="371475"/>
          <a:chOff x="-58" y="-5521"/>
          <a:chExt cx="28" cy="16224"/>
        </a:xfrm>
        <a:solidFill>
          <a:srgbClr val="FFFFFF"/>
        </a:solidFill>
      </xdr:grpSpPr>
      <xdr:sp>
        <xdr:nvSpPr>
          <xdr:cNvPr id="36" name="Line 444"/>
          <xdr:cNvSpPr>
            <a:spLocks/>
          </xdr:cNvSpPr>
        </xdr:nvSpPr>
        <xdr:spPr>
          <a:xfrm flipH="1">
            <a:off x="-44" y="-55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445"/>
          <xdr:cNvSpPr>
            <a:spLocks/>
          </xdr:cNvSpPr>
        </xdr:nvSpPr>
        <xdr:spPr>
          <a:xfrm>
            <a:off x="-58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419100</xdr:colOff>
      <xdr:row>23</xdr:row>
      <xdr:rowOff>85725</xdr:rowOff>
    </xdr:from>
    <xdr:to>
      <xdr:col>72</xdr:col>
      <xdr:colOff>495300</xdr:colOff>
      <xdr:row>25</xdr:row>
      <xdr:rowOff>114300</xdr:rowOff>
    </xdr:to>
    <xdr:sp>
      <xdr:nvSpPr>
        <xdr:cNvPr id="38" name="Line 459"/>
        <xdr:cNvSpPr>
          <a:spLocks/>
        </xdr:cNvSpPr>
      </xdr:nvSpPr>
      <xdr:spPr>
        <a:xfrm>
          <a:off x="51758850" y="627697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22</xdr:row>
      <xdr:rowOff>114300</xdr:rowOff>
    </xdr:from>
    <xdr:to>
      <xdr:col>68</xdr:col>
      <xdr:colOff>514350</xdr:colOff>
      <xdr:row>22</xdr:row>
      <xdr:rowOff>190500</xdr:rowOff>
    </xdr:to>
    <xdr:sp>
      <xdr:nvSpPr>
        <xdr:cNvPr id="39" name="Line 460"/>
        <xdr:cNvSpPr>
          <a:spLocks/>
        </xdr:cNvSpPr>
      </xdr:nvSpPr>
      <xdr:spPr>
        <a:xfrm>
          <a:off x="50130075" y="607695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190500</xdr:rowOff>
    </xdr:from>
    <xdr:to>
      <xdr:col>69</xdr:col>
      <xdr:colOff>419100</xdr:colOff>
      <xdr:row>23</xdr:row>
      <xdr:rowOff>85725</xdr:rowOff>
    </xdr:to>
    <xdr:sp>
      <xdr:nvSpPr>
        <xdr:cNvPr id="40" name="Line 461"/>
        <xdr:cNvSpPr>
          <a:spLocks/>
        </xdr:cNvSpPr>
      </xdr:nvSpPr>
      <xdr:spPr>
        <a:xfrm>
          <a:off x="50882550" y="61531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72</xdr:col>
      <xdr:colOff>476250</xdr:colOff>
      <xdr:row>25</xdr:row>
      <xdr:rowOff>114300</xdr:rowOff>
    </xdr:to>
    <xdr:sp>
      <xdr:nvSpPr>
        <xdr:cNvPr id="41" name="Line 497"/>
        <xdr:cNvSpPr>
          <a:spLocks/>
        </xdr:cNvSpPr>
      </xdr:nvSpPr>
      <xdr:spPr>
        <a:xfrm flipH="1" flipV="1">
          <a:off x="33356550" y="6762750"/>
          <a:ext cx="2045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14350" y="109918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44</xdr:col>
      <xdr:colOff>0</xdr:colOff>
      <xdr:row>47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24288750" y="11220450"/>
          <a:ext cx="8096250" cy="5334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5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6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33356550" y="11220450"/>
          <a:ext cx="8096250" cy="5334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48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49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50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51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52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53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54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55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6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7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8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9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60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61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62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63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4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5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6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7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8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9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70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71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2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3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4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5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6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7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8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9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0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1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2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3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8" name="text 55"/>
        <xdr:cNvSpPr txBox="1">
          <a:spLocks noChangeArrowheads="1"/>
        </xdr:cNvSpPr>
      </xdr:nvSpPr>
      <xdr:spPr>
        <a:xfrm>
          <a:off x="61741050" y="109918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89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0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1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2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3" name="text 55"/>
        <xdr:cNvSpPr txBox="1">
          <a:spLocks noChangeArrowheads="1"/>
        </xdr:cNvSpPr>
      </xdr:nvSpPr>
      <xdr:spPr>
        <a:xfrm>
          <a:off x="528256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7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114300</xdr:rowOff>
    </xdr:from>
    <xdr:to>
      <xdr:col>56</xdr:col>
      <xdr:colOff>476250</xdr:colOff>
      <xdr:row>36</xdr:row>
      <xdr:rowOff>114300</xdr:rowOff>
    </xdr:to>
    <xdr:sp>
      <xdr:nvSpPr>
        <xdr:cNvPr id="98" name="Line 657"/>
        <xdr:cNvSpPr>
          <a:spLocks/>
        </xdr:cNvSpPr>
      </xdr:nvSpPr>
      <xdr:spPr>
        <a:xfrm flipV="1">
          <a:off x="29260800" y="9277350"/>
          <a:ext cx="1266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447675</xdr:colOff>
      <xdr:row>38</xdr:row>
      <xdr:rowOff>114300</xdr:rowOff>
    </xdr:from>
    <xdr:to>
      <xdr:col>57</xdr:col>
      <xdr:colOff>247650</xdr:colOff>
      <xdr:row>38</xdr:row>
      <xdr:rowOff>114300</xdr:rowOff>
    </xdr:to>
    <xdr:sp>
      <xdr:nvSpPr>
        <xdr:cNvPr id="99" name="Line 658"/>
        <xdr:cNvSpPr>
          <a:spLocks/>
        </xdr:cNvSpPr>
      </xdr:nvSpPr>
      <xdr:spPr>
        <a:xfrm flipV="1">
          <a:off x="28222575" y="9734550"/>
          <a:ext cx="1444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19</xdr:row>
      <xdr:rowOff>104775</xdr:rowOff>
    </xdr:from>
    <xdr:to>
      <xdr:col>30</xdr:col>
      <xdr:colOff>323850</xdr:colOff>
      <xdr:row>19</xdr:row>
      <xdr:rowOff>104775</xdr:rowOff>
    </xdr:to>
    <xdr:sp>
      <xdr:nvSpPr>
        <xdr:cNvPr id="100" name="Line 659"/>
        <xdr:cNvSpPr>
          <a:spLocks/>
        </xdr:cNvSpPr>
      </xdr:nvSpPr>
      <xdr:spPr>
        <a:xfrm flipV="1">
          <a:off x="17611725" y="5381625"/>
          <a:ext cx="454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238125</xdr:colOff>
      <xdr:row>19</xdr:row>
      <xdr:rowOff>0</xdr:rowOff>
    </xdr:from>
    <xdr:ext cx="542925" cy="228600"/>
    <xdr:sp>
      <xdr:nvSpPr>
        <xdr:cNvPr id="101" name="text 821"/>
        <xdr:cNvSpPr txBox="1">
          <a:spLocks noChangeArrowheads="1"/>
        </xdr:cNvSpPr>
      </xdr:nvSpPr>
      <xdr:spPr>
        <a:xfrm>
          <a:off x="19097625" y="52768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2</xdr:col>
      <xdr:colOff>57150</xdr:colOff>
      <xdr:row>29</xdr:row>
      <xdr:rowOff>57150</xdr:rowOff>
    </xdr:from>
    <xdr:to>
      <xdr:col>2</xdr:col>
      <xdr:colOff>876300</xdr:colOff>
      <xdr:row>29</xdr:row>
      <xdr:rowOff>171450</xdr:rowOff>
    </xdr:to>
    <xdr:grpSp>
      <xdr:nvGrpSpPr>
        <xdr:cNvPr id="102" name="Group 661"/>
        <xdr:cNvGrpSpPr>
          <a:grpSpLocks/>
        </xdr:cNvGrpSpPr>
      </xdr:nvGrpSpPr>
      <xdr:grpSpPr>
        <a:xfrm>
          <a:off x="1085850" y="7620000"/>
          <a:ext cx="819150" cy="114300"/>
          <a:chOff x="-28042" y="-18"/>
          <a:chExt cx="42825" cy="12"/>
        </a:xfrm>
        <a:solidFill>
          <a:srgbClr val="FFFFFF"/>
        </a:solidFill>
      </xdr:grpSpPr>
      <xdr:sp>
        <xdr:nvSpPr>
          <xdr:cNvPr id="103" name="Line 662"/>
          <xdr:cNvSpPr>
            <a:spLocks/>
          </xdr:cNvSpPr>
        </xdr:nvSpPr>
        <xdr:spPr>
          <a:xfrm>
            <a:off x="-26329" y="-12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63"/>
          <xdr:cNvSpPr>
            <a:spLocks/>
          </xdr:cNvSpPr>
        </xdr:nvSpPr>
        <xdr:spPr>
          <a:xfrm>
            <a:off x="-28042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64"/>
          <xdr:cNvSpPr>
            <a:spLocks/>
          </xdr:cNvSpPr>
        </xdr:nvSpPr>
        <xdr:spPr>
          <a:xfrm>
            <a:off x="-19477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65"/>
          <xdr:cNvSpPr>
            <a:spLocks/>
          </xdr:cNvSpPr>
        </xdr:nvSpPr>
        <xdr:spPr>
          <a:xfrm>
            <a:off x="7931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66"/>
          <xdr:cNvSpPr>
            <a:spLocks/>
          </xdr:cNvSpPr>
        </xdr:nvSpPr>
        <xdr:spPr>
          <a:xfrm>
            <a:off x="-5773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67"/>
          <xdr:cNvSpPr>
            <a:spLocks/>
          </xdr:cNvSpPr>
        </xdr:nvSpPr>
        <xdr:spPr>
          <a:xfrm>
            <a:off x="1079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68"/>
          <xdr:cNvSpPr>
            <a:spLocks/>
          </xdr:cNvSpPr>
        </xdr:nvSpPr>
        <xdr:spPr>
          <a:xfrm>
            <a:off x="-12625" y="-18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26</xdr:row>
      <xdr:rowOff>47625</xdr:rowOff>
    </xdr:from>
    <xdr:to>
      <xdr:col>15</xdr:col>
      <xdr:colOff>476250</xdr:colOff>
      <xdr:row>26</xdr:row>
      <xdr:rowOff>161925</xdr:rowOff>
    </xdr:to>
    <xdr:grpSp>
      <xdr:nvGrpSpPr>
        <xdr:cNvPr id="110" name="Group 669"/>
        <xdr:cNvGrpSpPr>
          <a:grpSpLocks/>
        </xdr:cNvGrpSpPr>
      </xdr:nvGrpSpPr>
      <xdr:grpSpPr>
        <a:xfrm>
          <a:off x="10963275" y="69246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111" name="Line 670"/>
          <xdr:cNvSpPr>
            <a:spLocks/>
          </xdr:cNvSpPr>
        </xdr:nvSpPr>
        <xdr:spPr>
          <a:xfrm>
            <a:off x="-4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71"/>
          <xdr:cNvSpPr>
            <a:spLocks/>
          </xdr:cNvSpPr>
        </xdr:nvSpPr>
        <xdr:spPr>
          <a:xfrm>
            <a:off x="-43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72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73"/>
          <xdr:cNvSpPr>
            <a:spLocks/>
          </xdr:cNvSpPr>
        </xdr:nvSpPr>
        <xdr:spPr>
          <a:xfrm>
            <a:off x="-2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</xdr:colOff>
      <xdr:row>27</xdr:row>
      <xdr:rowOff>57150</xdr:rowOff>
    </xdr:from>
    <xdr:to>
      <xdr:col>76</xdr:col>
      <xdr:colOff>304800</xdr:colOff>
      <xdr:row>27</xdr:row>
      <xdr:rowOff>171450</xdr:rowOff>
    </xdr:to>
    <xdr:grpSp>
      <xdr:nvGrpSpPr>
        <xdr:cNvPr id="115" name="Group 674"/>
        <xdr:cNvGrpSpPr>
          <a:grpSpLocks/>
        </xdr:cNvGrpSpPr>
      </xdr:nvGrpSpPr>
      <xdr:grpSpPr>
        <a:xfrm>
          <a:off x="56321325" y="7162800"/>
          <a:ext cx="295275" cy="114300"/>
          <a:chOff x="-2000" y="-18"/>
          <a:chExt cx="6750" cy="12"/>
        </a:xfrm>
        <a:solidFill>
          <a:srgbClr val="FFFFFF"/>
        </a:solidFill>
      </xdr:grpSpPr>
      <xdr:sp>
        <xdr:nvSpPr>
          <xdr:cNvPr id="116" name="Rectangle 675"/>
          <xdr:cNvSpPr>
            <a:spLocks/>
          </xdr:cNvSpPr>
        </xdr:nvSpPr>
        <xdr:spPr>
          <a:xfrm>
            <a:off x="4001" y="-18"/>
            <a:ext cx="74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76"/>
          <xdr:cNvSpPr>
            <a:spLocks/>
          </xdr:cNvSpPr>
        </xdr:nvSpPr>
        <xdr:spPr>
          <a:xfrm>
            <a:off x="1000" y="-18"/>
            <a:ext cx="30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77"/>
          <xdr:cNvSpPr>
            <a:spLocks/>
          </xdr:cNvSpPr>
        </xdr:nvSpPr>
        <xdr:spPr>
          <a:xfrm>
            <a:off x="-2000" y="-18"/>
            <a:ext cx="3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657225</xdr:colOff>
      <xdr:row>29</xdr:row>
      <xdr:rowOff>57150</xdr:rowOff>
    </xdr:from>
    <xdr:to>
      <xdr:col>12</xdr:col>
      <xdr:colOff>952500</xdr:colOff>
      <xdr:row>29</xdr:row>
      <xdr:rowOff>171450</xdr:rowOff>
    </xdr:to>
    <xdr:grpSp>
      <xdr:nvGrpSpPr>
        <xdr:cNvPr id="119" name="Group 678"/>
        <xdr:cNvGrpSpPr>
          <a:grpSpLocks/>
        </xdr:cNvGrpSpPr>
      </xdr:nvGrpSpPr>
      <xdr:grpSpPr>
        <a:xfrm>
          <a:off x="9115425" y="7620000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120" name="Rectangle 679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80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81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27</xdr:row>
      <xdr:rowOff>57150</xdr:rowOff>
    </xdr:from>
    <xdr:to>
      <xdr:col>86</xdr:col>
      <xdr:colOff>914400</xdr:colOff>
      <xdr:row>27</xdr:row>
      <xdr:rowOff>171450</xdr:rowOff>
    </xdr:to>
    <xdr:grpSp>
      <xdr:nvGrpSpPr>
        <xdr:cNvPr id="123" name="Group 682"/>
        <xdr:cNvGrpSpPr>
          <a:grpSpLocks/>
        </xdr:cNvGrpSpPr>
      </xdr:nvGrpSpPr>
      <xdr:grpSpPr>
        <a:xfrm>
          <a:off x="63836550" y="716280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24" name="Line 683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84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85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86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87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88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89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23</xdr:row>
      <xdr:rowOff>209550</xdr:rowOff>
    </xdr:from>
    <xdr:to>
      <xdr:col>21</xdr:col>
      <xdr:colOff>419100</xdr:colOff>
      <xdr:row>25</xdr:row>
      <xdr:rowOff>114300</xdr:rowOff>
    </xdr:to>
    <xdr:grpSp>
      <xdr:nvGrpSpPr>
        <xdr:cNvPr id="131" name="Group 693"/>
        <xdr:cNvGrpSpPr>
          <a:grpSpLocks/>
        </xdr:cNvGrpSpPr>
      </xdr:nvGrpSpPr>
      <xdr:grpSpPr>
        <a:xfrm>
          <a:off x="15478125" y="6400800"/>
          <a:ext cx="304800" cy="361950"/>
          <a:chOff x="-37" y="-1281"/>
          <a:chExt cx="28" cy="15808"/>
        </a:xfrm>
        <a:solidFill>
          <a:srgbClr val="FFFFFF"/>
        </a:solidFill>
      </xdr:grpSpPr>
      <xdr:sp>
        <xdr:nvSpPr>
          <xdr:cNvPr id="132" name="Line 694"/>
          <xdr:cNvSpPr>
            <a:spLocks/>
          </xdr:cNvSpPr>
        </xdr:nvSpPr>
        <xdr:spPr>
          <a:xfrm>
            <a:off x="-23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95"/>
          <xdr:cNvSpPr>
            <a:spLocks/>
          </xdr:cNvSpPr>
        </xdr:nvSpPr>
        <xdr:spPr>
          <a:xfrm>
            <a:off x="-37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209550</xdr:rowOff>
    </xdr:from>
    <xdr:to>
      <xdr:col>23</xdr:col>
      <xdr:colOff>419100</xdr:colOff>
      <xdr:row>25</xdr:row>
      <xdr:rowOff>114300</xdr:rowOff>
    </xdr:to>
    <xdr:grpSp>
      <xdr:nvGrpSpPr>
        <xdr:cNvPr id="134" name="Group 696"/>
        <xdr:cNvGrpSpPr>
          <a:grpSpLocks/>
        </xdr:cNvGrpSpPr>
      </xdr:nvGrpSpPr>
      <xdr:grpSpPr>
        <a:xfrm>
          <a:off x="16964025" y="6400800"/>
          <a:ext cx="304800" cy="361950"/>
          <a:chOff x="-37" y="-1281"/>
          <a:chExt cx="28" cy="15808"/>
        </a:xfrm>
        <a:solidFill>
          <a:srgbClr val="FFFFFF"/>
        </a:solidFill>
      </xdr:grpSpPr>
      <xdr:sp>
        <xdr:nvSpPr>
          <xdr:cNvPr id="135" name="Line 697"/>
          <xdr:cNvSpPr>
            <a:spLocks/>
          </xdr:cNvSpPr>
        </xdr:nvSpPr>
        <xdr:spPr>
          <a:xfrm>
            <a:off x="-23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98"/>
          <xdr:cNvSpPr>
            <a:spLocks/>
          </xdr:cNvSpPr>
        </xdr:nvSpPr>
        <xdr:spPr>
          <a:xfrm>
            <a:off x="-37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219075</xdr:rowOff>
    </xdr:from>
    <xdr:to>
      <xdr:col>35</xdr:col>
      <xdr:colOff>409575</xdr:colOff>
      <xdr:row>22</xdr:row>
      <xdr:rowOff>114300</xdr:rowOff>
    </xdr:to>
    <xdr:grpSp>
      <xdr:nvGrpSpPr>
        <xdr:cNvPr id="137" name="Group 699"/>
        <xdr:cNvGrpSpPr>
          <a:grpSpLocks/>
        </xdr:cNvGrpSpPr>
      </xdr:nvGrpSpPr>
      <xdr:grpSpPr>
        <a:xfrm>
          <a:off x="25869900" y="5724525"/>
          <a:ext cx="304800" cy="352425"/>
          <a:chOff x="-38" y="-817"/>
          <a:chExt cx="28" cy="15392"/>
        </a:xfrm>
        <a:solidFill>
          <a:srgbClr val="FFFFFF"/>
        </a:solidFill>
      </xdr:grpSpPr>
      <xdr:sp>
        <xdr:nvSpPr>
          <xdr:cNvPr id="138" name="Line 700"/>
          <xdr:cNvSpPr>
            <a:spLocks/>
          </xdr:cNvSpPr>
        </xdr:nvSpPr>
        <xdr:spPr>
          <a:xfrm>
            <a:off x="-24" y="1124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01"/>
          <xdr:cNvSpPr>
            <a:spLocks/>
          </xdr:cNvSpPr>
        </xdr:nvSpPr>
        <xdr:spPr>
          <a:xfrm>
            <a:off x="-38" y="-81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25</xdr:row>
      <xdr:rowOff>114300</xdr:rowOff>
    </xdr:from>
    <xdr:to>
      <xdr:col>21</xdr:col>
      <xdr:colOff>247650</xdr:colOff>
      <xdr:row>25</xdr:row>
      <xdr:rowOff>114300</xdr:rowOff>
    </xdr:to>
    <xdr:sp>
      <xdr:nvSpPr>
        <xdr:cNvPr id="140" name="Line 702"/>
        <xdr:cNvSpPr>
          <a:spLocks/>
        </xdr:cNvSpPr>
      </xdr:nvSpPr>
      <xdr:spPr>
        <a:xfrm flipV="1">
          <a:off x="6705600" y="6762750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752475</xdr:colOff>
      <xdr:row>23</xdr:row>
      <xdr:rowOff>57150</xdr:rowOff>
    </xdr:from>
    <xdr:to>
      <xdr:col>21</xdr:col>
      <xdr:colOff>466725</xdr:colOff>
      <xdr:row>23</xdr:row>
      <xdr:rowOff>171450</xdr:rowOff>
    </xdr:to>
    <xdr:grpSp>
      <xdr:nvGrpSpPr>
        <xdr:cNvPr id="141" name="Group 703"/>
        <xdr:cNvGrpSpPr>
          <a:grpSpLocks/>
        </xdr:cNvGrpSpPr>
      </xdr:nvGrpSpPr>
      <xdr:grpSpPr>
        <a:xfrm>
          <a:off x="15154275" y="6248400"/>
          <a:ext cx="685800" cy="114300"/>
          <a:chOff x="-9248" y="-18"/>
          <a:chExt cx="26775" cy="12"/>
        </a:xfrm>
        <a:solidFill>
          <a:srgbClr val="FFFFFF"/>
        </a:solidFill>
      </xdr:grpSpPr>
      <xdr:sp>
        <xdr:nvSpPr>
          <xdr:cNvPr id="142" name="Line 704"/>
          <xdr:cNvSpPr>
            <a:spLocks/>
          </xdr:cNvSpPr>
        </xdr:nvSpPr>
        <xdr:spPr>
          <a:xfrm>
            <a:off x="11155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05"/>
          <xdr:cNvSpPr>
            <a:spLocks/>
          </xdr:cNvSpPr>
        </xdr:nvSpPr>
        <xdr:spPr>
          <a:xfrm>
            <a:off x="1625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06"/>
          <xdr:cNvSpPr>
            <a:spLocks/>
          </xdr:cNvSpPr>
        </xdr:nvSpPr>
        <xdr:spPr>
          <a:xfrm>
            <a:off x="6054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07"/>
          <xdr:cNvSpPr>
            <a:spLocks/>
          </xdr:cNvSpPr>
        </xdr:nvSpPr>
        <xdr:spPr>
          <a:xfrm>
            <a:off x="-4147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08"/>
          <xdr:cNvSpPr>
            <a:spLocks/>
          </xdr:cNvSpPr>
        </xdr:nvSpPr>
        <xdr:spPr>
          <a:xfrm>
            <a:off x="-9248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09"/>
          <xdr:cNvSpPr>
            <a:spLocks/>
          </xdr:cNvSpPr>
        </xdr:nvSpPr>
        <xdr:spPr>
          <a:xfrm>
            <a:off x="953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228600</xdr:colOff>
      <xdr:row>27</xdr:row>
      <xdr:rowOff>57150</xdr:rowOff>
    </xdr:from>
    <xdr:to>
      <xdr:col>24</xdr:col>
      <xdr:colOff>276225</xdr:colOff>
      <xdr:row>27</xdr:row>
      <xdr:rowOff>171450</xdr:rowOff>
    </xdr:to>
    <xdr:grpSp>
      <xdr:nvGrpSpPr>
        <xdr:cNvPr id="148" name="Group 710"/>
        <xdr:cNvGrpSpPr>
          <a:grpSpLocks/>
        </xdr:cNvGrpSpPr>
      </xdr:nvGrpSpPr>
      <xdr:grpSpPr>
        <a:xfrm>
          <a:off x="17087850" y="7162800"/>
          <a:ext cx="561975" cy="114300"/>
          <a:chOff x="-6967" y="-18"/>
          <a:chExt cx="11424" cy="12"/>
        </a:xfrm>
        <a:solidFill>
          <a:srgbClr val="FFFFFF"/>
        </a:solidFill>
      </xdr:grpSpPr>
      <xdr:sp>
        <xdr:nvSpPr>
          <xdr:cNvPr id="149" name="Line 711"/>
          <xdr:cNvSpPr>
            <a:spLocks/>
          </xdr:cNvSpPr>
        </xdr:nvSpPr>
        <xdr:spPr>
          <a:xfrm>
            <a:off x="1098" y="-12"/>
            <a:ext cx="26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12"/>
          <xdr:cNvSpPr>
            <a:spLocks/>
          </xdr:cNvSpPr>
        </xdr:nvSpPr>
        <xdr:spPr>
          <a:xfrm>
            <a:off x="3786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13"/>
          <xdr:cNvSpPr>
            <a:spLocks/>
          </xdr:cNvSpPr>
        </xdr:nvSpPr>
        <xdr:spPr>
          <a:xfrm>
            <a:off x="-1592" y="-18"/>
            <a:ext cx="268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14"/>
          <xdr:cNvSpPr>
            <a:spLocks/>
          </xdr:cNvSpPr>
        </xdr:nvSpPr>
        <xdr:spPr>
          <a:xfrm>
            <a:off x="-6967" y="-18"/>
            <a:ext cx="268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15"/>
          <xdr:cNvSpPr>
            <a:spLocks/>
          </xdr:cNvSpPr>
        </xdr:nvSpPr>
        <xdr:spPr>
          <a:xfrm>
            <a:off x="-4280" y="-18"/>
            <a:ext cx="2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42</xdr:col>
      <xdr:colOff>352425</xdr:colOff>
      <xdr:row>19</xdr:row>
      <xdr:rowOff>0</xdr:rowOff>
    </xdr:from>
    <xdr:to>
      <xdr:col>43</xdr:col>
      <xdr:colOff>619125</xdr:colOff>
      <xdr:row>21</xdr:row>
      <xdr:rowOff>0</xdr:rowOff>
    </xdr:to>
    <xdr:pic>
      <xdr:nvPicPr>
        <xdr:cNvPr id="154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99125" y="52768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619125</xdr:colOff>
      <xdr:row>23</xdr:row>
      <xdr:rowOff>76200</xdr:rowOff>
    </xdr:from>
    <xdr:to>
      <xdr:col>46</xdr:col>
      <xdr:colOff>723900</xdr:colOff>
      <xdr:row>24</xdr:row>
      <xdr:rowOff>152400</xdr:rowOff>
    </xdr:to>
    <xdr:grpSp>
      <xdr:nvGrpSpPr>
        <xdr:cNvPr id="155" name="Group 717"/>
        <xdr:cNvGrpSpPr>
          <a:grpSpLocks/>
        </xdr:cNvGrpSpPr>
      </xdr:nvGrpSpPr>
      <xdr:grpSpPr>
        <a:xfrm>
          <a:off x="26908125" y="6267450"/>
          <a:ext cx="7839075" cy="304800"/>
          <a:chOff x="968" y="-12895"/>
          <a:chExt cx="19482" cy="26688"/>
        </a:xfrm>
        <a:solidFill>
          <a:srgbClr val="FFFFFF"/>
        </a:solidFill>
      </xdr:grpSpPr>
      <xdr:sp>
        <xdr:nvSpPr>
          <xdr:cNvPr id="156" name="Rectangle 718"/>
          <xdr:cNvSpPr>
            <a:spLocks/>
          </xdr:cNvSpPr>
        </xdr:nvSpPr>
        <xdr:spPr>
          <a:xfrm>
            <a:off x="968" y="-12895"/>
            <a:ext cx="1948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19"/>
          <xdr:cNvSpPr>
            <a:spLocks/>
          </xdr:cNvSpPr>
        </xdr:nvSpPr>
        <xdr:spPr>
          <a:xfrm>
            <a:off x="1085" y="-9559"/>
            <a:ext cx="1927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20"/>
          <xdr:cNvSpPr>
            <a:spLocks/>
          </xdr:cNvSpPr>
        </xdr:nvSpPr>
        <xdr:spPr>
          <a:xfrm>
            <a:off x="968" y="10457"/>
            <a:ext cx="10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21"/>
          <xdr:cNvSpPr>
            <a:spLocks/>
          </xdr:cNvSpPr>
        </xdr:nvSpPr>
        <xdr:spPr>
          <a:xfrm>
            <a:off x="4046" y="10457"/>
            <a:ext cx="10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22"/>
          <xdr:cNvSpPr>
            <a:spLocks/>
          </xdr:cNvSpPr>
        </xdr:nvSpPr>
        <xdr:spPr>
          <a:xfrm>
            <a:off x="7105" y="1045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23"/>
          <xdr:cNvSpPr>
            <a:spLocks/>
          </xdr:cNvSpPr>
        </xdr:nvSpPr>
        <xdr:spPr>
          <a:xfrm>
            <a:off x="10183" y="10457"/>
            <a:ext cx="10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24"/>
          <xdr:cNvSpPr>
            <a:spLocks/>
          </xdr:cNvSpPr>
        </xdr:nvSpPr>
        <xdr:spPr>
          <a:xfrm>
            <a:off x="13242" y="1045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25"/>
          <xdr:cNvSpPr>
            <a:spLocks/>
          </xdr:cNvSpPr>
        </xdr:nvSpPr>
        <xdr:spPr>
          <a:xfrm>
            <a:off x="16320" y="10457"/>
            <a:ext cx="10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26"/>
          <xdr:cNvSpPr>
            <a:spLocks/>
          </xdr:cNvSpPr>
        </xdr:nvSpPr>
        <xdr:spPr>
          <a:xfrm>
            <a:off x="19398" y="10457"/>
            <a:ext cx="10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685800</xdr:colOff>
      <xdr:row>20</xdr:row>
      <xdr:rowOff>95250</xdr:rowOff>
    </xdr:from>
    <xdr:to>
      <xdr:col>35</xdr:col>
      <xdr:colOff>247650</xdr:colOff>
      <xdr:row>22</xdr:row>
      <xdr:rowOff>114300</xdr:rowOff>
    </xdr:to>
    <xdr:sp>
      <xdr:nvSpPr>
        <xdr:cNvPr id="165" name="Line 727"/>
        <xdr:cNvSpPr>
          <a:spLocks/>
        </xdr:cNvSpPr>
      </xdr:nvSpPr>
      <xdr:spPr>
        <a:xfrm>
          <a:off x="24003000" y="5600700"/>
          <a:ext cx="20193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19</xdr:row>
      <xdr:rowOff>104775</xdr:rowOff>
    </xdr:from>
    <xdr:to>
      <xdr:col>31</xdr:col>
      <xdr:colOff>323850</xdr:colOff>
      <xdr:row>19</xdr:row>
      <xdr:rowOff>200025</xdr:rowOff>
    </xdr:to>
    <xdr:sp>
      <xdr:nvSpPr>
        <xdr:cNvPr id="166" name="Line 728"/>
        <xdr:cNvSpPr>
          <a:spLocks/>
        </xdr:cNvSpPr>
      </xdr:nvSpPr>
      <xdr:spPr>
        <a:xfrm>
          <a:off x="22174200" y="5381625"/>
          <a:ext cx="9525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323850</xdr:colOff>
      <xdr:row>19</xdr:row>
      <xdr:rowOff>200025</xdr:rowOff>
    </xdr:from>
    <xdr:to>
      <xdr:col>32</xdr:col>
      <xdr:colOff>685800</xdr:colOff>
      <xdr:row>20</xdr:row>
      <xdr:rowOff>95250</xdr:rowOff>
    </xdr:to>
    <xdr:sp>
      <xdr:nvSpPr>
        <xdr:cNvPr id="167" name="Line 729"/>
        <xdr:cNvSpPr>
          <a:spLocks/>
        </xdr:cNvSpPr>
      </xdr:nvSpPr>
      <xdr:spPr>
        <a:xfrm>
          <a:off x="23126700" y="54768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238125</xdr:colOff>
      <xdr:row>25</xdr:row>
      <xdr:rowOff>0</xdr:rowOff>
    </xdr:from>
    <xdr:ext cx="542925" cy="228600"/>
    <xdr:sp>
      <xdr:nvSpPr>
        <xdr:cNvPr id="168" name="text 821"/>
        <xdr:cNvSpPr txBox="1">
          <a:spLocks noChangeArrowheads="1"/>
        </xdr:cNvSpPr>
      </xdr:nvSpPr>
      <xdr:spPr>
        <a:xfrm>
          <a:off x="8696325" y="66484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28</xdr:col>
      <xdr:colOff>342900</xdr:colOff>
      <xdr:row>21</xdr:row>
      <xdr:rowOff>47625</xdr:rowOff>
    </xdr:from>
    <xdr:to>
      <xdr:col>28</xdr:col>
      <xdr:colOff>695325</xdr:colOff>
      <xdr:row>21</xdr:row>
      <xdr:rowOff>171450</xdr:rowOff>
    </xdr:to>
    <xdr:sp>
      <xdr:nvSpPr>
        <xdr:cNvPr id="169" name="kreslení 16"/>
        <xdr:cNvSpPr>
          <a:spLocks/>
        </xdr:cNvSpPr>
      </xdr:nvSpPr>
      <xdr:spPr>
        <a:xfrm>
          <a:off x="20688300" y="5781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31</xdr:row>
      <xdr:rowOff>114300</xdr:rowOff>
    </xdr:from>
    <xdr:to>
      <xdr:col>25</xdr:col>
      <xdr:colOff>409575</xdr:colOff>
      <xdr:row>33</xdr:row>
      <xdr:rowOff>38100</xdr:rowOff>
    </xdr:to>
    <xdr:grpSp>
      <xdr:nvGrpSpPr>
        <xdr:cNvPr id="170" name="Group 734"/>
        <xdr:cNvGrpSpPr>
          <a:grpSpLocks/>
        </xdr:cNvGrpSpPr>
      </xdr:nvGrpSpPr>
      <xdr:grpSpPr>
        <a:xfrm>
          <a:off x="18440400" y="8134350"/>
          <a:ext cx="304800" cy="381000"/>
          <a:chOff x="-38" y="-5569"/>
          <a:chExt cx="28" cy="16640"/>
        </a:xfrm>
        <a:solidFill>
          <a:srgbClr val="FFFFFF"/>
        </a:solidFill>
      </xdr:grpSpPr>
      <xdr:sp>
        <xdr:nvSpPr>
          <xdr:cNvPr id="171" name="Line 735"/>
          <xdr:cNvSpPr>
            <a:spLocks/>
          </xdr:cNvSpPr>
        </xdr:nvSpPr>
        <xdr:spPr>
          <a:xfrm flipH="1">
            <a:off x="-24" y="-556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36"/>
          <xdr:cNvSpPr>
            <a:spLocks/>
          </xdr:cNvSpPr>
        </xdr:nvSpPr>
        <xdr:spPr>
          <a:xfrm>
            <a:off x="-38" y="-99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34</xdr:row>
      <xdr:rowOff>114300</xdr:rowOff>
    </xdr:from>
    <xdr:to>
      <xdr:col>33</xdr:col>
      <xdr:colOff>409575</xdr:colOff>
      <xdr:row>36</xdr:row>
      <xdr:rowOff>38100</xdr:rowOff>
    </xdr:to>
    <xdr:grpSp>
      <xdr:nvGrpSpPr>
        <xdr:cNvPr id="173" name="Group 737"/>
        <xdr:cNvGrpSpPr>
          <a:grpSpLocks/>
        </xdr:cNvGrpSpPr>
      </xdr:nvGrpSpPr>
      <xdr:grpSpPr>
        <a:xfrm>
          <a:off x="24384000" y="8820150"/>
          <a:ext cx="304800" cy="381000"/>
          <a:chOff x="-38" y="-5617"/>
          <a:chExt cx="28" cy="16640"/>
        </a:xfrm>
        <a:solidFill>
          <a:srgbClr val="FFFFFF"/>
        </a:solidFill>
      </xdr:grpSpPr>
      <xdr:sp>
        <xdr:nvSpPr>
          <xdr:cNvPr id="174" name="Line 738"/>
          <xdr:cNvSpPr>
            <a:spLocks/>
          </xdr:cNvSpPr>
        </xdr:nvSpPr>
        <xdr:spPr>
          <a:xfrm flipH="1">
            <a:off x="-24" y="-561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39"/>
          <xdr:cNvSpPr>
            <a:spLocks/>
          </xdr:cNvSpPr>
        </xdr:nvSpPr>
        <xdr:spPr>
          <a:xfrm>
            <a:off x="-38" y="-104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31</xdr:row>
      <xdr:rowOff>114300</xdr:rowOff>
    </xdr:from>
    <xdr:to>
      <xdr:col>25</xdr:col>
      <xdr:colOff>219075</xdr:colOff>
      <xdr:row>31</xdr:row>
      <xdr:rowOff>114300</xdr:rowOff>
    </xdr:to>
    <xdr:sp>
      <xdr:nvSpPr>
        <xdr:cNvPr id="176" name="Line 740"/>
        <xdr:cNvSpPr>
          <a:spLocks/>
        </xdr:cNvSpPr>
      </xdr:nvSpPr>
      <xdr:spPr>
        <a:xfrm flipV="1">
          <a:off x="14154150" y="8134350"/>
          <a:ext cx="441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114300</xdr:rowOff>
    </xdr:from>
    <xdr:to>
      <xdr:col>36</xdr:col>
      <xdr:colOff>819150</xdr:colOff>
      <xdr:row>35</xdr:row>
      <xdr:rowOff>180975</xdr:rowOff>
    </xdr:to>
    <xdr:sp>
      <xdr:nvSpPr>
        <xdr:cNvPr id="177" name="Line 741"/>
        <xdr:cNvSpPr>
          <a:spLocks/>
        </xdr:cNvSpPr>
      </xdr:nvSpPr>
      <xdr:spPr>
        <a:xfrm>
          <a:off x="18592800" y="8134350"/>
          <a:ext cx="851535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78" name="Line 743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79" name="Line 744"/>
        <xdr:cNvSpPr>
          <a:spLocks/>
        </xdr:cNvSpPr>
      </xdr:nvSpPr>
      <xdr:spPr>
        <a:xfrm flipH="1">
          <a:off x="33347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26</xdr:row>
      <xdr:rowOff>209550</xdr:rowOff>
    </xdr:from>
    <xdr:to>
      <xdr:col>75</xdr:col>
      <xdr:colOff>419100</xdr:colOff>
      <xdr:row>28</xdr:row>
      <xdr:rowOff>114300</xdr:rowOff>
    </xdr:to>
    <xdr:grpSp>
      <xdr:nvGrpSpPr>
        <xdr:cNvPr id="180" name="Group 756"/>
        <xdr:cNvGrpSpPr>
          <a:grpSpLocks/>
        </xdr:cNvGrpSpPr>
      </xdr:nvGrpSpPr>
      <xdr:grpSpPr>
        <a:xfrm>
          <a:off x="55902225" y="7086600"/>
          <a:ext cx="304800" cy="361950"/>
          <a:chOff x="-37" y="-1329"/>
          <a:chExt cx="28" cy="15808"/>
        </a:xfrm>
        <a:solidFill>
          <a:srgbClr val="FFFFFF"/>
        </a:solidFill>
      </xdr:grpSpPr>
      <xdr:sp>
        <xdr:nvSpPr>
          <xdr:cNvPr id="181" name="Line 757"/>
          <xdr:cNvSpPr>
            <a:spLocks/>
          </xdr:cNvSpPr>
        </xdr:nvSpPr>
        <xdr:spPr>
          <a:xfrm>
            <a:off x="-23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58"/>
          <xdr:cNvSpPr>
            <a:spLocks/>
          </xdr:cNvSpPr>
        </xdr:nvSpPr>
        <xdr:spPr>
          <a:xfrm>
            <a:off x="-37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28</xdr:row>
      <xdr:rowOff>114300</xdr:rowOff>
    </xdr:from>
    <xdr:to>
      <xdr:col>72</xdr:col>
      <xdr:colOff>647700</xdr:colOff>
      <xdr:row>30</xdr:row>
      <xdr:rowOff>28575</xdr:rowOff>
    </xdr:to>
    <xdr:grpSp>
      <xdr:nvGrpSpPr>
        <xdr:cNvPr id="183" name="Group 759"/>
        <xdr:cNvGrpSpPr>
          <a:grpSpLocks/>
        </xdr:cNvGrpSpPr>
      </xdr:nvGrpSpPr>
      <xdr:grpSpPr>
        <a:xfrm>
          <a:off x="53682900" y="7448550"/>
          <a:ext cx="304800" cy="371475"/>
          <a:chOff x="-58" y="-5521"/>
          <a:chExt cx="28" cy="16224"/>
        </a:xfrm>
        <a:solidFill>
          <a:srgbClr val="FFFFFF"/>
        </a:solidFill>
      </xdr:grpSpPr>
      <xdr:sp>
        <xdr:nvSpPr>
          <xdr:cNvPr id="184" name="Line 760"/>
          <xdr:cNvSpPr>
            <a:spLocks/>
          </xdr:cNvSpPr>
        </xdr:nvSpPr>
        <xdr:spPr>
          <a:xfrm flipH="1">
            <a:off x="-44" y="-55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61"/>
          <xdr:cNvSpPr>
            <a:spLocks/>
          </xdr:cNvSpPr>
        </xdr:nvSpPr>
        <xdr:spPr>
          <a:xfrm>
            <a:off x="-58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209550</xdr:rowOff>
    </xdr:from>
    <xdr:to>
      <xdr:col>72</xdr:col>
      <xdr:colOff>647700</xdr:colOff>
      <xdr:row>25</xdr:row>
      <xdr:rowOff>114300</xdr:rowOff>
    </xdr:to>
    <xdr:grpSp>
      <xdr:nvGrpSpPr>
        <xdr:cNvPr id="186" name="Group 765"/>
        <xdr:cNvGrpSpPr>
          <a:grpSpLocks/>
        </xdr:cNvGrpSpPr>
      </xdr:nvGrpSpPr>
      <xdr:grpSpPr>
        <a:xfrm>
          <a:off x="53682900" y="6400800"/>
          <a:ext cx="304800" cy="361950"/>
          <a:chOff x="-58" y="-1281"/>
          <a:chExt cx="28" cy="15808"/>
        </a:xfrm>
        <a:solidFill>
          <a:srgbClr val="FFFFFF"/>
        </a:solidFill>
      </xdr:grpSpPr>
      <xdr:sp>
        <xdr:nvSpPr>
          <xdr:cNvPr id="187" name="Line 766"/>
          <xdr:cNvSpPr>
            <a:spLocks/>
          </xdr:cNvSpPr>
        </xdr:nvSpPr>
        <xdr:spPr>
          <a:xfrm>
            <a:off x="-44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67"/>
          <xdr:cNvSpPr>
            <a:spLocks/>
          </xdr:cNvSpPr>
        </xdr:nvSpPr>
        <xdr:spPr>
          <a:xfrm>
            <a:off x="-58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25</xdr:row>
      <xdr:rowOff>114300</xdr:rowOff>
    </xdr:from>
    <xdr:to>
      <xdr:col>75</xdr:col>
      <xdr:colOff>266700</xdr:colOff>
      <xdr:row>28</xdr:row>
      <xdr:rowOff>114300</xdr:rowOff>
    </xdr:to>
    <xdr:sp>
      <xdr:nvSpPr>
        <xdr:cNvPr id="189" name="Line 768"/>
        <xdr:cNvSpPr>
          <a:spLocks/>
        </xdr:cNvSpPr>
      </xdr:nvSpPr>
      <xdr:spPr>
        <a:xfrm>
          <a:off x="53835300" y="6762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581025</xdr:colOff>
      <xdr:row>21</xdr:row>
      <xdr:rowOff>38100</xdr:rowOff>
    </xdr:from>
    <xdr:to>
      <xdr:col>66</xdr:col>
      <xdr:colOff>933450</xdr:colOff>
      <xdr:row>21</xdr:row>
      <xdr:rowOff>161925</xdr:rowOff>
    </xdr:to>
    <xdr:sp>
      <xdr:nvSpPr>
        <xdr:cNvPr id="190" name="kreslení 12"/>
        <xdr:cNvSpPr>
          <a:spLocks/>
        </xdr:cNvSpPr>
      </xdr:nvSpPr>
      <xdr:spPr>
        <a:xfrm>
          <a:off x="49463325" y="5772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828675</xdr:colOff>
      <xdr:row>35</xdr:row>
      <xdr:rowOff>180975</xdr:rowOff>
    </xdr:from>
    <xdr:to>
      <xdr:col>40</xdr:col>
      <xdr:colOff>28575</xdr:colOff>
      <xdr:row>36</xdr:row>
      <xdr:rowOff>114300</xdr:rowOff>
    </xdr:to>
    <xdr:sp>
      <xdr:nvSpPr>
        <xdr:cNvPr id="191" name="Line 771"/>
        <xdr:cNvSpPr>
          <a:spLocks/>
        </xdr:cNvSpPr>
      </xdr:nvSpPr>
      <xdr:spPr>
        <a:xfrm>
          <a:off x="27117675" y="9115425"/>
          <a:ext cx="21717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28</xdr:row>
      <xdr:rowOff>114300</xdr:rowOff>
    </xdr:from>
    <xdr:to>
      <xdr:col>72</xdr:col>
      <xdr:colOff>495300</xdr:colOff>
      <xdr:row>32</xdr:row>
      <xdr:rowOff>0</xdr:rowOff>
    </xdr:to>
    <xdr:sp>
      <xdr:nvSpPr>
        <xdr:cNvPr id="192" name="Line 772"/>
        <xdr:cNvSpPr>
          <a:spLocks/>
        </xdr:cNvSpPr>
      </xdr:nvSpPr>
      <xdr:spPr>
        <a:xfrm flipH="1">
          <a:off x="51244500" y="7448550"/>
          <a:ext cx="25908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34</xdr:row>
      <xdr:rowOff>114300</xdr:rowOff>
    </xdr:from>
    <xdr:to>
      <xdr:col>64</xdr:col>
      <xdr:colOff>476250</xdr:colOff>
      <xdr:row>38</xdr:row>
      <xdr:rowOff>114300</xdr:rowOff>
    </xdr:to>
    <xdr:sp>
      <xdr:nvSpPr>
        <xdr:cNvPr id="193" name="Line 777"/>
        <xdr:cNvSpPr>
          <a:spLocks/>
        </xdr:cNvSpPr>
      </xdr:nvSpPr>
      <xdr:spPr>
        <a:xfrm flipH="1">
          <a:off x="35985450" y="8820150"/>
          <a:ext cx="118872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36</xdr:row>
      <xdr:rowOff>114300</xdr:rowOff>
    </xdr:from>
    <xdr:to>
      <xdr:col>56</xdr:col>
      <xdr:colOff>628650</xdr:colOff>
      <xdr:row>38</xdr:row>
      <xdr:rowOff>38100</xdr:rowOff>
    </xdr:to>
    <xdr:grpSp>
      <xdr:nvGrpSpPr>
        <xdr:cNvPr id="194" name="Group 779"/>
        <xdr:cNvGrpSpPr>
          <a:grpSpLocks/>
        </xdr:cNvGrpSpPr>
      </xdr:nvGrpSpPr>
      <xdr:grpSpPr>
        <a:xfrm>
          <a:off x="41776650" y="9277350"/>
          <a:ext cx="304800" cy="381000"/>
          <a:chOff x="-59" y="-5649"/>
          <a:chExt cx="28" cy="16640"/>
        </a:xfrm>
        <a:solidFill>
          <a:srgbClr val="FFFFFF"/>
        </a:solidFill>
      </xdr:grpSpPr>
      <xdr:sp>
        <xdr:nvSpPr>
          <xdr:cNvPr id="195" name="Line 780"/>
          <xdr:cNvSpPr>
            <a:spLocks/>
          </xdr:cNvSpPr>
        </xdr:nvSpPr>
        <xdr:spPr>
          <a:xfrm flipH="1">
            <a:off x="-45" y="-56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81"/>
          <xdr:cNvSpPr>
            <a:spLocks/>
          </xdr:cNvSpPr>
        </xdr:nvSpPr>
        <xdr:spPr>
          <a:xfrm>
            <a:off x="-59" y="-10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38</xdr:row>
      <xdr:rowOff>114300</xdr:rowOff>
    </xdr:from>
    <xdr:to>
      <xdr:col>48</xdr:col>
      <xdr:colOff>628650</xdr:colOff>
      <xdr:row>40</xdr:row>
      <xdr:rowOff>38100</xdr:rowOff>
    </xdr:to>
    <xdr:grpSp>
      <xdr:nvGrpSpPr>
        <xdr:cNvPr id="197" name="Group 783"/>
        <xdr:cNvGrpSpPr>
          <a:grpSpLocks/>
        </xdr:cNvGrpSpPr>
      </xdr:nvGrpSpPr>
      <xdr:grpSpPr>
        <a:xfrm>
          <a:off x="35833050" y="9734550"/>
          <a:ext cx="304800" cy="381000"/>
          <a:chOff x="-59" y="-5681"/>
          <a:chExt cx="28" cy="16640"/>
        </a:xfrm>
        <a:solidFill>
          <a:srgbClr val="FFFFFF"/>
        </a:solidFill>
      </xdr:grpSpPr>
      <xdr:sp>
        <xdr:nvSpPr>
          <xdr:cNvPr id="198" name="Line 784"/>
          <xdr:cNvSpPr>
            <a:spLocks/>
          </xdr:cNvSpPr>
        </xdr:nvSpPr>
        <xdr:spPr>
          <a:xfrm flipH="1">
            <a:off x="-45" y="-568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85"/>
          <xdr:cNvSpPr>
            <a:spLocks/>
          </xdr:cNvSpPr>
        </xdr:nvSpPr>
        <xdr:spPr>
          <a:xfrm>
            <a:off x="-59" y="-110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34</xdr:row>
      <xdr:rowOff>114300</xdr:rowOff>
    </xdr:from>
    <xdr:to>
      <xdr:col>64</xdr:col>
      <xdr:colOff>676275</xdr:colOff>
      <xdr:row>35</xdr:row>
      <xdr:rowOff>219075</xdr:rowOff>
    </xdr:to>
    <xdr:grpSp>
      <xdr:nvGrpSpPr>
        <xdr:cNvPr id="200" name="Group 786"/>
        <xdr:cNvGrpSpPr>
          <a:grpSpLocks/>
        </xdr:cNvGrpSpPr>
      </xdr:nvGrpSpPr>
      <xdr:grpSpPr>
        <a:xfrm>
          <a:off x="47701200" y="8820150"/>
          <a:ext cx="371475" cy="333375"/>
          <a:chOff x="-61" y="-9383"/>
          <a:chExt cx="34" cy="29190"/>
        </a:xfrm>
        <a:solidFill>
          <a:srgbClr val="FFFFFF"/>
        </a:solidFill>
      </xdr:grpSpPr>
      <xdr:sp>
        <xdr:nvSpPr>
          <xdr:cNvPr id="201" name="Line 787"/>
          <xdr:cNvSpPr>
            <a:spLocks/>
          </xdr:cNvSpPr>
        </xdr:nvSpPr>
        <xdr:spPr>
          <a:xfrm flipH="1">
            <a:off x="-44" y="-938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788"/>
          <xdr:cNvSpPr>
            <a:spLocks/>
          </xdr:cNvSpPr>
        </xdr:nvSpPr>
        <xdr:spPr>
          <a:xfrm>
            <a:off x="-61" y="1461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34</xdr:row>
      <xdr:rowOff>114300</xdr:rowOff>
    </xdr:from>
    <xdr:to>
      <xdr:col>64</xdr:col>
      <xdr:colOff>676275</xdr:colOff>
      <xdr:row>35</xdr:row>
      <xdr:rowOff>219075</xdr:rowOff>
    </xdr:to>
    <xdr:grpSp>
      <xdr:nvGrpSpPr>
        <xdr:cNvPr id="203" name="Group 789"/>
        <xdr:cNvGrpSpPr>
          <a:grpSpLocks/>
        </xdr:cNvGrpSpPr>
      </xdr:nvGrpSpPr>
      <xdr:grpSpPr>
        <a:xfrm>
          <a:off x="47701200" y="8820150"/>
          <a:ext cx="371475" cy="333375"/>
          <a:chOff x="-61" y="-9383"/>
          <a:chExt cx="34" cy="29190"/>
        </a:xfrm>
        <a:solidFill>
          <a:srgbClr val="FFFFFF"/>
        </a:solidFill>
      </xdr:grpSpPr>
      <xdr:sp>
        <xdr:nvSpPr>
          <xdr:cNvPr id="204" name="Line 790"/>
          <xdr:cNvSpPr>
            <a:spLocks/>
          </xdr:cNvSpPr>
        </xdr:nvSpPr>
        <xdr:spPr>
          <a:xfrm flipH="1">
            <a:off x="-44" y="-938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791"/>
          <xdr:cNvSpPr>
            <a:spLocks/>
          </xdr:cNvSpPr>
        </xdr:nvSpPr>
        <xdr:spPr>
          <a:xfrm>
            <a:off x="-61" y="1461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34</xdr:row>
      <xdr:rowOff>114300</xdr:rowOff>
    </xdr:from>
    <xdr:to>
      <xdr:col>64</xdr:col>
      <xdr:colOff>676275</xdr:colOff>
      <xdr:row>35</xdr:row>
      <xdr:rowOff>219075</xdr:rowOff>
    </xdr:to>
    <xdr:grpSp>
      <xdr:nvGrpSpPr>
        <xdr:cNvPr id="206" name="Group 792"/>
        <xdr:cNvGrpSpPr>
          <a:grpSpLocks/>
        </xdr:cNvGrpSpPr>
      </xdr:nvGrpSpPr>
      <xdr:grpSpPr>
        <a:xfrm>
          <a:off x="47701200" y="8820150"/>
          <a:ext cx="371475" cy="333375"/>
          <a:chOff x="-61" y="-9383"/>
          <a:chExt cx="34" cy="29190"/>
        </a:xfrm>
        <a:solidFill>
          <a:srgbClr val="FFFFFF"/>
        </a:solidFill>
      </xdr:grpSpPr>
      <xdr:sp>
        <xdr:nvSpPr>
          <xdr:cNvPr id="207" name="Line 793"/>
          <xdr:cNvSpPr>
            <a:spLocks/>
          </xdr:cNvSpPr>
        </xdr:nvSpPr>
        <xdr:spPr>
          <a:xfrm flipH="1">
            <a:off x="-44" y="-938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794"/>
          <xdr:cNvSpPr>
            <a:spLocks/>
          </xdr:cNvSpPr>
        </xdr:nvSpPr>
        <xdr:spPr>
          <a:xfrm>
            <a:off x="-61" y="1461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34</xdr:row>
      <xdr:rowOff>114300</xdr:rowOff>
    </xdr:from>
    <xdr:to>
      <xdr:col>64</xdr:col>
      <xdr:colOff>676275</xdr:colOff>
      <xdr:row>35</xdr:row>
      <xdr:rowOff>219075</xdr:rowOff>
    </xdr:to>
    <xdr:grpSp>
      <xdr:nvGrpSpPr>
        <xdr:cNvPr id="209" name="Group 795"/>
        <xdr:cNvGrpSpPr>
          <a:grpSpLocks/>
        </xdr:cNvGrpSpPr>
      </xdr:nvGrpSpPr>
      <xdr:grpSpPr>
        <a:xfrm>
          <a:off x="47701200" y="8820150"/>
          <a:ext cx="371475" cy="333375"/>
          <a:chOff x="-61" y="-9383"/>
          <a:chExt cx="34" cy="29190"/>
        </a:xfrm>
        <a:solidFill>
          <a:srgbClr val="FFFFFF"/>
        </a:solidFill>
      </xdr:grpSpPr>
      <xdr:sp>
        <xdr:nvSpPr>
          <xdr:cNvPr id="210" name="Line 796"/>
          <xdr:cNvSpPr>
            <a:spLocks/>
          </xdr:cNvSpPr>
        </xdr:nvSpPr>
        <xdr:spPr>
          <a:xfrm flipH="1">
            <a:off x="-44" y="-938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797"/>
          <xdr:cNvSpPr>
            <a:spLocks/>
          </xdr:cNvSpPr>
        </xdr:nvSpPr>
        <xdr:spPr>
          <a:xfrm>
            <a:off x="-61" y="1461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361950</xdr:colOff>
      <xdr:row>29</xdr:row>
      <xdr:rowOff>57150</xdr:rowOff>
    </xdr:from>
    <xdr:to>
      <xdr:col>66</xdr:col>
      <xdr:colOff>914400</xdr:colOff>
      <xdr:row>29</xdr:row>
      <xdr:rowOff>171450</xdr:rowOff>
    </xdr:to>
    <xdr:grpSp>
      <xdr:nvGrpSpPr>
        <xdr:cNvPr id="212" name="Group 799"/>
        <xdr:cNvGrpSpPr>
          <a:grpSpLocks/>
        </xdr:cNvGrpSpPr>
      </xdr:nvGrpSpPr>
      <xdr:grpSpPr>
        <a:xfrm>
          <a:off x="49244250" y="7620000"/>
          <a:ext cx="552450" cy="114300"/>
          <a:chOff x="-56" y="-18"/>
          <a:chExt cx="51" cy="12"/>
        </a:xfrm>
        <a:solidFill>
          <a:srgbClr val="FFFFFF"/>
        </a:solidFill>
      </xdr:grpSpPr>
      <xdr:sp>
        <xdr:nvSpPr>
          <xdr:cNvPr id="213" name="Line 800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01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02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03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04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685800</xdr:colOff>
      <xdr:row>26</xdr:row>
      <xdr:rowOff>57150</xdr:rowOff>
    </xdr:from>
    <xdr:to>
      <xdr:col>67</xdr:col>
      <xdr:colOff>409575</xdr:colOff>
      <xdr:row>26</xdr:row>
      <xdr:rowOff>171450</xdr:rowOff>
    </xdr:to>
    <xdr:grpSp>
      <xdr:nvGrpSpPr>
        <xdr:cNvPr id="218" name="Group 805"/>
        <xdr:cNvGrpSpPr>
          <a:grpSpLocks/>
        </xdr:cNvGrpSpPr>
      </xdr:nvGrpSpPr>
      <xdr:grpSpPr>
        <a:xfrm>
          <a:off x="49568100" y="6934200"/>
          <a:ext cx="695325" cy="114300"/>
          <a:chOff x="-13477" y="-18"/>
          <a:chExt cx="26775" cy="12"/>
        </a:xfrm>
        <a:solidFill>
          <a:srgbClr val="FFFFFF"/>
        </a:solidFill>
      </xdr:grpSpPr>
      <xdr:sp>
        <xdr:nvSpPr>
          <xdr:cNvPr id="219" name="Line 806"/>
          <xdr:cNvSpPr>
            <a:spLocks/>
          </xdr:cNvSpPr>
        </xdr:nvSpPr>
        <xdr:spPr>
          <a:xfrm>
            <a:off x="-12205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07"/>
          <xdr:cNvSpPr>
            <a:spLocks/>
          </xdr:cNvSpPr>
        </xdr:nvSpPr>
        <xdr:spPr>
          <a:xfrm>
            <a:off x="-7105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08"/>
          <xdr:cNvSpPr>
            <a:spLocks/>
          </xdr:cNvSpPr>
        </xdr:nvSpPr>
        <xdr:spPr>
          <a:xfrm>
            <a:off x="3097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09"/>
          <xdr:cNvSpPr>
            <a:spLocks/>
          </xdr:cNvSpPr>
        </xdr:nvSpPr>
        <xdr:spPr>
          <a:xfrm>
            <a:off x="8197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10"/>
          <xdr:cNvSpPr>
            <a:spLocks/>
          </xdr:cNvSpPr>
        </xdr:nvSpPr>
        <xdr:spPr>
          <a:xfrm>
            <a:off x="-2004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11"/>
          <xdr:cNvSpPr>
            <a:spLocks/>
          </xdr:cNvSpPr>
        </xdr:nvSpPr>
        <xdr:spPr>
          <a:xfrm>
            <a:off x="-1347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238125</xdr:colOff>
      <xdr:row>22</xdr:row>
      <xdr:rowOff>0</xdr:rowOff>
    </xdr:from>
    <xdr:to>
      <xdr:col>74</xdr:col>
      <xdr:colOff>752475</xdr:colOff>
      <xdr:row>23</xdr:row>
      <xdr:rowOff>0</xdr:rowOff>
    </xdr:to>
    <xdr:sp>
      <xdr:nvSpPr>
        <xdr:cNvPr id="225" name="text 207"/>
        <xdr:cNvSpPr txBox="1">
          <a:spLocks noChangeArrowheads="1"/>
        </xdr:cNvSpPr>
      </xdr:nvSpPr>
      <xdr:spPr>
        <a:xfrm>
          <a:off x="55064025" y="5962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26" name="Line 81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227" name="Line 814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28" name="Line 815"/>
        <xdr:cNvSpPr>
          <a:spLocks/>
        </xdr:cNvSpPr>
      </xdr:nvSpPr>
      <xdr:spPr>
        <a:xfrm flipH="1">
          <a:off x="333470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29" name="Line 816"/>
        <xdr:cNvSpPr>
          <a:spLocks/>
        </xdr:cNvSpPr>
      </xdr:nvSpPr>
      <xdr:spPr>
        <a:xfrm flipH="1">
          <a:off x="333470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32</xdr:row>
      <xdr:rowOff>0</xdr:rowOff>
    </xdr:from>
    <xdr:to>
      <xdr:col>68</xdr:col>
      <xdr:colOff>866775</xdr:colOff>
      <xdr:row>34</xdr:row>
      <xdr:rowOff>114300</xdr:rowOff>
    </xdr:to>
    <xdr:sp>
      <xdr:nvSpPr>
        <xdr:cNvPr id="230" name="Line 817"/>
        <xdr:cNvSpPr>
          <a:spLocks/>
        </xdr:cNvSpPr>
      </xdr:nvSpPr>
      <xdr:spPr>
        <a:xfrm flipH="1">
          <a:off x="47891700" y="8248650"/>
          <a:ext cx="3343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714375</xdr:colOff>
      <xdr:row>26</xdr:row>
      <xdr:rowOff>76200</xdr:rowOff>
    </xdr:from>
    <xdr:to>
      <xdr:col>47</xdr:col>
      <xdr:colOff>142875</xdr:colOff>
      <xdr:row>27</xdr:row>
      <xdr:rowOff>152400</xdr:rowOff>
    </xdr:to>
    <xdr:grpSp>
      <xdr:nvGrpSpPr>
        <xdr:cNvPr id="231" name="Group 828"/>
        <xdr:cNvGrpSpPr>
          <a:grpSpLocks/>
        </xdr:cNvGrpSpPr>
      </xdr:nvGrpSpPr>
      <xdr:grpSpPr>
        <a:xfrm>
          <a:off x="28489275" y="6953250"/>
          <a:ext cx="6648450" cy="304800"/>
          <a:chOff x="968" y="-12895"/>
          <a:chExt cx="19482" cy="26688"/>
        </a:xfrm>
        <a:solidFill>
          <a:srgbClr val="FFFFFF"/>
        </a:solidFill>
      </xdr:grpSpPr>
      <xdr:sp>
        <xdr:nvSpPr>
          <xdr:cNvPr id="232" name="Rectangle 829"/>
          <xdr:cNvSpPr>
            <a:spLocks/>
          </xdr:cNvSpPr>
        </xdr:nvSpPr>
        <xdr:spPr>
          <a:xfrm>
            <a:off x="968" y="-12895"/>
            <a:ext cx="1948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830"/>
          <xdr:cNvSpPr>
            <a:spLocks/>
          </xdr:cNvSpPr>
        </xdr:nvSpPr>
        <xdr:spPr>
          <a:xfrm>
            <a:off x="1085" y="-9559"/>
            <a:ext cx="1927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31"/>
          <xdr:cNvSpPr>
            <a:spLocks/>
          </xdr:cNvSpPr>
        </xdr:nvSpPr>
        <xdr:spPr>
          <a:xfrm>
            <a:off x="968" y="10457"/>
            <a:ext cx="10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32"/>
          <xdr:cNvSpPr>
            <a:spLocks/>
          </xdr:cNvSpPr>
        </xdr:nvSpPr>
        <xdr:spPr>
          <a:xfrm>
            <a:off x="4046" y="10457"/>
            <a:ext cx="10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33"/>
          <xdr:cNvSpPr>
            <a:spLocks/>
          </xdr:cNvSpPr>
        </xdr:nvSpPr>
        <xdr:spPr>
          <a:xfrm>
            <a:off x="7105" y="1045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34"/>
          <xdr:cNvSpPr>
            <a:spLocks/>
          </xdr:cNvSpPr>
        </xdr:nvSpPr>
        <xdr:spPr>
          <a:xfrm>
            <a:off x="10183" y="10457"/>
            <a:ext cx="10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835"/>
          <xdr:cNvSpPr>
            <a:spLocks/>
          </xdr:cNvSpPr>
        </xdr:nvSpPr>
        <xdr:spPr>
          <a:xfrm>
            <a:off x="13242" y="1045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836"/>
          <xdr:cNvSpPr>
            <a:spLocks/>
          </xdr:cNvSpPr>
        </xdr:nvSpPr>
        <xdr:spPr>
          <a:xfrm>
            <a:off x="16320" y="10457"/>
            <a:ext cx="10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837"/>
          <xdr:cNvSpPr>
            <a:spLocks/>
          </xdr:cNvSpPr>
        </xdr:nvSpPr>
        <xdr:spPr>
          <a:xfrm>
            <a:off x="19398" y="10457"/>
            <a:ext cx="10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308"/>
      <c r="AE1" s="309"/>
      <c r="AF1" s="40"/>
      <c r="AG1" s="40"/>
      <c r="AH1" s="40"/>
      <c r="AI1" s="40"/>
      <c r="AJ1" s="40"/>
      <c r="AK1" s="40"/>
      <c r="AL1" s="40"/>
      <c r="AM1" s="40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0"/>
      <c r="AZ1" s="40"/>
      <c r="BA1" s="40"/>
      <c r="BB1" s="40"/>
      <c r="BC1" s="40"/>
      <c r="BD1" s="40"/>
      <c r="BE1" s="40"/>
      <c r="BF1" s="40"/>
      <c r="BG1" s="308"/>
      <c r="BH1" s="309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18" t="s">
        <v>0</v>
      </c>
      <c r="C2" s="219"/>
      <c r="D2" s="219"/>
      <c r="E2" s="219"/>
      <c r="F2" s="219"/>
      <c r="G2" s="219"/>
      <c r="H2" s="219"/>
      <c r="I2" s="219"/>
      <c r="J2" s="219"/>
      <c r="K2" s="219"/>
      <c r="L2" s="220"/>
      <c r="R2" s="140"/>
      <c r="S2" s="141"/>
      <c r="T2" s="141"/>
      <c r="U2" s="141"/>
      <c r="V2" s="224" t="s">
        <v>1</v>
      </c>
      <c r="W2" s="224"/>
      <c r="X2" s="224"/>
      <c r="Y2" s="224"/>
      <c r="Z2" s="141"/>
      <c r="AA2" s="141"/>
      <c r="AB2" s="141"/>
      <c r="AC2" s="142"/>
      <c r="AE2" s="48"/>
      <c r="AF2" s="40"/>
      <c r="AG2" s="40"/>
      <c r="AH2" s="40"/>
      <c r="AI2" s="40"/>
      <c r="AJ2" s="40"/>
      <c r="AK2" s="40"/>
      <c r="AL2" s="40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Z2" s="40"/>
      <c r="BA2" s="40"/>
      <c r="BB2" s="40"/>
      <c r="BC2" s="40"/>
      <c r="BD2" s="40"/>
      <c r="BE2" s="40"/>
      <c r="BF2" s="40"/>
      <c r="BG2" s="40"/>
      <c r="BJ2" s="140"/>
      <c r="BK2" s="141"/>
      <c r="BL2" s="141"/>
      <c r="BM2" s="141"/>
      <c r="BN2" s="224" t="s">
        <v>1</v>
      </c>
      <c r="BO2" s="224"/>
      <c r="BP2" s="224"/>
      <c r="BQ2" s="224"/>
      <c r="BR2" s="141"/>
      <c r="BS2" s="141"/>
      <c r="BT2" s="141"/>
      <c r="BU2" s="142"/>
      <c r="BY2" s="40"/>
      <c r="BZ2" s="218" t="s">
        <v>2</v>
      </c>
      <c r="CA2" s="219"/>
      <c r="CB2" s="219"/>
      <c r="CC2" s="219"/>
      <c r="CD2" s="219"/>
      <c r="CE2" s="219"/>
      <c r="CF2" s="219"/>
      <c r="CG2" s="219"/>
      <c r="CH2" s="219"/>
      <c r="CI2" s="219"/>
      <c r="CJ2" s="220"/>
    </row>
    <row r="3" spans="18:77" ht="21" customHeight="1" thickBot="1" thickTop="1">
      <c r="R3" s="230" t="s">
        <v>3</v>
      </c>
      <c r="S3" s="222"/>
      <c r="T3" s="180"/>
      <c r="U3" s="181"/>
      <c r="V3" s="223" t="s">
        <v>4</v>
      </c>
      <c r="W3" s="223"/>
      <c r="X3" s="223"/>
      <c r="Y3" s="222"/>
      <c r="Z3" s="217" t="s">
        <v>5</v>
      </c>
      <c r="AA3" s="228"/>
      <c r="AB3" s="228"/>
      <c r="AC3" s="229"/>
      <c r="AD3" s="40"/>
      <c r="AE3" s="48"/>
      <c r="AF3" s="40"/>
      <c r="AG3" s="40"/>
      <c r="AH3" s="40"/>
      <c r="AI3" s="40"/>
      <c r="AJ3" s="40"/>
      <c r="AK3" s="40"/>
      <c r="AL3" s="40"/>
      <c r="AM3" s="174" t="s">
        <v>6</v>
      </c>
      <c r="AN3" s="146"/>
      <c r="AO3" s="146"/>
      <c r="AP3" s="22"/>
      <c r="AQ3" s="22"/>
      <c r="AR3" s="226" t="s">
        <v>7</v>
      </c>
      <c r="AS3" s="286"/>
      <c r="AT3" s="226"/>
      <c r="AU3" s="22"/>
      <c r="AV3" s="22"/>
      <c r="AX3" s="144"/>
      <c r="AY3" s="175" t="s">
        <v>8</v>
      </c>
      <c r="AZ3" s="40"/>
      <c r="BA3" s="40"/>
      <c r="BB3" s="40"/>
      <c r="BC3" s="40"/>
      <c r="BD3" s="40"/>
      <c r="BE3" s="40"/>
      <c r="BF3" s="40"/>
      <c r="BG3" s="40"/>
      <c r="BJ3" s="261" t="s">
        <v>5</v>
      </c>
      <c r="BK3" s="262"/>
      <c r="BL3" s="263"/>
      <c r="BM3" s="264"/>
      <c r="BN3" s="221" t="s">
        <v>4</v>
      </c>
      <c r="BO3" s="223"/>
      <c r="BP3" s="223"/>
      <c r="BQ3" s="222"/>
      <c r="BR3" s="265"/>
      <c r="BS3" s="263"/>
      <c r="BT3" s="221" t="s">
        <v>3</v>
      </c>
      <c r="BU3" s="266"/>
      <c r="BY3" s="40"/>
    </row>
    <row r="4" spans="2:89" ht="21" customHeight="1" thickBot="1" thickTop="1">
      <c r="B4" s="86"/>
      <c r="C4" s="87"/>
      <c r="D4" s="87"/>
      <c r="E4" s="87"/>
      <c r="F4" s="87"/>
      <c r="G4" s="87"/>
      <c r="H4" s="87"/>
      <c r="I4" s="87"/>
      <c r="J4" s="88"/>
      <c r="K4" s="87"/>
      <c r="L4" s="89"/>
      <c r="R4" s="3"/>
      <c r="S4" s="4"/>
      <c r="T4" s="8"/>
      <c r="U4" s="8"/>
      <c r="V4" s="225" t="s">
        <v>9</v>
      </c>
      <c r="W4" s="225"/>
      <c r="X4" s="225"/>
      <c r="Y4" s="225"/>
      <c r="Z4" s="8"/>
      <c r="AA4" s="8"/>
      <c r="AB4" s="8"/>
      <c r="AC4" s="9"/>
      <c r="AD4" s="40"/>
      <c r="AE4" s="48"/>
      <c r="AF4" s="40"/>
      <c r="AG4" s="40"/>
      <c r="AH4" s="40"/>
      <c r="AI4" s="40"/>
      <c r="AJ4" s="40"/>
      <c r="AK4" s="40"/>
      <c r="AL4" s="40"/>
      <c r="AM4" s="147"/>
      <c r="AN4" s="147"/>
      <c r="AO4" s="147"/>
      <c r="AP4" s="139"/>
      <c r="AQ4" s="139"/>
      <c r="AR4" s="227"/>
      <c r="AS4" s="227"/>
      <c r="AT4" s="227"/>
      <c r="AU4" s="139"/>
      <c r="AV4" s="139"/>
      <c r="AW4" s="145"/>
      <c r="AX4" s="145"/>
      <c r="AY4" s="145"/>
      <c r="AZ4" s="40"/>
      <c r="BA4" s="40"/>
      <c r="BB4" s="40"/>
      <c r="BC4" s="40"/>
      <c r="BD4" s="40"/>
      <c r="BE4" s="40"/>
      <c r="BF4" s="40"/>
      <c r="BG4" s="40"/>
      <c r="BJ4" s="267"/>
      <c r="BK4" s="268"/>
      <c r="BL4" s="5"/>
      <c r="BM4" s="6"/>
      <c r="BN4" s="225" t="s">
        <v>9</v>
      </c>
      <c r="BO4" s="225"/>
      <c r="BP4" s="225"/>
      <c r="BQ4" s="225"/>
      <c r="BR4" s="7"/>
      <c r="BS4" s="7"/>
      <c r="BT4" s="11"/>
      <c r="BU4" s="9"/>
      <c r="BY4" s="40"/>
      <c r="BZ4" s="86"/>
      <c r="CA4" s="87"/>
      <c r="CB4" s="87"/>
      <c r="CC4" s="87"/>
      <c r="CD4" s="87"/>
      <c r="CE4" s="87"/>
      <c r="CF4" s="87"/>
      <c r="CG4" s="87"/>
      <c r="CH4" s="88"/>
      <c r="CI4" s="87"/>
      <c r="CJ4" s="89"/>
      <c r="CK4" s="13"/>
    </row>
    <row r="5" spans="2:88" ht="24" customHeight="1" thickTop="1">
      <c r="B5" s="77"/>
      <c r="C5" s="78" t="s">
        <v>10</v>
      </c>
      <c r="D5" s="118"/>
      <c r="E5" s="80"/>
      <c r="F5" s="80"/>
      <c r="G5" s="81" t="s">
        <v>11</v>
      </c>
      <c r="H5" s="80"/>
      <c r="I5" s="80"/>
      <c r="J5" s="76"/>
      <c r="L5" s="84"/>
      <c r="R5" s="184"/>
      <c r="S5" s="122"/>
      <c r="T5" s="16"/>
      <c r="U5" s="203"/>
      <c r="V5" s="16"/>
      <c r="W5" s="231"/>
      <c r="X5" s="12"/>
      <c r="Y5" s="19"/>
      <c r="Z5" s="118"/>
      <c r="AA5" s="65"/>
      <c r="AB5" s="22"/>
      <c r="AC5" s="34"/>
      <c r="AD5" s="40"/>
      <c r="AE5" s="48"/>
      <c r="AF5" s="40"/>
      <c r="AG5" s="40"/>
      <c r="AH5" s="40"/>
      <c r="AI5" s="40"/>
      <c r="AJ5" s="40"/>
      <c r="AK5" s="40"/>
      <c r="AL5" s="40"/>
      <c r="AM5" s="150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2"/>
      <c r="AZ5" s="40"/>
      <c r="BA5" s="40"/>
      <c r="BB5" s="40"/>
      <c r="BC5" s="40"/>
      <c r="BD5" s="40"/>
      <c r="BE5" s="40"/>
      <c r="BF5" s="40"/>
      <c r="BG5" s="40"/>
      <c r="BJ5" s="269"/>
      <c r="BK5" s="270"/>
      <c r="BL5" s="12"/>
      <c r="BM5" s="122"/>
      <c r="BN5" s="12"/>
      <c r="BO5" s="271"/>
      <c r="BP5" s="12"/>
      <c r="BQ5" s="122"/>
      <c r="BR5" s="12"/>
      <c r="BS5" s="122"/>
      <c r="BT5" s="272"/>
      <c r="BU5" s="273"/>
      <c r="BY5" s="40"/>
      <c r="BZ5" s="77"/>
      <c r="CA5" s="78" t="s">
        <v>10</v>
      </c>
      <c r="CB5" s="118"/>
      <c r="CC5" s="76"/>
      <c r="CD5" s="80"/>
      <c r="CE5" s="81" t="s">
        <v>12</v>
      </c>
      <c r="CF5" s="80"/>
      <c r="CG5" s="76"/>
      <c r="CH5" s="76"/>
      <c r="CJ5" s="84"/>
    </row>
    <row r="6" spans="2:88" ht="24" customHeight="1">
      <c r="B6" s="77"/>
      <c r="C6" s="78" t="s">
        <v>13</v>
      </c>
      <c r="D6" s="118"/>
      <c r="E6" s="80"/>
      <c r="F6" s="80"/>
      <c r="G6" s="82" t="s">
        <v>14</v>
      </c>
      <c r="H6" s="80"/>
      <c r="I6" s="80"/>
      <c r="J6" s="76"/>
      <c r="K6" s="83" t="s">
        <v>15</v>
      </c>
      <c r="L6" s="84"/>
      <c r="R6" s="90" t="s">
        <v>16</v>
      </c>
      <c r="S6" s="30">
        <v>10.41</v>
      </c>
      <c r="T6" s="16"/>
      <c r="U6" s="204"/>
      <c r="V6" s="16"/>
      <c r="W6" s="232"/>
      <c r="X6" s="17"/>
      <c r="Y6" s="18"/>
      <c r="Z6" s="20"/>
      <c r="AA6" s="21"/>
      <c r="AB6" s="29"/>
      <c r="AC6" s="23"/>
      <c r="AD6" s="40"/>
      <c r="AE6" s="48"/>
      <c r="AF6" s="40"/>
      <c r="AG6" s="40"/>
      <c r="AH6" s="40"/>
      <c r="AI6" s="40"/>
      <c r="AJ6" s="40"/>
      <c r="AK6" s="40"/>
      <c r="AL6" s="40"/>
      <c r="AM6" s="153"/>
      <c r="AN6" s="73" t="s">
        <v>17</v>
      </c>
      <c r="AO6" s="154"/>
      <c r="AP6" s="155"/>
      <c r="AQ6" s="201"/>
      <c r="AR6" s="157"/>
      <c r="AS6" s="129" t="s">
        <v>18</v>
      </c>
      <c r="AT6" s="157"/>
      <c r="AU6" s="201"/>
      <c r="AV6" s="155"/>
      <c r="AW6" s="158"/>
      <c r="AX6" s="44"/>
      <c r="AY6" s="159"/>
      <c r="AZ6" s="40"/>
      <c r="BA6" s="40"/>
      <c r="BB6" s="40"/>
      <c r="BC6" s="40"/>
      <c r="BD6" s="40"/>
      <c r="BE6" s="40"/>
      <c r="BF6" s="40"/>
      <c r="BG6" s="40"/>
      <c r="BJ6" s="25"/>
      <c r="BK6" s="30"/>
      <c r="BL6" s="22"/>
      <c r="BM6" s="59"/>
      <c r="BN6" s="22"/>
      <c r="BO6" s="274"/>
      <c r="BP6" s="17"/>
      <c r="BQ6" s="18"/>
      <c r="BR6" s="12"/>
      <c r="BS6" s="19"/>
      <c r="BT6" s="120" t="s">
        <v>19</v>
      </c>
      <c r="BU6" s="23">
        <v>13.01</v>
      </c>
      <c r="BY6" s="40"/>
      <c r="BZ6" s="77"/>
      <c r="CA6" s="78" t="s">
        <v>13</v>
      </c>
      <c r="CB6" s="118"/>
      <c r="CC6" s="76"/>
      <c r="CD6" s="80"/>
      <c r="CE6" s="81" t="s">
        <v>20</v>
      </c>
      <c r="CF6" s="80"/>
      <c r="CG6" s="76"/>
      <c r="CH6" s="76"/>
      <c r="CI6" s="83" t="s">
        <v>15</v>
      </c>
      <c r="CJ6" s="84"/>
    </row>
    <row r="7" spans="2:88" ht="24" customHeight="1">
      <c r="B7" s="77"/>
      <c r="C7" s="78" t="s">
        <v>21</v>
      </c>
      <c r="D7" s="118"/>
      <c r="E7" s="76"/>
      <c r="F7" s="80"/>
      <c r="G7" s="82" t="s">
        <v>22</v>
      </c>
      <c r="H7" s="80"/>
      <c r="I7" s="76"/>
      <c r="J7" s="118"/>
      <c r="K7" s="118"/>
      <c r="L7" s="130"/>
      <c r="R7" s="27"/>
      <c r="S7" s="19"/>
      <c r="T7" s="28"/>
      <c r="U7" s="18"/>
      <c r="V7" s="28" t="s">
        <v>23</v>
      </c>
      <c r="W7" s="233">
        <v>11.476</v>
      </c>
      <c r="X7" s="17" t="s">
        <v>24</v>
      </c>
      <c r="Y7" s="292">
        <v>11.444</v>
      </c>
      <c r="Z7" s="29" t="s">
        <v>25</v>
      </c>
      <c r="AA7" s="26">
        <v>11.361</v>
      </c>
      <c r="AB7" s="29" t="s">
        <v>26</v>
      </c>
      <c r="AC7" s="23">
        <v>11.388</v>
      </c>
      <c r="AD7" s="40"/>
      <c r="AE7" s="48"/>
      <c r="AF7" s="40"/>
      <c r="AG7" s="40"/>
      <c r="AH7" s="40"/>
      <c r="AI7" s="40"/>
      <c r="AJ7" s="40"/>
      <c r="AK7" s="40"/>
      <c r="AL7" s="40"/>
      <c r="AM7" s="153"/>
      <c r="AN7" s="73" t="s">
        <v>13</v>
      </c>
      <c r="AO7" s="154"/>
      <c r="AP7" s="155"/>
      <c r="AQ7" s="201"/>
      <c r="AR7" s="156"/>
      <c r="AS7" s="82" t="s">
        <v>27</v>
      </c>
      <c r="AT7" s="156"/>
      <c r="AU7" s="201"/>
      <c r="AV7" s="155"/>
      <c r="AW7" s="155"/>
      <c r="AX7" s="83" t="s">
        <v>28</v>
      </c>
      <c r="AY7" s="159"/>
      <c r="AZ7" s="40"/>
      <c r="BA7" s="40"/>
      <c r="BB7" s="40"/>
      <c r="BC7" s="40"/>
      <c r="BD7" s="40"/>
      <c r="BE7" s="40"/>
      <c r="BF7" s="40"/>
      <c r="BG7" s="40"/>
      <c r="BJ7" s="25" t="s">
        <v>29</v>
      </c>
      <c r="BK7" s="30">
        <v>12.025</v>
      </c>
      <c r="BL7" s="22"/>
      <c r="BM7" s="59"/>
      <c r="BN7" s="28" t="s">
        <v>30</v>
      </c>
      <c r="BO7" s="233">
        <v>11.928</v>
      </c>
      <c r="BP7" s="17" t="s">
        <v>31</v>
      </c>
      <c r="BQ7" s="18">
        <v>11.932</v>
      </c>
      <c r="BR7" s="12"/>
      <c r="BS7" s="19"/>
      <c r="BT7" s="36"/>
      <c r="BU7" s="37"/>
      <c r="BY7" s="40"/>
      <c r="BZ7" s="77"/>
      <c r="CA7" s="78" t="s">
        <v>21</v>
      </c>
      <c r="CB7" s="118"/>
      <c r="CC7" s="76"/>
      <c r="CD7" s="80"/>
      <c r="CE7" s="82" t="s">
        <v>32</v>
      </c>
      <c r="CF7" s="80"/>
      <c r="CG7" s="76"/>
      <c r="CH7" s="118"/>
      <c r="CI7" s="22"/>
      <c r="CJ7" s="130"/>
    </row>
    <row r="8" spans="2:88" ht="24" customHeight="1">
      <c r="B8" s="79"/>
      <c r="C8" s="14"/>
      <c r="D8" s="316"/>
      <c r="E8" s="316"/>
      <c r="F8" s="316"/>
      <c r="G8" s="316" t="s">
        <v>33</v>
      </c>
      <c r="H8" s="316"/>
      <c r="I8" s="316"/>
      <c r="J8" s="316"/>
      <c r="K8" s="14"/>
      <c r="L8" s="85"/>
      <c r="R8" s="33" t="s">
        <v>34</v>
      </c>
      <c r="S8" s="91">
        <v>11.158</v>
      </c>
      <c r="T8" s="16"/>
      <c r="U8" s="204"/>
      <c r="V8" s="16"/>
      <c r="W8" s="232"/>
      <c r="X8" s="17"/>
      <c r="Y8" s="18"/>
      <c r="Z8" s="20"/>
      <c r="AA8" s="21"/>
      <c r="AB8" s="29"/>
      <c r="AC8" s="23"/>
      <c r="AD8" s="40"/>
      <c r="AE8" s="40"/>
      <c r="AF8" s="40"/>
      <c r="AG8" s="40"/>
      <c r="AH8" s="40"/>
      <c r="AI8" s="40"/>
      <c r="AJ8" s="40"/>
      <c r="AK8" s="40"/>
      <c r="AL8" s="40"/>
      <c r="AM8" s="153"/>
      <c r="AN8" s="73" t="s">
        <v>21</v>
      </c>
      <c r="AO8" s="160"/>
      <c r="AP8" s="160"/>
      <c r="AQ8" s="201"/>
      <c r="AR8" s="161"/>
      <c r="AS8" s="82" t="s">
        <v>35</v>
      </c>
      <c r="AT8" s="161"/>
      <c r="AU8" s="201"/>
      <c r="AV8" s="160"/>
      <c r="AW8" s="162"/>
      <c r="AX8" s="162"/>
      <c r="AY8" s="159"/>
      <c r="AZ8" s="40"/>
      <c r="BA8" s="40"/>
      <c r="BB8" s="40"/>
      <c r="BC8" s="40"/>
      <c r="BD8" s="40"/>
      <c r="BE8" s="40"/>
      <c r="BF8" s="40"/>
      <c r="BG8" s="40"/>
      <c r="BJ8" s="275"/>
      <c r="BK8" s="276"/>
      <c r="BL8" s="22"/>
      <c r="BM8" s="59"/>
      <c r="BN8" s="16"/>
      <c r="BO8" s="232"/>
      <c r="BP8" s="17"/>
      <c r="BQ8" s="18"/>
      <c r="BR8" s="12"/>
      <c r="BS8" s="19"/>
      <c r="BT8" s="36" t="s">
        <v>36</v>
      </c>
      <c r="BU8" s="37">
        <v>12.307</v>
      </c>
      <c r="BY8" s="40"/>
      <c r="BZ8" s="79"/>
      <c r="CA8" s="14"/>
      <c r="CB8" s="14"/>
      <c r="CC8" s="14"/>
      <c r="CD8" s="14"/>
      <c r="CE8" s="14"/>
      <c r="CF8" s="14"/>
      <c r="CG8" s="14"/>
      <c r="CH8" s="14"/>
      <c r="CI8" s="14"/>
      <c r="CJ8" s="85"/>
    </row>
    <row r="9" spans="2:88" ht="24" customHeight="1" thickBot="1">
      <c r="B9" s="131"/>
      <c r="C9" s="118"/>
      <c r="D9" s="118"/>
      <c r="E9" s="118"/>
      <c r="F9" s="118"/>
      <c r="G9" s="118"/>
      <c r="H9" s="118"/>
      <c r="I9" s="118"/>
      <c r="J9" s="118"/>
      <c r="K9" s="118"/>
      <c r="L9" s="130"/>
      <c r="R9" s="123"/>
      <c r="S9" s="124"/>
      <c r="T9" s="125"/>
      <c r="U9" s="124"/>
      <c r="V9" s="125"/>
      <c r="W9" s="234"/>
      <c r="X9" s="125"/>
      <c r="Y9" s="124"/>
      <c r="Z9" s="119"/>
      <c r="AA9" s="68"/>
      <c r="AB9" s="119"/>
      <c r="AC9" s="72"/>
      <c r="AD9" s="40"/>
      <c r="AE9" s="40"/>
      <c r="AF9" s="40"/>
      <c r="AG9" s="40"/>
      <c r="AH9" s="40"/>
      <c r="AI9" s="40"/>
      <c r="AJ9" s="40"/>
      <c r="AK9" s="40"/>
      <c r="AL9" s="40"/>
      <c r="AM9" s="163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5"/>
      <c r="AZ9" s="40"/>
      <c r="BA9" s="40"/>
      <c r="BB9" s="40"/>
      <c r="BC9" s="40"/>
      <c r="BD9" s="40"/>
      <c r="BE9" s="40"/>
      <c r="BF9" s="40"/>
      <c r="BG9" s="40"/>
      <c r="BJ9" s="126"/>
      <c r="BK9" s="69"/>
      <c r="BL9" s="119"/>
      <c r="BM9" s="70"/>
      <c r="BN9" s="119"/>
      <c r="BO9" s="277"/>
      <c r="BP9" s="119"/>
      <c r="BQ9" s="70"/>
      <c r="BR9" s="278"/>
      <c r="BS9" s="279"/>
      <c r="BT9" s="127"/>
      <c r="BU9" s="128"/>
      <c r="BY9" s="40"/>
      <c r="BZ9" s="131"/>
      <c r="CA9" s="118"/>
      <c r="CB9" s="118"/>
      <c r="CC9" s="118"/>
      <c r="CD9" s="118"/>
      <c r="CE9" s="118"/>
      <c r="CF9" s="118"/>
      <c r="CG9" s="118"/>
      <c r="CH9" s="118"/>
      <c r="CI9" s="118"/>
      <c r="CJ9" s="130"/>
    </row>
    <row r="10" spans="2:88" ht="24" customHeight="1">
      <c r="B10" s="77"/>
      <c r="C10" s="132" t="s">
        <v>37</v>
      </c>
      <c r="D10" s="118"/>
      <c r="E10" s="118"/>
      <c r="F10" s="76"/>
      <c r="G10" s="149" t="s">
        <v>38</v>
      </c>
      <c r="H10" s="118"/>
      <c r="I10" s="118"/>
      <c r="J10" s="74" t="s">
        <v>39</v>
      </c>
      <c r="K10" s="133" t="s">
        <v>40</v>
      </c>
      <c r="L10" s="84"/>
      <c r="AD10" s="40"/>
      <c r="AE10" s="40"/>
      <c r="AF10" s="40"/>
      <c r="AG10" s="40"/>
      <c r="AH10" s="40"/>
      <c r="AI10" s="40"/>
      <c r="AJ10" s="40"/>
      <c r="AK10" s="40"/>
      <c r="AL10" s="40"/>
      <c r="AM10" s="166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8"/>
      <c r="AZ10" s="40"/>
      <c r="BA10" s="40"/>
      <c r="BB10" s="40"/>
      <c r="BC10" s="40"/>
      <c r="BD10" s="40"/>
      <c r="BE10" s="40"/>
      <c r="BF10" s="40"/>
      <c r="BG10" s="40"/>
      <c r="BY10" s="40"/>
      <c r="BZ10" s="77"/>
      <c r="CA10" s="132" t="s">
        <v>37</v>
      </c>
      <c r="CB10" s="118"/>
      <c r="CC10" s="118"/>
      <c r="CD10" s="76"/>
      <c r="CE10" s="149" t="s">
        <v>41</v>
      </c>
      <c r="CF10" s="118"/>
      <c r="CG10" s="118"/>
      <c r="CH10" s="74" t="s">
        <v>39</v>
      </c>
      <c r="CI10" s="133" t="s">
        <v>42</v>
      </c>
      <c r="CJ10" s="84"/>
    </row>
    <row r="11" spans="2:88" ht="24" customHeight="1">
      <c r="B11" s="77"/>
      <c r="C11" s="132" t="s">
        <v>43</v>
      </c>
      <c r="D11" s="118"/>
      <c r="E11" s="118"/>
      <c r="F11" s="76"/>
      <c r="G11" s="149" t="s">
        <v>44</v>
      </c>
      <c r="H11" s="118"/>
      <c r="I11" s="20"/>
      <c r="J11" s="74" t="s">
        <v>45</v>
      </c>
      <c r="K11" s="133" t="s">
        <v>40</v>
      </c>
      <c r="L11" s="84"/>
      <c r="AD11" s="40"/>
      <c r="AE11" s="40"/>
      <c r="AF11" s="40"/>
      <c r="AG11" s="40"/>
      <c r="AH11" s="40"/>
      <c r="AI11" s="40"/>
      <c r="AJ11" s="40"/>
      <c r="AK11" s="40"/>
      <c r="AL11" s="40"/>
      <c r="AM11" s="153"/>
      <c r="AN11" s="143" t="s">
        <v>46</v>
      </c>
      <c r="AO11" s="169"/>
      <c r="AP11" s="169"/>
      <c r="AQ11" s="170"/>
      <c r="AR11" s="170"/>
      <c r="AS11" s="143" t="s">
        <v>47</v>
      </c>
      <c r="AT11" s="170"/>
      <c r="AU11" s="170"/>
      <c r="AV11" s="170"/>
      <c r="AW11" s="143" t="s">
        <v>48</v>
      </c>
      <c r="AX11" s="170"/>
      <c r="AY11" s="159"/>
      <c r="AZ11" s="40"/>
      <c r="BA11" s="40"/>
      <c r="BB11" s="40"/>
      <c r="BC11" s="40"/>
      <c r="BD11" s="40"/>
      <c r="BE11" s="40"/>
      <c r="BF11" s="40"/>
      <c r="BG11" s="40"/>
      <c r="BY11" s="40"/>
      <c r="BZ11" s="77"/>
      <c r="CA11" s="132" t="s">
        <v>43</v>
      </c>
      <c r="CB11" s="118"/>
      <c r="CC11" s="118"/>
      <c r="CD11" s="76"/>
      <c r="CE11" s="149" t="s">
        <v>38</v>
      </c>
      <c r="CF11" s="118"/>
      <c r="CG11" s="20"/>
      <c r="CH11" s="74" t="s">
        <v>45</v>
      </c>
      <c r="CI11" s="133" t="s">
        <v>40</v>
      </c>
      <c r="CJ11" s="84"/>
    </row>
    <row r="12" spans="2:88" ht="24" customHeight="1" thickBot="1"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6"/>
      <c r="P12" s="2"/>
      <c r="Q12" s="2"/>
      <c r="AD12" s="40"/>
      <c r="AE12" s="40"/>
      <c r="AF12" s="40"/>
      <c r="AG12" s="40"/>
      <c r="AH12" s="40"/>
      <c r="AI12" s="40"/>
      <c r="AJ12" s="40"/>
      <c r="AK12" s="40"/>
      <c r="AL12" s="40"/>
      <c r="AM12" s="153"/>
      <c r="AN12" s="74" t="s">
        <v>49</v>
      </c>
      <c r="AO12" s="169"/>
      <c r="AP12" s="169"/>
      <c r="AQ12" s="170"/>
      <c r="AR12" s="170"/>
      <c r="AS12" s="287" t="s">
        <v>50</v>
      </c>
      <c r="AT12" s="170"/>
      <c r="AU12" s="170"/>
      <c r="AV12" s="170"/>
      <c r="AW12" s="260">
        <v>12.014</v>
      </c>
      <c r="AX12" s="44"/>
      <c r="AY12" s="159"/>
      <c r="AZ12" s="40"/>
      <c r="BA12" s="40"/>
      <c r="BB12" s="40"/>
      <c r="BC12" s="40"/>
      <c r="BD12" s="40"/>
      <c r="BE12" s="40"/>
      <c r="BF12" s="40"/>
      <c r="BG12" s="40"/>
      <c r="BY12" s="40"/>
      <c r="BZ12" s="134"/>
      <c r="CA12" s="135"/>
      <c r="CB12" s="135"/>
      <c r="CC12" s="135"/>
      <c r="CD12" s="135"/>
      <c r="CE12" s="135"/>
      <c r="CF12" s="135"/>
      <c r="CG12" s="135"/>
      <c r="CH12" s="135"/>
      <c r="CI12" s="135"/>
      <c r="CJ12" s="136"/>
    </row>
    <row r="13" spans="30:77" ht="24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153"/>
      <c r="AN13" s="74" t="s">
        <v>51</v>
      </c>
      <c r="AO13" s="169"/>
      <c r="AQ13" s="170"/>
      <c r="AR13" s="170"/>
      <c r="AS13" s="148" t="s">
        <v>52</v>
      </c>
      <c r="AT13" s="170"/>
      <c r="AU13" s="170"/>
      <c r="AV13" s="170"/>
      <c r="AW13" s="137" t="s">
        <v>53</v>
      </c>
      <c r="AX13" s="137"/>
      <c r="AY13" s="159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77" ht="18" customHeight="1" thickBot="1">
      <c r="P14" s="2"/>
      <c r="Q14" s="2"/>
      <c r="AD14" s="40"/>
      <c r="AE14" s="40"/>
      <c r="AF14" s="40"/>
      <c r="AG14" s="40"/>
      <c r="AH14" s="40"/>
      <c r="AI14" s="40"/>
      <c r="AJ14" s="40"/>
      <c r="AK14" s="40"/>
      <c r="AL14" s="40"/>
      <c r="AM14" s="171"/>
      <c r="AN14" s="172"/>
      <c r="AO14" s="172"/>
      <c r="AP14" s="172"/>
      <c r="AQ14" s="172"/>
      <c r="AR14" s="172"/>
      <c r="AS14" s="202"/>
      <c r="AT14" s="172"/>
      <c r="AU14" s="172"/>
      <c r="AV14" s="172"/>
      <c r="AW14" s="172"/>
      <c r="AX14" s="172"/>
      <c r="AY14" s="173"/>
      <c r="AZ14" s="40"/>
      <c r="BA14" s="40"/>
      <c r="BB14" s="40"/>
      <c r="BC14" s="40"/>
      <c r="BD14" s="40"/>
      <c r="BE14" s="40"/>
      <c r="BF14" s="40"/>
      <c r="BG14" s="40"/>
      <c r="BV14" s="2"/>
      <c r="BW14" s="2"/>
      <c r="BX14" s="2"/>
      <c r="BY14" s="1"/>
    </row>
    <row r="15" spans="2:87" ht="18" customHeight="1" thickTop="1">
      <c r="B15" s="2"/>
      <c r="C15" s="2"/>
      <c r="K15" s="2"/>
      <c r="O15" s="2"/>
      <c r="AD15" s="40"/>
      <c r="AE15" s="40"/>
      <c r="AF15" s="40"/>
      <c r="AG15" s="40"/>
      <c r="AH15" s="40"/>
      <c r="AI15" s="40"/>
      <c r="AJ15" s="40"/>
      <c r="AK15" s="40"/>
      <c r="AL15" s="40"/>
      <c r="AP15" s="182"/>
      <c r="AZ15" s="40"/>
      <c r="BA15" s="40"/>
      <c r="BB15" s="40"/>
      <c r="BC15" s="40"/>
      <c r="BD15" s="40"/>
      <c r="BE15" s="40"/>
      <c r="BF15" s="40"/>
      <c r="BG15" s="40"/>
      <c r="BV15" s="2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spans="2:87" ht="18" customHeight="1">
      <c r="B16" s="2"/>
      <c r="C16" s="2"/>
      <c r="K16" s="2"/>
      <c r="O16" s="2"/>
      <c r="AD16" s="40"/>
      <c r="AE16" s="40"/>
      <c r="AF16" s="40"/>
      <c r="AG16" s="40"/>
      <c r="AH16" s="40"/>
      <c r="AI16" s="40"/>
      <c r="AL16" s="40"/>
      <c r="AM16" s="20"/>
      <c r="AN16" s="20"/>
      <c r="AO16" s="20"/>
      <c r="AP16" s="190"/>
      <c r="AQ16" s="169"/>
      <c r="AR16" s="190"/>
      <c r="AS16" s="205" t="s">
        <v>54</v>
      </c>
      <c r="AT16" s="190"/>
      <c r="AU16" s="190"/>
      <c r="AV16" s="190"/>
      <c r="AW16" s="20"/>
      <c r="AX16" s="20"/>
      <c r="AY16" s="20"/>
      <c r="AZ16" s="40"/>
      <c r="BA16" s="40"/>
      <c r="BB16" s="40"/>
      <c r="BC16" s="40"/>
      <c r="BD16" s="40"/>
      <c r="BE16" s="40"/>
      <c r="BF16" s="40"/>
      <c r="BG16" s="40"/>
      <c r="BQ16" s="197"/>
      <c r="BV16" s="2"/>
      <c r="BW16" s="2"/>
      <c r="BX16" s="2"/>
      <c r="BZ16" s="2"/>
      <c r="CA16" s="2"/>
      <c r="CB16" s="2"/>
      <c r="CC16" s="2"/>
      <c r="CD16" s="2"/>
      <c r="CF16" s="2"/>
      <c r="CH16" s="2"/>
      <c r="CI16" s="2"/>
    </row>
    <row r="17" spans="14:87" ht="18" customHeight="1">
      <c r="N17" s="2"/>
      <c r="O17" s="2"/>
      <c r="AD17" s="40"/>
      <c r="AE17" s="40"/>
      <c r="AF17" s="40"/>
      <c r="AG17" s="40"/>
      <c r="AH17" s="40"/>
      <c r="AI17" s="40"/>
      <c r="AL17" s="40"/>
      <c r="AO17" s="40"/>
      <c r="AP17" s="190"/>
      <c r="AQ17" s="190"/>
      <c r="AR17" s="190"/>
      <c r="AS17" s="198" t="s">
        <v>55</v>
      </c>
      <c r="AT17" s="190"/>
      <c r="AU17" s="190"/>
      <c r="AV17" s="190"/>
      <c r="AZ17" s="40"/>
      <c r="BA17" s="40"/>
      <c r="BB17" s="40"/>
      <c r="BC17" s="40"/>
      <c r="BD17" s="40"/>
      <c r="BE17" s="40"/>
      <c r="BF17" s="40"/>
      <c r="BG17" s="40"/>
      <c r="BQ17" s="198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AD18" s="40"/>
      <c r="AE18" s="40"/>
      <c r="AF18" s="40"/>
      <c r="AG18" s="40"/>
      <c r="AH18" s="40"/>
      <c r="AI18" s="40"/>
      <c r="AJ18" s="40"/>
      <c r="AK18" s="40"/>
      <c r="AL18" s="40"/>
      <c r="AO18" s="40"/>
      <c r="AP18" s="190"/>
      <c r="AQ18" s="190"/>
      <c r="AR18" s="190"/>
      <c r="AS18" s="198" t="s">
        <v>56</v>
      </c>
      <c r="AT18" s="190"/>
      <c r="AU18" s="190"/>
      <c r="AV18" s="190"/>
      <c r="AZ18" s="40"/>
      <c r="BA18" s="40"/>
      <c r="BB18" s="40"/>
      <c r="BC18" s="40"/>
      <c r="BD18" s="40"/>
      <c r="BE18" s="40"/>
      <c r="BF18" s="40"/>
      <c r="BG18" s="40"/>
      <c r="BQ18" s="198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20:81" ht="18" customHeight="1">
      <c r="T19" s="192"/>
      <c r="W19" s="40"/>
      <c r="X19" s="282"/>
      <c r="Y19" s="192" t="s">
        <v>57</v>
      </c>
      <c r="AD19" s="40"/>
      <c r="AE19" s="40"/>
      <c r="AG19" s="40"/>
      <c r="AH19" s="40"/>
      <c r="AI19" s="40"/>
      <c r="AJ19" s="193"/>
      <c r="AK19" s="193"/>
      <c r="AL19" s="40"/>
      <c r="AZ19" s="40"/>
      <c r="BA19" s="40"/>
      <c r="BB19" s="40"/>
      <c r="BC19" s="40"/>
      <c r="BD19" s="40"/>
      <c r="BE19" s="40"/>
      <c r="BF19" s="40"/>
      <c r="BG19" s="40"/>
      <c r="BP19" s="40"/>
      <c r="BT19" s="41"/>
      <c r="BU19" s="40"/>
      <c r="CA19" s="40"/>
      <c r="CB19" s="40"/>
      <c r="CC19" s="40"/>
    </row>
    <row r="20" spans="23:68" ht="18" customHeight="1">
      <c r="W20" s="40"/>
      <c r="AG20" s="40"/>
      <c r="AH20" s="40"/>
      <c r="AI20" s="40"/>
      <c r="AJ20" s="194"/>
      <c r="AK20" s="194"/>
      <c r="AL20" s="40"/>
      <c r="AM20" s="40"/>
      <c r="AW20" s="40"/>
      <c r="AZ20" s="40"/>
      <c r="BA20" s="40"/>
      <c r="BB20" s="40"/>
      <c r="BC20" s="40"/>
      <c r="BD20" s="40"/>
      <c r="BE20" s="40"/>
      <c r="BF20" s="40"/>
      <c r="BG20" s="40"/>
      <c r="BI20" s="40"/>
      <c r="BJ20" s="40"/>
      <c r="BL20" s="40"/>
      <c r="BN20" s="40"/>
      <c r="BO20" s="40"/>
      <c r="BP20" s="40"/>
    </row>
    <row r="21" spans="29:79" ht="18" customHeight="1">
      <c r="AC21" s="139" t="s">
        <v>58</v>
      </c>
      <c r="AH21" s="40"/>
      <c r="AI21" s="40"/>
      <c r="AJ21" s="40"/>
      <c r="AK21" s="40"/>
      <c r="AL21" s="40"/>
      <c r="AZ21" s="40"/>
      <c r="BA21" s="40"/>
      <c r="BB21" s="40"/>
      <c r="BC21" s="40"/>
      <c r="BD21" s="40"/>
      <c r="BF21" s="40"/>
      <c r="BG21" s="40"/>
      <c r="BK21" s="196"/>
      <c r="BO21" s="216" t="s">
        <v>59</v>
      </c>
      <c r="BP21" s="40"/>
      <c r="BR21" s="40"/>
      <c r="BS21" s="40"/>
      <c r="BW21" s="285" t="s">
        <v>60</v>
      </c>
      <c r="CA21" s="44"/>
    </row>
    <row r="22" spans="27:76" ht="18" customHeight="1">
      <c r="AA22" s="40"/>
      <c r="AD22" s="40"/>
      <c r="AE22" s="40"/>
      <c r="AG22" s="40"/>
      <c r="AH22" s="40"/>
      <c r="AI22" s="40"/>
      <c r="AJ22" s="281">
        <v>5</v>
      </c>
      <c r="AK22" s="40"/>
      <c r="AL22" s="40"/>
      <c r="AP22" s="40"/>
      <c r="AR22" s="40"/>
      <c r="AS22" s="41"/>
      <c r="AT22" s="40"/>
      <c r="AZ22" s="40"/>
      <c r="BA22" s="40"/>
      <c r="BB22" s="40"/>
      <c r="BC22" s="40"/>
      <c r="BD22" s="40"/>
      <c r="BF22" s="40"/>
      <c r="BG22" s="40"/>
      <c r="BS22" s="40"/>
      <c r="BT22" s="40"/>
      <c r="BW22" s="285" t="s">
        <v>61</v>
      </c>
      <c r="BX22" s="191"/>
    </row>
    <row r="23" spans="1:89" ht="18" customHeight="1">
      <c r="A23" s="48"/>
      <c r="G23" s="40"/>
      <c r="H23" s="40"/>
      <c r="I23" s="40"/>
      <c r="J23" s="40"/>
      <c r="L23" s="40"/>
      <c r="V23" s="306" t="s">
        <v>24</v>
      </c>
      <c r="Z23" s="40"/>
      <c r="AA23" s="40"/>
      <c r="AD23" s="40"/>
      <c r="AE23" s="40"/>
      <c r="AF23" s="40"/>
      <c r="AG23" s="40"/>
      <c r="AH23" s="40"/>
      <c r="AI23" s="40"/>
      <c r="AJ23" s="40"/>
      <c r="AK23" s="40"/>
      <c r="AL23" s="40"/>
      <c r="AS23" s="40"/>
      <c r="AZ23" s="40"/>
      <c r="BA23" s="40"/>
      <c r="BN23" s="40"/>
      <c r="BO23" s="40"/>
      <c r="BQ23" s="40"/>
      <c r="BR23" s="40"/>
      <c r="BT23" s="40"/>
      <c r="BZ23" s="40"/>
      <c r="CA23" s="44"/>
      <c r="CB23" s="40"/>
      <c r="CE23" s="40"/>
      <c r="CK23" s="48"/>
    </row>
    <row r="24" spans="1:79" ht="18" customHeight="1">
      <c r="A24" s="48"/>
      <c r="T24" s="192"/>
      <c r="V24" s="40"/>
      <c r="AD24" s="40"/>
      <c r="AE24" s="40"/>
      <c r="AF24" s="40"/>
      <c r="AG24" s="40"/>
      <c r="AH24" s="40"/>
      <c r="AI24" s="40"/>
      <c r="AJ24" s="40"/>
      <c r="AK24" s="41"/>
      <c r="AL24" s="40"/>
      <c r="AU24" s="43"/>
      <c r="AV24" s="43"/>
      <c r="AW24" s="43"/>
      <c r="AZ24" s="40"/>
      <c r="BA24" s="40"/>
      <c r="BO24" s="40"/>
      <c r="CA24" s="44"/>
    </row>
    <row r="25" spans="1:89" ht="18" customHeight="1">
      <c r="A25" s="48"/>
      <c r="E25" s="213"/>
      <c r="J25" s="282" t="s">
        <v>62</v>
      </c>
      <c r="M25" s="46"/>
      <c r="S25" s="40"/>
      <c r="V25" s="46">
        <v>3</v>
      </c>
      <c r="X25" s="46">
        <v>4</v>
      </c>
      <c r="AA25" s="43"/>
      <c r="AD25" s="40"/>
      <c r="AE25" s="40"/>
      <c r="AF25" s="40"/>
      <c r="AG25" s="40"/>
      <c r="AH25" s="40"/>
      <c r="AI25" s="40"/>
      <c r="AJ25" s="40"/>
      <c r="AK25" s="41"/>
      <c r="AL25" s="40"/>
      <c r="AU25" s="43"/>
      <c r="AV25" s="43"/>
      <c r="AW25" s="43"/>
      <c r="AZ25" s="40"/>
      <c r="BA25" s="40"/>
      <c r="BB25" s="40"/>
      <c r="BC25" s="40"/>
      <c r="BD25" s="40"/>
      <c r="BE25" s="40"/>
      <c r="BF25" s="40"/>
      <c r="BG25" s="40"/>
      <c r="BM25" s="40"/>
      <c r="BU25" s="46">
        <v>7</v>
      </c>
      <c r="CK25" s="48"/>
    </row>
    <row r="26" spans="3:77" ht="18" customHeight="1">
      <c r="C26" s="49"/>
      <c r="E26" s="132"/>
      <c r="L26" s="40"/>
      <c r="M26" s="40"/>
      <c r="T26" s="40"/>
      <c r="U26" s="121"/>
      <c r="V26" s="40"/>
      <c r="X26" s="40"/>
      <c r="Y26" s="40"/>
      <c r="AA26" s="43"/>
      <c r="AD26" s="40"/>
      <c r="AE26" s="40"/>
      <c r="AF26" s="40"/>
      <c r="AG26" s="40"/>
      <c r="AH26" s="40"/>
      <c r="AI26" s="40"/>
      <c r="AJ26" s="40"/>
      <c r="AK26" s="40"/>
      <c r="AL26" s="40"/>
      <c r="AS26" s="40"/>
      <c r="AU26" s="43"/>
      <c r="AV26" s="43"/>
      <c r="AW26" s="43"/>
      <c r="AZ26" s="40"/>
      <c r="BA26" s="40"/>
      <c r="BB26" s="40"/>
      <c r="BC26" s="196"/>
      <c r="BD26" s="40"/>
      <c r="BE26" s="40"/>
      <c r="BF26" s="40"/>
      <c r="BG26" s="40"/>
      <c r="BK26" s="196"/>
      <c r="BN26" s="40"/>
      <c r="BQ26" s="40"/>
      <c r="BS26" s="176"/>
      <c r="BT26" s="40"/>
      <c r="BU26" s="40"/>
      <c r="BY26" s="40"/>
    </row>
    <row r="27" spans="5:87" ht="18" customHeight="1">
      <c r="E27" s="76"/>
      <c r="K27" s="22"/>
      <c r="O27" s="283" t="s">
        <v>26</v>
      </c>
      <c r="Q27" s="46"/>
      <c r="Y27" s="214" t="s">
        <v>23</v>
      </c>
      <c r="AA27" s="43"/>
      <c r="AD27" s="40"/>
      <c r="AE27" s="40"/>
      <c r="AF27" s="40"/>
      <c r="AG27" s="40"/>
      <c r="AH27" s="40"/>
      <c r="AI27" s="40"/>
      <c r="AJ27" s="40"/>
      <c r="AK27" s="41"/>
      <c r="AL27" s="40"/>
      <c r="AS27" s="47"/>
      <c r="AU27" s="43"/>
      <c r="AV27" s="43"/>
      <c r="AW27" s="43"/>
      <c r="AZ27" s="40"/>
      <c r="BA27" s="40"/>
      <c r="BB27" s="40"/>
      <c r="BD27" s="40"/>
      <c r="BE27" s="40"/>
      <c r="BG27" s="40"/>
      <c r="BI27" s="186"/>
      <c r="BL27" s="195"/>
      <c r="BM27" s="177"/>
      <c r="BP27" s="41"/>
      <c r="BX27" s="195"/>
      <c r="BY27" s="215" t="s">
        <v>29</v>
      </c>
      <c r="CI27" s="45" t="s">
        <v>36</v>
      </c>
    </row>
    <row r="28" spans="5:87" ht="18" customHeight="1">
      <c r="E28" s="76"/>
      <c r="J28" s="195"/>
      <c r="N28" s="46">
        <v>1</v>
      </c>
      <c r="Q28" s="46"/>
      <c r="R28" s="40"/>
      <c r="S28" s="46"/>
      <c r="U28" s="40"/>
      <c r="Y28" s="214"/>
      <c r="AA28" s="41"/>
      <c r="AD28" s="40"/>
      <c r="AE28" s="40"/>
      <c r="AF28" s="40"/>
      <c r="AG28" s="40"/>
      <c r="AH28" s="40"/>
      <c r="AI28" s="40"/>
      <c r="AJ28" s="40"/>
      <c r="AK28" s="43"/>
      <c r="AL28" s="40"/>
      <c r="AR28" s="40"/>
      <c r="AS28" s="47"/>
      <c r="AU28" s="43"/>
      <c r="AV28" s="43"/>
      <c r="AW28" s="43"/>
      <c r="AZ28" s="40"/>
      <c r="BA28" s="40"/>
      <c r="BB28" s="40"/>
      <c r="BC28" s="40"/>
      <c r="BD28" s="40"/>
      <c r="BE28" s="187"/>
      <c r="BF28" s="40"/>
      <c r="BI28" s="40"/>
      <c r="BN28" s="40"/>
      <c r="BO28" s="178" t="s">
        <v>31</v>
      </c>
      <c r="BR28" s="177"/>
      <c r="BU28" s="40"/>
      <c r="BV28" s="40"/>
      <c r="BW28" s="40"/>
      <c r="BX28" s="46">
        <v>8</v>
      </c>
      <c r="BY28" s="42"/>
      <c r="CI28" s="51"/>
    </row>
    <row r="29" spans="2:88" ht="18" customHeight="1">
      <c r="B29" s="48"/>
      <c r="E29" s="76"/>
      <c r="J29" s="2"/>
      <c r="K29" s="40"/>
      <c r="L29" s="40"/>
      <c r="M29" s="2"/>
      <c r="N29" s="40"/>
      <c r="S29" s="40"/>
      <c r="Y29" s="40"/>
      <c r="Z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N29" s="40"/>
      <c r="AP29" s="40"/>
      <c r="AS29" s="41"/>
      <c r="AX29" s="40"/>
      <c r="AZ29" s="40"/>
      <c r="BA29" s="40"/>
      <c r="BB29" s="40"/>
      <c r="BC29" s="196"/>
      <c r="BD29" s="40"/>
      <c r="BE29" s="40"/>
      <c r="BF29" s="188"/>
      <c r="BG29" s="40"/>
      <c r="BL29" s="40"/>
      <c r="BO29" s="40"/>
      <c r="BU29" s="40"/>
      <c r="BX29" s="40"/>
      <c r="CJ29" s="48"/>
    </row>
    <row r="30" spans="3:76" ht="18" customHeight="1">
      <c r="C30" s="49"/>
      <c r="I30" s="40"/>
      <c r="N30" s="40"/>
      <c r="O30" s="40"/>
      <c r="S30" s="46">
        <v>2</v>
      </c>
      <c r="Y30" s="46"/>
      <c r="AD30" s="40"/>
      <c r="AE30" s="40"/>
      <c r="AF30" s="40"/>
      <c r="AG30" s="40"/>
      <c r="AH30" s="40"/>
      <c r="AI30" s="40"/>
      <c r="AJ30" s="40"/>
      <c r="AL30" s="40"/>
      <c r="AX30" s="46"/>
      <c r="AZ30" s="40"/>
      <c r="BB30" s="40"/>
      <c r="BC30" s="40"/>
      <c r="BE30" s="186"/>
      <c r="BF30" s="40"/>
      <c r="BG30" s="40"/>
      <c r="BH30" s="187"/>
      <c r="BL30" s="46"/>
      <c r="BN30" s="40"/>
      <c r="BU30" s="46">
        <v>6</v>
      </c>
      <c r="BX30" s="46"/>
    </row>
    <row r="31" spans="3:80" ht="18" customHeight="1">
      <c r="C31" s="49" t="s">
        <v>34</v>
      </c>
      <c r="I31" s="50"/>
      <c r="J31" s="185"/>
      <c r="M31" s="283" t="s">
        <v>25</v>
      </c>
      <c r="O31" s="40"/>
      <c r="R31" s="40"/>
      <c r="S31" s="40"/>
      <c r="T31" s="40"/>
      <c r="V31" s="40"/>
      <c r="W31" s="40"/>
      <c r="X31" s="40"/>
      <c r="AD31" s="40"/>
      <c r="AE31" s="40"/>
      <c r="AF31" s="40"/>
      <c r="AG31" s="40"/>
      <c r="AH31" s="40"/>
      <c r="AI31" s="40"/>
      <c r="AJ31" s="40"/>
      <c r="AK31" s="40"/>
      <c r="AL31" s="40"/>
      <c r="AZ31" s="40"/>
      <c r="BB31" s="40"/>
      <c r="BD31" s="40"/>
      <c r="BE31" s="40"/>
      <c r="BF31" s="40"/>
      <c r="BI31" s="40"/>
      <c r="BJ31" s="40"/>
      <c r="BK31" s="40"/>
      <c r="BL31" s="40"/>
      <c r="BO31" s="177" t="s">
        <v>63</v>
      </c>
      <c r="BS31" s="177"/>
      <c r="BY31" s="40"/>
      <c r="BZ31" s="46"/>
      <c r="CB31" s="46"/>
    </row>
    <row r="32" spans="7:84" ht="18" customHeight="1">
      <c r="G32" s="40"/>
      <c r="H32" s="40"/>
      <c r="J32" s="40"/>
      <c r="N32" s="40"/>
      <c r="O32" s="40"/>
      <c r="T32" s="46"/>
      <c r="Z32" s="40"/>
      <c r="AB32" s="40"/>
      <c r="AS32" s="40"/>
      <c r="AU32" s="40"/>
      <c r="AX32" s="40"/>
      <c r="AZ32" s="40"/>
      <c r="BA32" s="40"/>
      <c r="BB32" s="40"/>
      <c r="BC32" s="121"/>
      <c r="BD32" s="40"/>
      <c r="BE32" s="40"/>
      <c r="BF32" s="40"/>
      <c r="BG32" s="40"/>
      <c r="BH32" s="40"/>
      <c r="BL32" s="40"/>
      <c r="BN32" s="40"/>
      <c r="BU32" s="46"/>
      <c r="BW32" s="48"/>
      <c r="BZ32" s="40"/>
      <c r="CA32" s="40"/>
      <c r="CB32" s="40"/>
      <c r="CF32" s="40"/>
    </row>
    <row r="33" spans="15:89" ht="18" customHeight="1">
      <c r="O33" s="40"/>
      <c r="S33" s="288"/>
      <c r="T33" s="289">
        <v>11.425</v>
      </c>
      <c r="Z33" s="281" t="s">
        <v>64</v>
      </c>
      <c r="AC33" s="40"/>
      <c r="AD33" s="40"/>
      <c r="AE33" s="40"/>
      <c r="AF33" s="40"/>
      <c r="AG33" s="40"/>
      <c r="AH33" s="40"/>
      <c r="AJ33" s="40"/>
      <c r="AL33" s="40"/>
      <c r="AZ33" s="40"/>
      <c r="BA33" s="40"/>
      <c r="BB33" s="40"/>
      <c r="BC33" s="40"/>
      <c r="BD33" s="46"/>
      <c r="BE33" s="40"/>
      <c r="BF33" s="40"/>
      <c r="BG33" s="40"/>
      <c r="BH33" s="46"/>
      <c r="BL33" s="47"/>
      <c r="BU33" s="46"/>
      <c r="BX33" s="40"/>
      <c r="CA33" s="40"/>
      <c r="CK33" s="41"/>
    </row>
    <row r="34" spans="22:89" ht="18" customHeight="1">
      <c r="V34" s="40"/>
      <c r="X34" s="40"/>
      <c r="Z34" s="2"/>
      <c r="AA34" s="2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S34" s="213" t="s">
        <v>65</v>
      </c>
      <c r="AT34" s="40"/>
      <c r="AZ34" s="40"/>
      <c r="BA34" s="40"/>
      <c r="BB34" s="40"/>
      <c r="BD34" s="40"/>
      <c r="BE34" s="40"/>
      <c r="BF34" s="40"/>
      <c r="BG34" s="40"/>
      <c r="BJ34" s="40"/>
      <c r="BM34" s="40"/>
      <c r="BR34" s="189" t="s">
        <v>66</v>
      </c>
      <c r="CK34" s="41"/>
    </row>
    <row r="35" spans="34:77" ht="18" customHeight="1">
      <c r="AH35" s="40"/>
      <c r="BB35" s="40"/>
      <c r="BC35" s="40"/>
      <c r="BD35" s="40"/>
      <c r="BE35" s="40"/>
      <c r="BF35" s="40"/>
      <c r="BG35" s="40"/>
      <c r="BM35" s="40"/>
      <c r="BY35" s="190"/>
    </row>
    <row r="36" spans="5:76" ht="18" customHeight="1">
      <c r="E36" s="40"/>
      <c r="AH36" s="281" t="s">
        <v>67</v>
      </c>
      <c r="AS36" s="213" t="s">
        <v>68</v>
      </c>
      <c r="BB36" s="40"/>
      <c r="BC36" s="40"/>
      <c r="BD36" s="40"/>
      <c r="BE36" s="40"/>
      <c r="BF36" s="40"/>
      <c r="BG36" s="40"/>
      <c r="BJ36" s="178"/>
      <c r="BM36" s="284" t="s">
        <v>69</v>
      </c>
      <c r="BW36" s="307" t="s">
        <v>70</v>
      </c>
      <c r="BX36" s="289"/>
    </row>
    <row r="37" spans="57:77" ht="18" customHeight="1">
      <c r="BE37" s="40"/>
      <c r="BG37" s="200"/>
      <c r="BY37" s="190"/>
    </row>
    <row r="38" spans="4:57" ht="18" customHeight="1">
      <c r="D38" s="48"/>
      <c r="AS38" s="213" t="s">
        <v>71</v>
      </c>
      <c r="BE38" s="281" t="s">
        <v>72</v>
      </c>
    </row>
    <row r="39" spans="49:67" ht="18" customHeight="1">
      <c r="AW39" s="40"/>
      <c r="BO39" s="40"/>
    </row>
    <row r="40" spans="38:69" ht="18" customHeight="1">
      <c r="AL40" s="289"/>
      <c r="AM40" s="288">
        <v>11.625</v>
      </c>
      <c r="AW40" s="281" t="s">
        <v>73</v>
      </c>
      <c r="BF40" s="289">
        <v>11.835</v>
      </c>
      <c r="BG40" s="290"/>
      <c r="BQ40" s="199"/>
    </row>
    <row r="41" ht="18" customHeight="1">
      <c r="BQ41" s="198"/>
    </row>
    <row r="42" spans="45:69" ht="18" customHeight="1">
      <c r="AS42" s="199" t="s">
        <v>74</v>
      </c>
      <c r="BQ42" s="198"/>
    </row>
    <row r="43" spans="2:88" ht="18" customHeight="1"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8" t="s">
        <v>75</v>
      </c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</row>
    <row r="44" spans="25:65" ht="18" customHeight="1">
      <c r="Y44" s="190"/>
      <c r="Z44" s="190"/>
      <c r="AA44" s="190"/>
      <c r="AB44" s="190"/>
      <c r="AC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8" t="s">
        <v>76</v>
      </c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J44" s="190"/>
      <c r="BK44" s="190"/>
      <c r="BL44" s="190"/>
      <c r="BM44" s="190"/>
    </row>
    <row r="45" spans="25:65" ht="18" customHeight="1">
      <c r="Y45" s="190"/>
      <c r="Z45" s="190"/>
      <c r="AA45" s="190"/>
      <c r="AB45" s="190"/>
      <c r="AC45" s="190"/>
      <c r="AG45" s="190"/>
      <c r="BE45" s="190"/>
      <c r="BJ45" s="190"/>
      <c r="BK45" s="190"/>
      <c r="BL45" s="190"/>
      <c r="BM45" s="190"/>
    </row>
    <row r="46" spans="25:65" ht="21" customHeight="1" thickBot="1">
      <c r="Y46" s="16"/>
      <c r="Z46" s="16"/>
      <c r="AA46" s="83"/>
      <c r="AB46" s="16"/>
      <c r="AC46" s="16"/>
      <c r="AG46" s="74"/>
      <c r="AS46" s="24" t="s">
        <v>77</v>
      </c>
      <c r="BD46" s="48"/>
      <c r="BE46" s="255"/>
      <c r="BJ46" s="83"/>
      <c r="BK46" s="83"/>
      <c r="BL46" s="83"/>
      <c r="BM46" s="83"/>
    </row>
    <row r="47" spans="2:88" ht="21" customHeight="1" thickBot="1">
      <c r="B47" s="52" t="s">
        <v>78</v>
      </c>
      <c r="C47" s="53" t="s">
        <v>79</v>
      </c>
      <c r="D47" s="53" t="s">
        <v>80</v>
      </c>
      <c r="E47" s="53" t="s">
        <v>81</v>
      </c>
      <c r="F47" s="235" t="s">
        <v>82</v>
      </c>
      <c r="G47" s="236"/>
      <c r="H47" s="53" t="s">
        <v>78</v>
      </c>
      <c r="I47" s="53" t="s">
        <v>79</v>
      </c>
      <c r="J47" s="53" t="s">
        <v>80</v>
      </c>
      <c r="K47" s="53" t="s">
        <v>81</v>
      </c>
      <c r="L47" s="237" t="s">
        <v>82</v>
      </c>
      <c r="M47" s="236"/>
      <c r="N47" s="53" t="s">
        <v>78</v>
      </c>
      <c r="O47" s="53" t="s">
        <v>79</v>
      </c>
      <c r="P47" s="53" t="s">
        <v>80</v>
      </c>
      <c r="Q47" s="53" t="s">
        <v>81</v>
      </c>
      <c r="R47" s="237" t="s">
        <v>82</v>
      </c>
      <c r="S47" s="238"/>
      <c r="T47" s="238"/>
      <c r="U47" s="235" t="s">
        <v>83</v>
      </c>
      <c r="V47" s="235"/>
      <c r="W47" s="238"/>
      <c r="X47" s="239"/>
      <c r="Y47" s="83"/>
      <c r="Z47" s="76"/>
      <c r="AA47" s="76"/>
      <c r="AB47" s="76"/>
      <c r="AC47" s="76"/>
      <c r="AG47" s="256"/>
      <c r="BE47" s="254"/>
      <c r="BJ47" s="76"/>
      <c r="BK47" s="76"/>
      <c r="BL47" s="76"/>
      <c r="BM47" s="76"/>
      <c r="BT47" s="299" t="s">
        <v>78</v>
      </c>
      <c r="BU47" s="300" t="s">
        <v>79</v>
      </c>
      <c r="BV47" s="300" t="s">
        <v>80</v>
      </c>
      <c r="BW47" s="300" t="s">
        <v>81</v>
      </c>
      <c r="BX47" s="301" t="s">
        <v>82</v>
      </c>
      <c r="BY47" s="302"/>
      <c r="BZ47" s="302"/>
      <c r="CA47" s="303" t="s">
        <v>83</v>
      </c>
      <c r="CB47" s="303"/>
      <c r="CC47" s="302"/>
      <c r="CD47" s="302"/>
      <c r="CE47" s="304"/>
      <c r="CF47" s="300" t="s">
        <v>78</v>
      </c>
      <c r="CG47" s="300" t="s">
        <v>79</v>
      </c>
      <c r="CH47" s="300" t="s">
        <v>80</v>
      </c>
      <c r="CI47" s="300" t="s">
        <v>81</v>
      </c>
      <c r="CJ47" s="291" t="s">
        <v>82</v>
      </c>
    </row>
    <row r="48" spans="2:88" ht="22.5" customHeight="1" thickBot="1" thickTop="1">
      <c r="B48" s="54"/>
      <c r="C48" s="8"/>
      <c r="D48" s="8"/>
      <c r="E48" s="8"/>
      <c r="F48" s="8"/>
      <c r="G48" s="7" t="s">
        <v>9</v>
      </c>
      <c r="H48" s="8"/>
      <c r="I48" s="8"/>
      <c r="J48" s="8"/>
      <c r="K48" s="8"/>
      <c r="L48" s="8"/>
      <c r="M48" s="240"/>
      <c r="N48" s="8"/>
      <c r="O48" s="8"/>
      <c r="P48" s="8"/>
      <c r="Q48" s="8"/>
      <c r="R48" s="8"/>
      <c r="S48" s="7" t="s">
        <v>84</v>
      </c>
      <c r="T48" s="8"/>
      <c r="U48" s="8"/>
      <c r="V48" s="8"/>
      <c r="W48" s="8"/>
      <c r="X48" s="9"/>
      <c r="Y48" s="16"/>
      <c r="Z48" s="190"/>
      <c r="AA48" s="190"/>
      <c r="AB48" s="190"/>
      <c r="AC48" s="190"/>
      <c r="AG48" s="257"/>
      <c r="AH48" s="92" t="s">
        <v>78</v>
      </c>
      <c r="AI48" s="312" t="s">
        <v>85</v>
      </c>
      <c r="AJ48" s="313"/>
      <c r="AK48" s="312" t="s">
        <v>86</v>
      </c>
      <c r="AL48" s="313"/>
      <c r="AM48" s="258" t="s">
        <v>87</v>
      </c>
      <c r="AN48" s="93"/>
      <c r="AO48" s="94"/>
      <c r="AP48" s="95" t="s">
        <v>88</v>
      </c>
      <c r="AQ48" s="94"/>
      <c r="AR48" s="96"/>
      <c r="AS48" s="116" t="s">
        <v>89</v>
      </c>
      <c r="AT48" s="92" t="s">
        <v>78</v>
      </c>
      <c r="AU48" s="312" t="s">
        <v>85</v>
      </c>
      <c r="AV48" s="313"/>
      <c r="AW48" s="312" t="s">
        <v>86</v>
      </c>
      <c r="AX48" s="313"/>
      <c r="AY48" s="258" t="s">
        <v>87</v>
      </c>
      <c r="AZ48" s="93"/>
      <c r="BA48" s="94"/>
      <c r="BB48" s="95" t="s">
        <v>88</v>
      </c>
      <c r="BC48" s="94"/>
      <c r="BD48" s="96"/>
      <c r="BE48" s="254"/>
      <c r="BJ48" s="16"/>
      <c r="BK48" s="16"/>
      <c r="BL48" s="16"/>
      <c r="BM48" s="16"/>
      <c r="BT48" s="10"/>
      <c r="BU48" s="8"/>
      <c r="BV48" s="8"/>
      <c r="BW48" s="8"/>
      <c r="BX48" s="8"/>
      <c r="BY48" s="7" t="s">
        <v>84</v>
      </c>
      <c r="BZ48" s="8"/>
      <c r="CA48" s="8"/>
      <c r="CB48" s="8"/>
      <c r="CC48" s="8"/>
      <c r="CD48" s="8"/>
      <c r="CE48" s="240"/>
      <c r="CF48" s="8"/>
      <c r="CG48" s="8"/>
      <c r="CH48" s="7" t="s">
        <v>9</v>
      </c>
      <c r="CI48" s="8"/>
      <c r="CJ48" s="55"/>
    </row>
    <row r="49" spans="2:88" ht="22.5" customHeight="1" thickTop="1">
      <c r="B49" s="56"/>
      <c r="C49" s="57"/>
      <c r="D49" s="57"/>
      <c r="E49" s="57"/>
      <c r="F49" s="16"/>
      <c r="G49" s="241"/>
      <c r="H49" s="57"/>
      <c r="I49" s="57"/>
      <c r="J49" s="57"/>
      <c r="K49" s="57"/>
      <c r="L49" s="242"/>
      <c r="M49" s="241"/>
      <c r="N49" s="319" t="s">
        <v>90</v>
      </c>
      <c r="O49" s="35">
        <v>11.417</v>
      </c>
      <c r="P49" s="62">
        <v>42</v>
      </c>
      <c r="Q49" s="63">
        <f>O49+P49*0.001</f>
        <v>11.459</v>
      </c>
      <c r="R49" s="247" t="s">
        <v>91</v>
      </c>
      <c r="S49" s="248" t="s">
        <v>92</v>
      </c>
      <c r="X49" s="243"/>
      <c r="Y49" s="210"/>
      <c r="Z49" s="190"/>
      <c r="AA49" s="190"/>
      <c r="AB49" s="190"/>
      <c r="AC49" s="190"/>
      <c r="AG49" s="257"/>
      <c r="AH49" s="104"/>
      <c r="AI49" s="105"/>
      <c r="AJ49" s="138"/>
      <c r="AK49" s="100"/>
      <c r="AL49" s="138"/>
      <c r="AM49" s="106"/>
      <c r="AN49" s="32"/>
      <c r="AO49" s="31"/>
      <c r="AP49" s="31"/>
      <c r="AQ49" s="31"/>
      <c r="AR49" s="15"/>
      <c r="AS49" s="117" t="s">
        <v>93</v>
      </c>
      <c r="AT49" s="97"/>
      <c r="AU49" s="98"/>
      <c r="AV49" s="99"/>
      <c r="AW49" s="111"/>
      <c r="AX49" s="99"/>
      <c r="AY49" s="112"/>
      <c r="AZ49" s="113"/>
      <c r="BA49" s="114"/>
      <c r="BB49" s="114"/>
      <c r="BC49" s="114"/>
      <c r="BD49" s="115"/>
      <c r="BE49" s="254"/>
      <c r="BJ49" s="207"/>
      <c r="BK49" s="208"/>
      <c r="BL49" s="206"/>
      <c r="BM49" s="209"/>
      <c r="BT49" s="305" t="s">
        <v>73</v>
      </c>
      <c r="BU49" s="63">
        <v>11.739</v>
      </c>
      <c r="BV49" s="62">
        <v>37</v>
      </c>
      <c r="BW49" s="63">
        <f>BU49+BV49*0.001</f>
        <v>11.776000000000002</v>
      </c>
      <c r="BX49" s="247" t="s">
        <v>91</v>
      </c>
      <c r="BY49" s="248" t="s">
        <v>94</v>
      </c>
      <c r="BZ49" s="2"/>
      <c r="CA49" s="2"/>
      <c r="CB49" s="2"/>
      <c r="CC49" s="2"/>
      <c r="CD49" s="2"/>
      <c r="CE49" s="241"/>
      <c r="CF49" s="57"/>
      <c r="CG49" s="57"/>
      <c r="CH49" s="57"/>
      <c r="CI49" s="57"/>
      <c r="CJ49" s="58"/>
    </row>
    <row r="50" spans="2:88" ht="22.5" customHeight="1">
      <c r="B50" s="244"/>
      <c r="C50" s="21"/>
      <c r="D50" s="57"/>
      <c r="E50" s="65"/>
      <c r="F50" s="20"/>
      <c r="G50" s="245"/>
      <c r="H50" s="246"/>
      <c r="I50" s="35"/>
      <c r="J50" s="62"/>
      <c r="K50" s="63">
        <f>I50+J50*0.001</f>
        <v>0</v>
      </c>
      <c r="L50" s="20"/>
      <c r="M50" s="245"/>
      <c r="N50" s="319" t="s">
        <v>95</v>
      </c>
      <c r="O50" s="35">
        <v>11.461</v>
      </c>
      <c r="P50" s="62">
        <v>51</v>
      </c>
      <c r="Q50" s="63">
        <f>O50+P50*0.001</f>
        <v>11.512</v>
      </c>
      <c r="R50" s="247" t="s">
        <v>91</v>
      </c>
      <c r="S50" s="248" t="s">
        <v>96</v>
      </c>
      <c r="X50" s="243"/>
      <c r="Y50" s="210"/>
      <c r="Z50" s="190"/>
      <c r="AA50" s="190"/>
      <c r="AB50" s="190"/>
      <c r="AC50" s="190"/>
      <c r="AG50" s="257"/>
      <c r="AH50" s="102" t="s">
        <v>97</v>
      </c>
      <c r="AI50" s="314">
        <v>11.476</v>
      </c>
      <c r="AJ50" s="315"/>
      <c r="AK50" s="314">
        <v>11.928</v>
      </c>
      <c r="AL50" s="315"/>
      <c r="AM50" s="179">
        <f>(AK50-AI50)*1000</f>
        <v>451.99999999999994</v>
      </c>
      <c r="AN50" s="101"/>
      <c r="AO50" s="31"/>
      <c r="AP50" s="103" t="s">
        <v>98</v>
      </c>
      <c r="AQ50" s="31"/>
      <c r="AR50" s="15"/>
      <c r="AT50" s="102" t="s">
        <v>97</v>
      </c>
      <c r="AU50" s="310">
        <v>11.629</v>
      </c>
      <c r="AV50" s="311"/>
      <c r="AW50" s="310">
        <v>11.729</v>
      </c>
      <c r="AX50" s="311"/>
      <c r="AY50" s="321">
        <f>(AW50-AU50)*1000</f>
        <v>99.99999999999964</v>
      </c>
      <c r="AZ50" s="101"/>
      <c r="BA50" s="31"/>
      <c r="BB50" s="322" t="s">
        <v>112</v>
      </c>
      <c r="BC50" s="31"/>
      <c r="BD50" s="15"/>
      <c r="BE50" s="254"/>
      <c r="BJ50" s="207"/>
      <c r="BK50" s="208"/>
      <c r="BL50" s="206"/>
      <c r="BM50" s="209"/>
      <c r="BT50" s="305" t="s">
        <v>72</v>
      </c>
      <c r="BU50" s="63">
        <v>11.824</v>
      </c>
      <c r="BV50" s="62">
        <v>-37</v>
      </c>
      <c r="BW50" s="63">
        <f>BU50+BV50*0.001</f>
        <v>11.786999999999999</v>
      </c>
      <c r="BX50" s="247" t="s">
        <v>91</v>
      </c>
      <c r="BY50" s="248" t="s">
        <v>94</v>
      </c>
      <c r="BZ50" s="2"/>
      <c r="CA50" s="2"/>
      <c r="CB50" s="2"/>
      <c r="CC50" s="2"/>
      <c r="CD50" s="190"/>
      <c r="CE50" s="245"/>
      <c r="CF50" s="57"/>
      <c r="CG50" s="57"/>
      <c r="CH50" s="57"/>
      <c r="CI50" s="57"/>
      <c r="CJ50" s="58"/>
    </row>
    <row r="51" spans="2:88" ht="22.5" customHeight="1">
      <c r="B51" s="60" t="s">
        <v>97</v>
      </c>
      <c r="C51" s="61">
        <v>11.362</v>
      </c>
      <c r="D51" s="62">
        <v>51</v>
      </c>
      <c r="E51" s="63">
        <f>C51+D51*0.001</f>
        <v>11.413</v>
      </c>
      <c r="F51" s="20" t="s">
        <v>99</v>
      </c>
      <c r="G51" s="245"/>
      <c r="H51" s="319" t="s">
        <v>100</v>
      </c>
      <c r="I51" s="35">
        <v>11.443</v>
      </c>
      <c r="J51" s="62">
        <v>-51</v>
      </c>
      <c r="K51" s="63">
        <f>I51+J51*0.001</f>
        <v>11.392</v>
      </c>
      <c r="L51" s="20" t="s">
        <v>99</v>
      </c>
      <c r="M51" s="245"/>
      <c r="N51" s="280" t="s">
        <v>64</v>
      </c>
      <c r="O51" s="63">
        <v>11.494</v>
      </c>
      <c r="P51" s="62">
        <v>-37</v>
      </c>
      <c r="Q51" s="63">
        <f>O51+P51*0.001</f>
        <v>11.456999999999999</v>
      </c>
      <c r="R51" s="247" t="s">
        <v>91</v>
      </c>
      <c r="S51" s="248" t="s">
        <v>101</v>
      </c>
      <c r="X51" s="243"/>
      <c r="Y51" s="210"/>
      <c r="Z51" s="190"/>
      <c r="AA51" s="190"/>
      <c r="AB51" s="190"/>
      <c r="AC51" s="190"/>
      <c r="AG51" s="257"/>
      <c r="AH51" s="104"/>
      <c r="AI51" s="105"/>
      <c r="AJ51" s="138"/>
      <c r="AK51" s="100"/>
      <c r="AL51" s="138"/>
      <c r="AM51" s="106"/>
      <c r="AN51" s="32"/>
      <c r="AO51" s="31"/>
      <c r="AP51" s="31"/>
      <c r="AQ51" s="31"/>
      <c r="AR51" s="15"/>
      <c r="AS51" s="320" t="s">
        <v>102</v>
      </c>
      <c r="AT51" s="104"/>
      <c r="AU51" s="105"/>
      <c r="AV51" s="138"/>
      <c r="AW51" s="100"/>
      <c r="AX51" s="138"/>
      <c r="AY51" s="259"/>
      <c r="AZ51" s="101"/>
      <c r="BA51" s="31"/>
      <c r="BB51" s="83" t="s">
        <v>113</v>
      </c>
      <c r="BC51" s="31"/>
      <c r="BD51" s="15"/>
      <c r="BE51" s="254"/>
      <c r="BJ51" s="207"/>
      <c r="BK51" s="208"/>
      <c r="BL51" s="206"/>
      <c r="BM51" s="209"/>
      <c r="BT51" s="305" t="s">
        <v>69</v>
      </c>
      <c r="BU51" s="63">
        <v>11.906</v>
      </c>
      <c r="BV51" s="62">
        <v>-37</v>
      </c>
      <c r="BW51" s="63">
        <f>BU51+BV51*0.001</f>
        <v>11.869</v>
      </c>
      <c r="BX51" s="247" t="s">
        <v>91</v>
      </c>
      <c r="BY51" s="248" t="s">
        <v>103</v>
      </c>
      <c r="BZ51" s="2"/>
      <c r="CA51" s="2"/>
      <c r="CB51" s="2"/>
      <c r="CC51" s="2"/>
      <c r="CD51" s="2"/>
      <c r="CE51" s="245"/>
      <c r="CF51" s="64" t="s">
        <v>104</v>
      </c>
      <c r="CG51" s="61">
        <v>12.024</v>
      </c>
      <c r="CH51" s="62">
        <v>-51</v>
      </c>
      <c r="CI51" s="63">
        <f>CG51+CH51*0.001</f>
        <v>11.972999999999999</v>
      </c>
      <c r="CJ51" s="34" t="s">
        <v>99</v>
      </c>
    </row>
    <row r="52" spans="2:88" ht="22.5" customHeight="1">
      <c r="B52" s="244"/>
      <c r="C52" s="21"/>
      <c r="D52" s="57"/>
      <c r="E52" s="65"/>
      <c r="F52" s="20"/>
      <c r="G52" s="245"/>
      <c r="H52" s="246"/>
      <c r="I52" s="35"/>
      <c r="J52" s="62"/>
      <c r="K52" s="63"/>
      <c r="L52" s="20"/>
      <c r="M52" s="245"/>
      <c r="N52" s="280" t="s">
        <v>67</v>
      </c>
      <c r="O52" s="63">
        <v>11.585</v>
      </c>
      <c r="P52" s="62">
        <v>37</v>
      </c>
      <c r="Q52" s="63">
        <f>O52+P52*0.001</f>
        <v>11.622000000000002</v>
      </c>
      <c r="R52" s="247" t="s">
        <v>91</v>
      </c>
      <c r="S52" s="248" t="s">
        <v>94</v>
      </c>
      <c r="X52" s="243"/>
      <c r="Y52" s="210"/>
      <c r="Z52" s="190"/>
      <c r="AA52" s="190"/>
      <c r="AB52" s="190"/>
      <c r="AC52" s="190"/>
      <c r="AG52" s="257"/>
      <c r="AH52" s="102" t="s">
        <v>100</v>
      </c>
      <c r="AI52" s="310">
        <v>11.444</v>
      </c>
      <c r="AJ52" s="311"/>
      <c r="AK52" s="314">
        <v>11.932</v>
      </c>
      <c r="AL52" s="315"/>
      <c r="AM52" s="179">
        <f>(AK52-AI52)*1000</f>
        <v>487.99999999999955</v>
      </c>
      <c r="AN52" s="32"/>
      <c r="AO52" s="31"/>
      <c r="AP52" s="75" t="s">
        <v>105</v>
      </c>
      <c r="AQ52" s="31"/>
      <c r="AR52" s="15"/>
      <c r="AS52" s="320">
        <v>2008</v>
      </c>
      <c r="AT52" s="102" t="s">
        <v>100</v>
      </c>
      <c r="AU52" s="310">
        <v>11.607</v>
      </c>
      <c r="AV52" s="311"/>
      <c r="AW52" s="310">
        <v>11.722</v>
      </c>
      <c r="AX52" s="311"/>
      <c r="AY52" s="321">
        <f>(AW52-AU52)*1000</f>
        <v>115.00000000000021</v>
      </c>
      <c r="AZ52" s="101"/>
      <c r="BA52" s="31"/>
      <c r="BB52" s="75" t="s">
        <v>106</v>
      </c>
      <c r="BC52" s="31"/>
      <c r="BD52" s="15"/>
      <c r="BE52" s="254"/>
      <c r="BJ52" s="211"/>
      <c r="BK52" s="209"/>
      <c r="BL52" s="206"/>
      <c r="BM52" s="209"/>
      <c r="BT52" s="317" t="s">
        <v>107</v>
      </c>
      <c r="BU52" s="35">
        <v>11.991</v>
      </c>
      <c r="BV52" s="62">
        <v>-37</v>
      </c>
      <c r="BW52" s="63">
        <f>BU52+BV52*0.001</f>
        <v>11.953999999999999</v>
      </c>
      <c r="BX52" s="247" t="s">
        <v>91</v>
      </c>
      <c r="BY52" s="298" t="s">
        <v>108</v>
      </c>
      <c r="BZ52" s="2"/>
      <c r="CA52" s="2"/>
      <c r="CB52" s="2"/>
      <c r="CC52" s="2"/>
      <c r="CD52" s="2"/>
      <c r="CE52" s="245"/>
      <c r="CF52" s="57"/>
      <c r="CG52" s="57"/>
      <c r="CH52" s="57"/>
      <c r="CI52" s="57"/>
      <c r="CJ52" s="58"/>
    </row>
    <row r="53" spans="2:88" ht="22.5" customHeight="1" thickBot="1">
      <c r="B53" s="66"/>
      <c r="C53" s="67"/>
      <c r="D53" s="68"/>
      <c r="E53" s="68"/>
      <c r="F53" s="249"/>
      <c r="G53" s="250"/>
      <c r="H53" s="71"/>
      <c r="I53" s="67"/>
      <c r="J53" s="68"/>
      <c r="K53" s="68"/>
      <c r="L53" s="251"/>
      <c r="M53" s="250"/>
      <c r="N53" s="293" t="s">
        <v>109</v>
      </c>
      <c r="O53" s="294">
        <v>11.596</v>
      </c>
      <c r="P53" s="295">
        <v>-37</v>
      </c>
      <c r="Q53" s="294">
        <f>O53+P53*0.001</f>
        <v>11.559</v>
      </c>
      <c r="R53" s="251" t="s">
        <v>91</v>
      </c>
      <c r="S53" s="296" t="s">
        <v>94</v>
      </c>
      <c r="T53" s="252"/>
      <c r="U53" s="252"/>
      <c r="V53" s="252"/>
      <c r="W53" s="252"/>
      <c r="X53" s="253"/>
      <c r="Y53" s="76"/>
      <c r="Z53" s="190"/>
      <c r="AA53" s="190"/>
      <c r="AB53" s="190"/>
      <c r="AC53" s="190"/>
      <c r="AG53" s="254"/>
      <c r="AH53" s="107"/>
      <c r="AI53" s="108"/>
      <c r="AJ53" s="38"/>
      <c r="AK53" s="109"/>
      <c r="AL53" s="38"/>
      <c r="AM53" s="109"/>
      <c r="AN53" s="110"/>
      <c r="AO53" s="108"/>
      <c r="AP53" s="108"/>
      <c r="AQ53" s="108"/>
      <c r="AR53" s="39"/>
      <c r="AT53" s="107"/>
      <c r="AU53" s="108"/>
      <c r="AV53" s="38"/>
      <c r="AW53" s="109"/>
      <c r="AX53" s="38"/>
      <c r="AY53" s="109"/>
      <c r="AZ53" s="110"/>
      <c r="BA53" s="108"/>
      <c r="BB53" s="108"/>
      <c r="BC53" s="108"/>
      <c r="BD53" s="39"/>
      <c r="BE53" s="254"/>
      <c r="BJ53" s="212"/>
      <c r="BK53" s="183"/>
      <c r="BL53" s="16"/>
      <c r="BM53" s="16"/>
      <c r="BT53" s="318" t="s">
        <v>110</v>
      </c>
      <c r="BU53" s="297">
        <v>11.991</v>
      </c>
      <c r="BV53" s="295">
        <v>-37</v>
      </c>
      <c r="BW53" s="294">
        <f>BU53+BV53*0.001</f>
        <v>11.953999999999999</v>
      </c>
      <c r="BX53" s="251" t="s">
        <v>91</v>
      </c>
      <c r="BY53" s="296" t="s">
        <v>111</v>
      </c>
      <c r="BZ53" s="252"/>
      <c r="CA53" s="252"/>
      <c r="CB53" s="252"/>
      <c r="CC53" s="252"/>
      <c r="CD53" s="252"/>
      <c r="CE53" s="250"/>
      <c r="CF53" s="71"/>
      <c r="CG53" s="67"/>
      <c r="CH53" s="68"/>
      <c r="CI53" s="68"/>
      <c r="CJ53" s="72"/>
    </row>
    <row r="54" spans="27:60" ht="22.5" customHeight="1">
      <c r="AA54" s="2"/>
      <c r="AD54" s="308"/>
      <c r="AE54" s="309"/>
      <c r="BG54" s="308"/>
      <c r="BH54" s="309"/>
    </row>
    <row r="55" spans="27:60" ht="21" customHeight="1">
      <c r="AA55" s="2"/>
      <c r="AD55" s="2"/>
      <c r="AE55" s="48"/>
      <c r="BG55" s="48"/>
      <c r="BH55" s="48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6147475" r:id="rId1"/>
    <oleObject progId="Paint.Picture" shapeId="6153169" r:id="rId2"/>
    <oleObject progId="Paint.Picture" shapeId="6250377" r:id="rId3"/>
    <oleObject progId="Paint.Picture" shapeId="6264919" r:id="rId4"/>
    <oleObject progId="Paint.Picture" shapeId="6491738" r:id="rId5"/>
    <oleObject progId="Paint.Picture" shapeId="649893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2008-01-29T06:39:08Z</cp:lastPrinted>
  <dcterms:created xsi:type="dcterms:W3CDTF">2003-01-10T15:39:03Z</dcterms:created>
  <dcterms:modified xsi:type="dcterms:W3CDTF">2008-02-11T10:37:12Z</dcterms:modified>
  <cp:category/>
  <cp:version/>
  <cp:contentType/>
  <cp:contentStatus/>
</cp:coreProperties>
</file>