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Luštěnice" sheetId="2" r:id="rId2"/>
  </sheets>
  <definedNames/>
  <calcPr fullCalcOnLoad="1"/>
</workbook>
</file>

<file path=xl/sharedStrings.xml><?xml version="1.0" encoding="utf-8"?>
<sst xmlns="http://schemas.openxmlformats.org/spreadsheetml/2006/main" count="162" uniqueCount="95">
  <si>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</si>
  <si>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</si>
  <si>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</si>
  <si>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</si>
  <si>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</si>
  <si>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</si>
  <si>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</si>
  <si>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</si>
  <si>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</si>
  <si>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</si>
  <si>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</si>
  <si>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</si>
  <si>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</si>
  <si>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</si>
  <si>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</si>
  <si>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</si>
  <si>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</si>
  <si>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</si>
  <si>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</si>
  <si>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</si>
  <si>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</si>
  <si>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</si>
  <si>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</si>
  <si>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</si>
  <si>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</si>
  <si>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</si>
  <si>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</si>
  <si>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</si>
  <si>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</si>
  <si>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</si>
  <si>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</si>
  <si>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</si>
  <si>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</si>
  <si>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</si>
  <si>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</si>
  <si>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</si>
  <si>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</si>
  <si>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</si>
  <si>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</si>
  <si>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</si>
  <si>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</si>
  <si>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</si>
  <si>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</si>
  <si>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Telefonické  dorozumívání</t>
  </si>
  <si>
    <t>Kód : 1</t>
  </si>
  <si>
    <t>provoz podle D - 2</t>
  </si>
  <si>
    <t>S 1</t>
  </si>
  <si>
    <t>L 1</t>
  </si>
  <si>
    <t>č. II,  úrovňové, jednostranné vnitřní</t>
  </si>
  <si>
    <t>výpravčí</t>
  </si>
  <si>
    <t>00</t>
  </si>
  <si>
    <t>Odjezdová</t>
  </si>
  <si>
    <t>Obvod  výpravčího</t>
  </si>
  <si>
    <t>konstrukce sypané</t>
  </si>
  <si>
    <t>Výprava vlaků s přepravou cestujících dle čl. 505 SŽDC (ČD) D2</t>
  </si>
  <si>
    <t>samočinně činností</t>
  </si>
  <si>
    <t>zabezpečovacího zařízení</t>
  </si>
  <si>
    <t>* ) = obsazení v době stanovené rozvrhem služby. V době nepřítomnosti přebírá jeho povinnosti výpravčí.</t>
  </si>
  <si>
    <t>00 / 40</t>
  </si>
  <si>
    <t>č. I,  úrovňové, jednostranné vnitřní</t>
  </si>
  <si>
    <t>Vk 1</t>
  </si>
  <si>
    <t>541 A</t>
  </si>
  <si>
    <t>Km  16,995</t>
  </si>
  <si>
    <t>3. kategorie</t>
  </si>
  <si>
    <t>Dozorce výhybek  -  1 *)</t>
  </si>
  <si>
    <t>zast. - 90</t>
  </si>
  <si>
    <t>proj. - 30</t>
  </si>
  <si>
    <t>směr Čachovice a Dobrovice</t>
  </si>
  <si>
    <t>S 3</t>
  </si>
  <si>
    <t>Se 1</t>
  </si>
  <si>
    <t>Se 2</t>
  </si>
  <si>
    <t>Se 3</t>
  </si>
  <si>
    <t>L 3</t>
  </si>
  <si>
    <t>Směr  :  Dobrovice</t>
  </si>
  <si>
    <t>výpravčí / dozorce výhybek  *)</t>
  </si>
  <si>
    <t>Směr  :  Čachovice</t>
  </si>
  <si>
    <t>elm.</t>
  </si>
  <si>
    <t>poznámka</t>
  </si>
  <si>
    <t>Obvod  posunu</t>
  </si>
  <si>
    <t>ručně</t>
  </si>
  <si>
    <t xml:space="preserve">  odtlačný kontrolní výměnový zámek, klíč je držen v KZ Vk 1</t>
  </si>
  <si>
    <t xml:space="preserve">  klíč Vk1/2t/2 je držen v EZ v kolejišti</t>
  </si>
  <si>
    <t>Vk 2</t>
  </si>
  <si>
    <t>Vk 3</t>
  </si>
  <si>
    <t>Obvod  posunu - v.č.4, obvod výpravčího Vk2 a Vk3</t>
  </si>
  <si>
    <t xml:space="preserve">  bez zabezpečení</t>
  </si>
  <si>
    <t>při jízdě do odbočky - rychlost 50 km/h</t>
  </si>
  <si>
    <t xml:space="preserve">Vzájemně vyloučeny jsou pouze protisměrné </t>
  </si>
  <si>
    <t>jizdní cesty na tutéž kolej</t>
  </si>
  <si>
    <t>EZ 1</t>
  </si>
  <si>
    <t>( Vk1/2t/2 )</t>
  </si>
  <si>
    <t>R Z Z</t>
  </si>
  <si>
    <t>AŽD 71</t>
  </si>
  <si>
    <t>Kód :  13</t>
  </si>
  <si>
    <t>X.  /  2012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</si>
</sst>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sz val="9"/>
      <name val="Arial CE"/>
      <family val="0"/>
    </font>
    <font>
      <sz val="11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27" xfId="22" applyFont="1" applyBorder="1" applyAlignment="1">
      <alignment horizontal="center"/>
      <protection/>
    </xf>
    <xf numFmtId="0" fontId="49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0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0" fillId="0" borderId="0" xfId="22" applyFont="1" applyFill="1" applyBorder="1" applyAlignment="1">
      <alignment horizontal="center" vertical="center"/>
      <protection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9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54" fillId="0" borderId="5" xfId="0" applyFont="1" applyBorder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4" fillId="4" borderId="6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Continuous" vertical="center"/>
    </xf>
    <xf numFmtId="0" fontId="4" fillId="4" borderId="70" xfId="0" applyFont="1" applyFill="1" applyBorder="1" applyAlignment="1">
      <alignment horizontal="centerContinuous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36" fillId="0" borderId="0" xfId="0" applyFont="1" applyBorder="1" applyAlignment="1">
      <alignment horizontal="left" vertical="center"/>
    </xf>
    <xf numFmtId="49" fontId="27" fillId="0" borderId="32" xfId="0" applyNumberFormat="1" applyFont="1" applyBorder="1" applyAlignment="1">
      <alignment horizontal="center" vertical="center"/>
    </xf>
    <xf numFmtId="164" fontId="4" fillId="0" borderId="72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6" fillId="0" borderId="0" xfId="0" applyFont="1" applyAlignment="1">
      <alignment horizontal="left"/>
    </xf>
    <xf numFmtId="164" fontId="0" fillId="0" borderId="0" xfId="21" applyNumberFormat="1" applyFont="1" applyAlignment="1">
      <alignment horizontal="center" vertical="top"/>
      <protection/>
    </xf>
    <xf numFmtId="0" fontId="26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4" fillId="5" borderId="74" xfId="22" applyFont="1" applyFill="1" applyBorder="1" applyAlignment="1">
      <alignment horizontal="center" vertical="center"/>
      <protection/>
    </xf>
    <xf numFmtId="0" fontId="4" fillId="5" borderId="75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2" fillId="3" borderId="76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50" fillId="3" borderId="58" xfId="0" applyFont="1" applyFill="1" applyBorder="1" applyAlignment="1">
      <alignment horizontal="center" vertical="center"/>
    </xf>
    <xf numFmtId="0" fontId="50" fillId="3" borderId="5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Luštěnice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22</xdr:row>
      <xdr:rowOff>114300</xdr:rowOff>
    </xdr:from>
    <xdr:to>
      <xdr:col>50</xdr:col>
      <xdr:colOff>0</xdr:colOff>
      <xdr:row>22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944475" y="5743575"/>
          <a:ext cx="2405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50</xdr:col>
      <xdr:colOff>0</xdr:colOff>
      <xdr:row>25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42937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22</xdr:row>
      <xdr:rowOff>114300</xdr:rowOff>
    </xdr:from>
    <xdr:to>
      <xdr:col>65</xdr:col>
      <xdr:colOff>438150</xdr:colOff>
      <xdr:row>22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7966650" y="5743575"/>
          <a:ext cx="10839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7966650" y="6429375"/>
          <a:ext cx="26746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Luštěnice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51</xdr:col>
      <xdr:colOff>0</xdr:colOff>
      <xdr:row>26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69951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50</xdr:col>
      <xdr:colOff>0</xdr:colOff>
      <xdr:row>22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69951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209550</xdr:colOff>
      <xdr:row>30</xdr:row>
      <xdr:rowOff>133350</xdr:rowOff>
    </xdr:from>
    <xdr:to>
      <xdr:col>51</xdr:col>
      <xdr:colOff>495300</xdr:colOff>
      <xdr:row>32</xdr:row>
      <xdr:rowOff>133350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04650" y="75914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25</xdr:row>
      <xdr:rowOff>114300</xdr:rowOff>
    </xdr:from>
    <xdr:to>
      <xdr:col>47</xdr:col>
      <xdr:colOff>447675</xdr:colOff>
      <xdr:row>28</xdr:row>
      <xdr:rowOff>0</xdr:rowOff>
    </xdr:to>
    <xdr:sp>
      <xdr:nvSpPr>
        <xdr:cNvPr id="44" name="Line 246"/>
        <xdr:cNvSpPr>
          <a:spLocks/>
        </xdr:cNvSpPr>
      </xdr:nvSpPr>
      <xdr:spPr>
        <a:xfrm flipH="1" flipV="1">
          <a:off x="32061150" y="64293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447675</xdr:colOff>
      <xdr:row>28</xdr:row>
      <xdr:rowOff>0</xdr:rowOff>
    </xdr:from>
    <xdr:to>
      <xdr:col>48</xdr:col>
      <xdr:colOff>676275</xdr:colOff>
      <xdr:row>28</xdr:row>
      <xdr:rowOff>76200</xdr:rowOff>
    </xdr:to>
    <xdr:sp>
      <xdr:nvSpPr>
        <xdr:cNvPr id="45" name="Line 247"/>
        <xdr:cNvSpPr>
          <a:spLocks/>
        </xdr:cNvSpPr>
      </xdr:nvSpPr>
      <xdr:spPr>
        <a:xfrm>
          <a:off x="35442525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676275</xdr:colOff>
      <xdr:row>28</xdr:row>
      <xdr:rowOff>76200</xdr:rowOff>
    </xdr:from>
    <xdr:to>
      <xdr:col>49</xdr:col>
      <xdr:colOff>447675</xdr:colOff>
      <xdr:row>28</xdr:row>
      <xdr:rowOff>114300</xdr:rowOff>
    </xdr:to>
    <xdr:sp>
      <xdr:nvSpPr>
        <xdr:cNvPr id="46" name="Line 248"/>
        <xdr:cNvSpPr>
          <a:spLocks/>
        </xdr:cNvSpPr>
      </xdr:nvSpPr>
      <xdr:spPr>
        <a:xfrm>
          <a:off x="36185475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581025</xdr:colOff>
      <xdr:row>27</xdr:row>
      <xdr:rowOff>114300</xdr:rowOff>
    </xdr:from>
    <xdr:to>
      <xdr:col>74</xdr:col>
      <xdr:colOff>476250</xdr:colOff>
      <xdr:row>29</xdr:row>
      <xdr:rowOff>28575</xdr:rowOff>
    </xdr:to>
    <xdr:sp>
      <xdr:nvSpPr>
        <xdr:cNvPr id="47" name="Line 428"/>
        <xdr:cNvSpPr>
          <a:spLocks/>
        </xdr:cNvSpPr>
      </xdr:nvSpPr>
      <xdr:spPr>
        <a:xfrm flipV="1">
          <a:off x="53921025" y="6886575"/>
          <a:ext cx="1381125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581025</xdr:colOff>
      <xdr:row>29</xdr:row>
      <xdr:rowOff>161925</xdr:rowOff>
    </xdr:from>
    <xdr:to>
      <xdr:col>71</xdr:col>
      <xdr:colOff>352425</xdr:colOff>
      <xdr:row>30</xdr:row>
      <xdr:rowOff>38100</xdr:rowOff>
    </xdr:to>
    <xdr:sp>
      <xdr:nvSpPr>
        <xdr:cNvPr id="48" name="Line 429"/>
        <xdr:cNvSpPr>
          <a:spLocks/>
        </xdr:cNvSpPr>
      </xdr:nvSpPr>
      <xdr:spPr>
        <a:xfrm flipV="1">
          <a:off x="52435125" y="73914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942975</xdr:colOff>
      <xdr:row>30</xdr:row>
      <xdr:rowOff>38100</xdr:rowOff>
    </xdr:from>
    <xdr:to>
      <xdr:col>70</xdr:col>
      <xdr:colOff>581025</xdr:colOff>
      <xdr:row>30</xdr:row>
      <xdr:rowOff>133350</xdr:rowOff>
    </xdr:to>
    <xdr:sp>
      <xdr:nvSpPr>
        <xdr:cNvPr id="49" name="Line 430"/>
        <xdr:cNvSpPr>
          <a:spLocks/>
        </xdr:cNvSpPr>
      </xdr:nvSpPr>
      <xdr:spPr>
        <a:xfrm flipV="1">
          <a:off x="51311175" y="749617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29</xdr:row>
      <xdr:rowOff>28575</xdr:rowOff>
    </xdr:from>
    <xdr:to>
      <xdr:col>72</xdr:col>
      <xdr:colOff>581025</xdr:colOff>
      <xdr:row>29</xdr:row>
      <xdr:rowOff>161925</xdr:rowOff>
    </xdr:to>
    <xdr:sp>
      <xdr:nvSpPr>
        <xdr:cNvPr id="50" name="Line 431"/>
        <xdr:cNvSpPr>
          <a:spLocks/>
        </xdr:cNvSpPr>
      </xdr:nvSpPr>
      <xdr:spPr>
        <a:xfrm flipV="1">
          <a:off x="53178075" y="725805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36</xdr:row>
      <xdr:rowOff>114300</xdr:rowOff>
    </xdr:from>
    <xdr:to>
      <xdr:col>80</xdr:col>
      <xdr:colOff>476250</xdr:colOff>
      <xdr:row>36</xdr:row>
      <xdr:rowOff>114300</xdr:rowOff>
    </xdr:to>
    <xdr:sp>
      <xdr:nvSpPr>
        <xdr:cNvPr id="51" name="Line 556"/>
        <xdr:cNvSpPr>
          <a:spLocks/>
        </xdr:cNvSpPr>
      </xdr:nvSpPr>
      <xdr:spPr>
        <a:xfrm flipH="1" flipV="1">
          <a:off x="59131200" y="8943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26</xdr:row>
      <xdr:rowOff>57150</xdr:rowOff>
    </xdr:from>
    <xdr:to>
      <xdr:col>66</xdr:col>
      <xdr:colOff>619125</xdr:colOff>
      <xdr:row>26</xdr:row>
      <xdr:rowOff>171450</xdr:rowOff>
    </xdr:to>
    <xdr:grpSp>
      <xdr:nvGrpSpPr>
        <xdr:cNvPr id="52" name="Group 562"/>
        <xdr:cNvGrpSpPr>
          <a:grpSpLocks noChangeAspect="1"/>
        </xdr:cNvGrpSpPr>
      </xdr:nvGrpSpPr>
      <xdr:grpSpPr>
        <a:xfrm>
          <a:off x="489299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3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676275</xdr:colOff>
      <xdr:row>24</xdr:row>
      <xdr:rowOff>57150</xdr:rowOff>
    </xdr:from>
    <xdr:to>
      <xdr:col>17</xdr:col>
      <xdr:colOff>276225</xdr:colOff>
      <xdr:row>24</xdr:row>
      <xdr:rowOff>171450</xdr:rowOff>
    </xdr:to>
    <xdr:grpSp>
      <xdr:nvGrpSpPr>
        <xdr:cNvPr id="58" name="Group 622"/>
        <xdr:cNvGrpSpPr>
          <a:grpSpLocks noChangeAspect="1"/>
        </xdr:cNvGrpSpPr>
      </xdr:nvGrpSpPr>
      <xdr:grpSpPr>
        <a:xfrm>
          <a:off x="1210627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9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25</xdr:row>
      <xdr:rowOff>114300</xdr:rowOff>
    </xdr:from>
    <xdr:to>
      <xdr:col>43</xdr:col>
      <xdr:colOff>495300</xdr:colOff>
      <xdr:row>27</xdr:row>
      <xdr:rowOff>28575</xdr:rowOff>
    </xdr:to>
    <xdr:grpSp>
      <xdr:nvGrpSpPr>
        <xdr:cNvPr id="64" name="Group 645"/>
        <xdr:cNvGrpSpPr>
          <a:grpSpLocks noChangeAspect="1"/>
        </xdr:cNvGrpSpPr>
      </xdr:nvGrpSpPr>
      <xdr:grpSpPr>
        <a:xfrm>
          <a:off x="31899225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447675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67" name="Line 798"/>
        <xdr:cNvSpPr>
          <a:spLocks/>
        </xdr:cNvSpPr>
      </xdr:nvSpPr>
      <xdr:spPr>
        <a:xfrm flipV="1">
          <a:off x="36928425" y="7115175"/>
          <a:ext cx="1614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28</xdr:row>
      <xdr:rowOff>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372237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70</xdr:col>
      <xdr:colOff>885825</xdr:colOff>
      <xdr:row>28</xdr:row>
      <xdr:rowOff>171450</xdr:rowOff>
    </xdr:from>
    <xdr:to>
      <xdr:col>70</xdr:col>
      <xdr:colOff>914400</xdr:colOff>
      <xdr:row>29</xdr:row>
      <xdr:rowOff>171450</xdr:rowOff>
    </xdr:to>
    <xdr:grpSp>
      <xdr:nvGrpSpPr>
        <xdr:cNvPr id="71" name="Group 889"/>
        <xdr:cNvGrpSpPr>
          <a:grpSpLocks/>
        </xdr:cNvGrpSpPr>
      </xdr:nvGrpSpPr>
      <xdr:grpSpPr>
        <a:xfrm>
          <a:off x="52739925" y="7172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2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771525</xdr:colOff>
      <xdr:row>23</xdr:row>
      <xdr:rowOff>0</xdr:rowOff>
    </xdr:from>
    <xdr:to>
      <xdr:col>16</xdr:col>
      <xdr:colOff>28575</xdr:colOff>
      <xdr:row>23</xdr:row>
      <xdr:rowOff>114300</xdr:rowOff>
    </xdr:to>
    <xdr:sp>
      <xdr:nvSpPr>
        <xdr:cNvPr id="75" name="Line 897"/>
        <xdr:cNvSpPr>
          <a:spLocks/>
        </xdr:cNvSpPr>
      </xdr:nvSpPr>
      <xdr:spPr>
        <a:xfrm flipH="1">
          <a:off x="10715625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22</xdr:row>
      <xdr:rowOff>152400</xdr:rowOff>
    </xdr:from>
    <xdr:to>
      <xdr:col>16</xdr:col>
      <xdr:colOff>771525</xdr:colOff>
      <xdr:row>23</xdr:row>
      <xdr:rowOff>0</xdr:rowOff>
    </xdr:to>
    <xdr:sp>
      <xdr:nvSpPr>
        <xdr:cNvPr id="76" name="Line 898"/>
        <xdr:cNvSpPr>
          <a:spLocks/>
        </xdr:cNvSpPr>
      </xdr:nvSpPr>
      <xdr:spPr>
        <a:xfrm flipV="1">
          <a:off x="1145857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22</xdr:row>
      <xdr:rowOff>114300</xdr:rowOff>
    </xdr:from>
    <xdr:to>
      <xdr:col>18</xdr:col>
      <xdr:colOff>28575</xdr:colOff>
      <xdr:row>22</xdr:row>
      <xdr:rowOff>152400</xdr:rowOff>
    </xdr:to>
    <xdr:sp>
      <xdr:nvSpPr>
        <xdr:cNvPr id="77" name="Line 899"/>
        <xdr:cNvSpPr>
          <a:spLocks/>
        </xdr:cNvSpPr>
      </xdr:nvSpPr>
      <xdr:spPr>
        <a:xfrm flipV="1">
          <a:off x="122015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14</xdr:col>
      <xdr:colOff>781050</xdr:colOff>
      <xdr:row>25</xdr:row>
      <xdr:rowOff>114300</xdr:rowOff>
    </xdr:to>
    <xdr:sp>
      <xdr:nvSpPr>
        <xdr:cNvPr id="78" name="Line 900"/>
        <xdr:cNvSpPr>
          <a:spLocks/>
        </xdr:cNvSpPr>
      </xdr:nvSpPr>
      <xdr:spPr>
        <a:xfrm flipV="1">
          <a:off x="8210550" y="59721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219075</xdr:colOff>
      <xdr:row>20</xdr:row>
      <xdr:rowOff>0</xdr:rowOff>
    </xdr:from>
    <xdr:ext cx="990600" cy="457200"/>
    <xdr:sp>
      <xdr:nvSpPr>
        <xdr:cNvPr id="79" name="text 774"/>
        <xdr:cNvSpPr txBox="1">
          <a:spLocks noChangeArrowheads="1"/>
        </xdr:cNvSpPr>
      </xdr:nvSpPr>
      <xdr:spPr>
        <a:xfrm>
          <a:off x="53044725" y="5172075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17,247</a:t>
          </a:r>
        </a:p>
      </xdr:txBody>
    </xdr:sp>
    <xdr:clientData/>
  </xdr:oneCellAnchor>
  <xdr:twoCellAnchor>
    <xdr:from>
      <xdr:col>72</xdr:col>
      <xdr:colOff>200025</xdr:colOff>
      <xdr:row>22</xdr:row>
      <xdr:rowOff>0</xdr:rowOff>
    </xdr:from>
    <xdr:to>
      <xdr:col>72</xdr:col>
      <xdr:colOff>200025</xdr:colOff>
      <xdr:row>32</xdr:row>
      <xdr:rowOff>0</xdr:rowOff>
    </xdr:to>
    <xdr:sp>
      <xdr:nvSpPr>
        <xdr:cNvPr id="80" name="Line 903"/>
        <xdr:cNvSpPr>
          <a:spLocks/>
        </xdr:cNvSpPr>
      </xdr:nvSpPr>
      <xdr:spPr>
        <a:xfrm>
          <a:off x="53540025" y="5629275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219075</xdr:colOff>
      <xdr:row>32</xdr:row>
      <xdr:rowOff>0</xdr:rowOff>
    </xdr:from>
    <xdr:ext cx="971550" cy="228600"/>
    <xdr:sp>
      <xdr:nvSpPr>
        <xdr:cNvPr id="81" name="text 774"/>
        <xdr:cNvSpPr txBox="1">
          <a:spLocks noChangeArrowheads="1"/>
        </xdr:cNvSpPr>
      </xdr:nvSpPr>
      <xdr:spPr>
        <a:xfrm>
          <a:off x="53044725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P2797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 editAs="absolute">
    <xdr:from>
      <xdr:col>48</xdr:col>
      <xdr:colOff>123825</xdr:colOff>
      <xdr:row>26</xdr:row>
      <xdr:rowOff>76200</xdr:rowOff>
    </xdr:from>
    <xdr:to>
      <xdr:col>48</xdr:col>
      <xdr:colOff>152400</xdr:colOff>
      <xdr:row>27</xdr:row>
      <xdr:rowOff>76200</xdr:rowOff>
    </xdr:to>
    <xdr:grpSp>
      <xdr:nvGrpSpPr>
        <xdr:cNvPr id="82" name="Group 915"/>
        <xdr:cNvGrpSpPr>
          <a:grpSpLocks/>
        </xdr:cNvGrpSpPr>
      </xdr:nvGrpSpPr>
      <xdr:grpSpPr>
        <a:xfrm>
          <a:off x="35633025" y="6619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3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" name="Line 9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" name="Line 9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" name="Line 9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" name="Line 9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" name="Line 9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" name="Line 9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" name="Line 9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" name="Line 9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" name="Line 10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" name="Line 10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" name="Line 10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" name="Line 10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" name="Line 1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" name="Line 1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" name="Line 1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" name="Line 1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" name="Line 1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1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2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3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4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5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6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7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8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9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9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0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1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2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3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4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5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6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7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8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9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0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1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2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3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4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5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26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327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495300</xdr:colOff>
      <xdr:row>34</xdr:row>
      <xdr:rowOff>114300</xdr:rowOff>
    </xdr:from>
    <xdr:to>
      <xdr:col>57</xdr:col>
      <xdr:colOff>323850</xdr:colOff>
      <xdr:row>34</xdr:row>
      <xdr:rowOff>114300</xdr:rowOff>
    </xdr:to>
    <xdr:sp>
      <xdr:nvSpPr>
        <xdr:cNvPr id="328" name="Line 173"/>
        <xdr:cNvSpPr>
          <a:spLocks/>
        </xdr:cNvSpPr>
      </xdr:nvSpPr>
      <xdr:spPr>
        <a:xfrm flipV="1">
          <a:off x="40462200" y="8486775"/>
          <a:ext cx="228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34</xdr:row>
      <xdr:rowOff>0</xdr:rowOff>
    </xdr:from>
    <xdr:ext cx="533400" cy="228600"/>
    <xdr:sp>
      <xdr:nvSpPr>
        <xdr:cNvPr id="329" name="text 7125"/>
        <xdr:cNvSpPr txBox="1">
          <a:spLocks noChangeArrowheads="1"/>
        </xdr:cNvSpPr>
      </xdr:nvSpPr>
      <xdr:spPr>
        <a:xfrm>
          <a:off x="416814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16</xdr:col>
      <xdr:colOff>381000</xdr:colOff>
      <xdr:row>21</xdr:row>
      <xdr:rowOff>57150</xdr:rowOff>
    </xdr:from>
    <xdr:to>
      <xdr:col>17</xdr:col>
      <xdr:colOff>276225</xdr:colOff>
      <xdr:row>21</xdr:row>
      <xdr:rowOff>171450</xdr:rowOff>
    </xdr:to>
    <xdr:grpSp>
      <xdr:nvGrpSpPr>
        <xdr:cNvPr id="330" name="Group 176"/>
        <xdr:cNvGrpSpPr>
          <a:grpSpLocks noChangeAspect="1"/>
        </xdr:cNvGrpSpPr>
      </xdr:nvGrpSpPr>
      <xdr:grpSpPr>
        <a:xfrm>
          <a:off x="11811000" y="5457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3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2" name="Line 17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7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8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8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8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18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338" name="Group 184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9" name="Line 1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26</xdr:row>
      <xdr:rowOff>57150</xdr:rowOff>
    </xdr:from>
    <xdr:to>
      <xdr:col>11</xdr:col>
      <xdr:colOff>409575</xdr:colOff>
      <xdr:row>26</xdr:row>
      <xdr:rowOff>171450</xdr:rowOff>
    </xdr:to>
    <xdr:grpSp>
      <xdr:nvGrpSpPr>
        <xdr:cNvPr id="341" name="Group 187"/>
        <xdr:cNvGrpSpPr>
          <a:grpSpLocks noChangeAspect="1"/>
        </xdr:cNvGrpSpPr>
      </xdr:nvGrpSpPr>
      <xdr:grpSpPr>
        <a:xfrm>
          <a:off x="8048625" y="66008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42" name="Oval 1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1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533400</xdr:colOff>
      <xdr:row>26</xdr:row>
      <xdr:rowOff>171450</xdr:rowOff>
    </xdr:to>
    <xdr:grpSp>
      <xdr:nvGrpSpPr>
        <xdr:cNvPr id="345" name="Group 191"/>
        <xdr:cNvGrpSpPr>
          <a:grpSpLocks noChangeAspect="1"/>
        </xdr:cNvGrpSpPr>
      </xdr:nvGrpSpPr>
      <xdr:grpSpPr>
        <a:xfrm>
          <a:off x="2057400" y="6600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4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7" name="Line 19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9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9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9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9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9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19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666750</xdr:colOff>
      <xdr:row>26</xdr:row>
      <xdr:rowOff>76200</xdr:rowOff>
    </xdr:from>
    <xdr:to>
      <xdr:col>57</xdr:col>
      <xdr:colOff>0</xdr:colOff>
      <xdr:row>27</xdr:row>
      <xdr:rowOff>152400</xdr:rowOff>
    </xdr:to>
    <xdr:grpSp>
      <xdr:nvGrpSpPr>
        <xdr:cNvPr id="354" name="Group 201"/>
        <xdr:cNvGrpSpPr>
          <a:grpSpLocks/>
        </xdr:cNvGrpSpPr>
      </xdr:nvGrpSpPr>
      <xdr:grpSpPr>
        <a:xfrm>
          <a:off x="36175950" y="6619875"/>
          <a:ext cx="6248400" cy="304800"/>
          <a:chOff x="89" y="95"/>
          <a:chExt cx="408" cy="32"/>
        </a:xfrm>
        <a:solidFill>
          <a:srgbClr val="FFFFFF"/>
        </a:solidFill>
      </xdr:grpSpPr>
      <xdr:sp>
        <xdr:nvSpPr>
          <xdr:cNvPr id="355" name="Rectangle 20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20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20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20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20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20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20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26</xdr:row>
      <xdr:rowOff>114300</xdr:rowOff>
    </xdr:from>
    <xdr:to>
      <xdr:col>51</xdr:col>
      <xdr:colOff>0</xdr:colOff>
      <xdr:row>27</xdr:row>
      <xdr:rowOff>114300</xdr:rowOff>
    </xdr:to>
    <xdr:sp>
      <xdr:nvSpPr>
        <xdr:cNvPr id="362" name="text 7125"/>
        <xdr:cNvSpPr txBox="1">
          <a:spLocks noChangeArrowheads="1"/>
        </xdr:cNvSpPr>
      </xdr:nvSpPr>
      <xdr:spPr>
        <a:xfrm>
          <a:off x="374523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45</xdr:col>
      <xdr:colOff>200025</xdr:colOff>
      <xdr:row>23</xdr:row>
      <xdr:rowOff>76200</xdr:rowOff>
    </xdr:from>
    <xdr:to>
      <xdr:col>57</xdr:col>
      <xdr:colOff>0</xdr:colOff>
      <xdr:row>24</xdr:row>
      <xdr:rowOff>152400</xdr:rowOff>
    </xdr:to>
    <xdr:grpSp>
      <xdr:nvGrpSpPr>
        <xdr:cNvPr id="363" name="Group 211"/>
        <xdr:cNvGrpSpPr>
          <a:grpSpLocks/>
        </xdr:cNvGrpSpPr>
      </xdr:nvGrpSpPr>
      <xdr:grpSpPr>
        <a:xfrm>
          <a:off x="33556575" y="5934075"/>
          <a:ext cx="8867775" cy="304800"/>
          <a:chOff x="89" y="239"/>
          <a:chExt cx="863" cy="32"/>
        </a:xfrm>
        <a:solidFill>
          <a:srgbClr val="FFFFFF"/>
        </a:solidFill>
      </xdr:grpSpPr>
      <xdr:sp>
        <xdr:nvSpPr>
          <xdr:cNvPr id="364" name="Rectangle 21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21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21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21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21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21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21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21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22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23</xdr:row>
      <xdr:rowOff>114300</xdr:rowOff>
    </xdr:from>
    <xdr:to>
      <xdr:col>51</xdr:col>
      <xdr:colOff>0</xdr:colOff>
      <xdr:row>24</xdr:row>
      <xdr:rowOff>114300</xdr:rowOff>
    </xdr:to>
    <xdr:sp>
      <xdr:nvSpPr>
        <xdr:cNvPr id="373" name="text 7125"/>
        <xdr:cNvSpPr txBox="1">
          <a:spLocks noChangeArrowheads="1"/>
        </xdr:cNvSpPr>
      </xdr:nvSpPr>
      <xdr:spPr>
        <a:xfrm>
          <a:off x="3745230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 editAs="absolute">
    <xdr:from>
      <xdr:col>48</xdr:col>
      <xdr:colOff>323850</xdr:colOff>
      <xdr:row>28</xdr:row>
      <xdr:rowOff>133350</xdr:rowOff>
    </xdr:from>
    <xdr:to>
      <xdr:col>48</xdr:col>
      <xdr:colOff>676275</xdr:colOff>
      <xdr:row>29</xdr:row>
      <xdr:rowOff>28575</xdr:rowOff>
    </xdr:to>
    <xdr:sp>
      <xdr:nvSpPr>
        <xdr:cNvPr id="374" name="kreslení 427"/>
        <xdr:cNvSpPr>
          <a:spLocks/>
        </xdr:cNvSpPr>
      </xdr:nvSpPr>
      <xdr:spPr>
        <a:xfrm>
          <a:off x="35833050" y="7134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25</xdr:row>
      <xdr:rowOff>114300</xdr:rowOff>
    </xdr:from>
    <xdr:to>
      <xdr:col>77</xdr:col>
      <xdr:colOff>419100</xdr:colOff>
      <xdr:row>27</xdr:row>
      <xdr:rowOff>28575</xdr:rowOff>
    </xdr:to>
    <xdr:grpSp>
      <xdr:nvGrpSpPr>
        <xdr:cNvPr id="375" name="Group 223"/>
        <xdr:cNvGrpSpPr>
          <a:grpSpLocks noChangeAspect="1"/>
        </xdr:cNvGrpSpPr>
      </xdr:nvGrpSpPr>
      <xdr:grpSpPr>
        <a:xfrm>
          <a:off x="573881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6" name="Line 2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2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23</xdr:row>
      <xdr:rowOff>219075</xdr:rowOff>
    </xdr:from>
    <xdr:to>
      <xdr:col>71</xdr:col>
      <xdr:colOff>419100</xdr:colOff>
      <xdr:row>25</xdr:row>
      <xdr:rowOff>114300</xdr:rowOff>
    </xdr:to>
    <xdr:grpSp>
      <xdr:nvGrpSpPr>
        <xdr:cNvPr id="378" name="Group 226"/>
        <xdr:cNvGrpSpPr>
          <a:grpSpLocks noChangeAspect="1"/>
        </xdr:cNvGrpSpPr>
      </xdr:nvGrpSpPr>
      <xdr:grpSpPr>
        <a:xfrm>
          <a:off x="5293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9" name="Line 2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381" name="Group 229"/>
        <xdr:cNvGrpSpPr>
          <a:grpSpLocks noChangeAspect="1"/>
        </xdr:cNvGrpSpPr>
      </xdr:nvGrpSpPr>
      <xdr:grpSpPr>
        <a:xfrm>
          <a:off x="62693550" y="6143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8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3" name="Line 23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3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23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23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23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23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23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25</xdr:row>
      <xdr:rowOff>114300</xdr:rowOff>
    </xdr:from>
    <xdr:to>
      <xdr:col>77</xdr:col>
      <xdr:colOff>266700</xdr:colOff>
      <xdr:row>27</xdr:row>
      <xdr:rowOff>114300</xdr:rowOff>
    </xdr:to>
    <xdr:sp>
      <xdr:nvSpPr>
        <xdr:cNvPr id="390" name="Line 238"/>
        <xdr:cNvSpPr>
          <a:spLocks/>
        </xdr:cNvSpPr>
      </xdr:nvSpPr>
      <xdr:spPr>
        <a:xfrm flipV="1">
          <a:off x="55302150" y="64293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285750</xdr:colOff>
      <xdr:row>28</xdr:row>
      <xdr:rowOff>76200</xdr:rowOff>
    </xdr:from>
    <xdr:to>
      <xdr:col>72</xdr:col>
      <xdr:colOff>514350</xdr:colOff>
      <xdr:row>28</xdr:row>
      <xdr:rowOff>114300</xdr:rowOff>
    </xdr:to>
    <xdr:sp>
      <xdr:nvSpPr>
        <xdr:cNvPr id="391" name="Line 239"/>
        <xdr:cNvSpPr>
          <a:spLocks/>
        </xdr:cNvSpPr>
      </xdr:nvSpPr>
      <xdr:spPr>
        <a:xfrm flipV="1">
          <a:off x="531114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28</xdr:row>
      <xdr:rowOff>0</xdr:rowOff>
    </xdr:from>
    <xdr:to>
      <xdr:col>73</xdr:col>
      <xdr:colOff>285750</xdr:colOff>
      <xdr:row>28</xdr:row>
      <xdr:rowOff>76200</xdr:rowOff>
    </xdr:to>
    <xdr:sp>
      <xdr:nvSpPr>
        <xdr:cNvPr id="392" name="Line 240"/>
        <xdr:cNvSpPr>
          <a:spLocks/>
        </xdr:cNvSpPr>
      </xdr:nvSpPr>
      <xdr:spPr>
        <a:xfrm flipV="1">
          <a:off x="538543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285750</xdr:colOff>
      <xdr:row>27</xdr:row>
      <xdr:rowOff>114300</xdr:rowOff>
    </xdr:from>
    <xdr:to>
      <xdr:col>74</xdr:col>
      <xdr:colOff>476250</xdr:colOff>
      <xdr:row>28</xdr:row>
      <xdr:rowOff>0</xdr:rowOff>
    </xdr:to>
    <xdr:sp>
      <xdr:nvSpPr>
        <xdr:cNvPr id="393" name="Line 241"/>
        <xdr:cNvSpPr>
          <a:spLocks/>
        </xdr:cNvSpPr>
      </xdr:nvSpPr>
      <xdr:spPr>
        <a:xfrm flipV="1">
          <a:off x="54597300" y="68865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323850</xdr:colOff>
      <xdr:row>27</xdr:row>
      <xdr:rowOff>114300</xdr:rowOff>
    </xdr:from>
    <xdr:to>
      <xdr:col>74</xdr:col>
      <xdr:colOff>628650</xdr:colOff>
      <xdr:row>29</xdr:row>
      <xdr:rowOff>28575</xdr:rowOff>
    </xdr:to>
    <xdr:grpSp>
      <xdr:nvGrpSpPr>
        <xdr:cNvPr id="394" name="Group 242"/>
        <xdr:cNvGrpSpPr>
          <a:grpSpLocks noChangeAspect="1"/>
        </xdr:cNvGrpSpPr>
      </xdr:nvGrpSpPr>
      <xdr:grpSpPr>
        <a:xfrm>
          <a:off x="5514975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5" name="Line 2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2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666750</xdr:colOff>
      <xdr:row>23</xdr:row>
      <xdr:rowOff>114300</xdr:rowOff>
    </xdr:from>
    <xdr:to>
      <xdr:col>71</xdr:col>
      <xdr:colOff>266700</xdr:colOff>
      <xdr:row>25</xdr:row>
      <xdr:rowOff>114300</xdr:rowOff>
    </xdr:to>
    <xdr:sp>
      <xdr:nvSpPr>
        <xdr:cNvPr id="397" name="Line 245"/>
        <xdr:cNvSpPr>
          <a:spLocks/>
        </xdr:cNvSpPr>
      </xdr:nvSpPr>
      <xdr:spPr>
        <a:xfrm flipH="1" flipV="1">
          <a:off x="51034950" y="5972175"/>
          <a:ext cx="2057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657225</xdr:colOff>
      <xdr:row>22</xdr:row>
      <xdr:rowOff>152400</xdr:rowOff>
    </xdr:from>
    <xdr:to>
      <xdr:col>67</xdr:col>
      <xdr:colOff>428625</xdr:colOff>
      <xdr:row>23</xdr:row>
      <xdr:rowOff>0</xdr:rowOff>
    </xdr:to>
    <xdr:sp>
      <xdr:nvSpPr>
        <xdr:cNvPr id="398" name="Line 246"/>
        <xdr:cNvSpPr>
          <a:spLocks/>
        </xdr:cNvSpPr>
      </xdr:nvSpPr>
      <xdr:spPr>
        <a:xfrm flipH="1" flipV="1">
          <a:off x="4953952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428625</xdr:colOff>
      <xdr:row>22</xdr:row>
      <xdr:rowOff>114300</xdr:rowOff>
    </xdr:from>
    <xdr:to>
      <xdr:col>66</xdr:col>
      <xdr:colOff>657225</xdr:colOff>
      <xdr:row>22</xdr:row>
      <xdr:rowOff>152400</xdr:rowOff>
    </xdr:to>
    <xdr:sp>
      <xdr:nvSpPr>
        <xdr:cNvPr id="399" name="Line 247"/>
        <xdr:cNvSpPr>
          <a:spLocks/>
        </xdr:cNvSpPr>
      </xdr:nvSpPr>
      <xdr:spPr>
        <a:xfrm flipH="1" flipV="1">
          <a:off x="4879657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428625</xdr:colOff>
      <xdr:row>23</xdr:row>
      <xdr:rowOff>0</xdr:rowOff>
    </xdr:from>
    <xdr:to>
      <xdr:col>68</xdr:col>
      <xdr:colOff>666750</xdr:colOff>
      <xdr:row>23</xdr:row>
      <xdr:rowOff>114300</xdr:rowOff>
    </xdr:to>
    <xdr:sp>
      <xdr:nvSpPr>
        <xdr:cNvPr id="400" name="Line 248"/>
        <xdr:cNvSpPr>
          <a:spLocks/>
        </xdr:cNvSpPr>
      </xdr:nvSpPr>
      <xdr:spPr>
        <a:xfrm flipH="1" flipV="1">
          <a:off x="50282475" y="5857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914400</xdr:colOff>
      <xdr:row>33</xdr:row>
      <xdr:rowOff>142875</xdr:rowOff>
    </xdr:from>
    <xdr:to>
      <xdr:col>60</xdr:col>
      <xdr:colOff>171450</xdr:colOff>
      <xdr:row>34</xdr:row>
      <xdr:rowOff>19050</xdr:rowOff>
    </xdr:to>
    <xdr:sp>
      <xdr:nvSpPr>
        <xdr:cNvPr id="401" name="Line 250"/>
        <xdr:cNvSpPr>
          <a:spLocks/>
        </xdr:cNvSpPr>
      </xdr:nvSpPr>
      <xdr:spPr>
        <a:xfrm flipV="1">
          <a:off x="43853100" y="82867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304800</xdr:colOff>
      <xdr:row>34</xdr:row>
      <xdr:rowOff>19050</xdr:rowOff>
    </xdr:from>
    <xdr:to>
      <xdr:col>58</xdr:col>
      <xdr:colOff>914400</xdr:colOff>
      <xdr:row>34</xdr:row>
      <xdr:rowOff>114300</xdr:rowOff>
    </xdr:to>
    <xdr:sp>
      <xdr:nvSpPr>
        <xdr:cNvPr id="402" name="Line 251"/>
        <xdr:cNvSpPr>
          <a:spLocks/>
        </xdr:cNvSpPr>
      </xdr:nvSpPr>
      <xdr:spPr>
        <a:xfrm flipV="1">
          <a:off x="42729150" y="83915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171450</xdr:colOff>
      <xdr:row>32</xdr:row>
      <xdr:rowOff>57150</xdr:rowOff>
    </xdr:from>
    <xdr:to>
      <xdr:col>62</xdr:col>
      <xdr:colOff>285750</xdr:colOff>
      <xdr:row>33</xdr:row>
      <xdr:rowOff>142875</xdr:rowOff>
    </xdr:to>
    <xdr:sp>
      <xdr:nvSpPr>
        <xdr:cNvPr id="403" name="Line 252"/>
        <xdr:cNvSpPr>
          <a:spLocks/>
        </xdr:cNvSpPr>
      </xdr:nvSpPr>
      <xdr:spPr>
        <a:xfrm flipV="1">
          <a:off x="44596050" y="7972425"/>
          <a:ext cx="16002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30</xdr:row>
      <xdr:rowOff>133350</xdr:rowOff>
    </xdr:from>
    <xdr:to>
      <xdr:col>68</xdr:col>
      <xdr:colOff>942975</xdr:colOff>
      <xdr:row>31</xdr:row>
      <xdr:rowOff>38100</xdr:rowOff>
    </xdr:to>
    <xdr:sp>
      <xdr:nvSpPr>
        <xdr:cNvPr id="404" name="Line 253"/>
        <xdr:cNvSpPr>
          <a:spLocks/>
        </xdr:cNvSpPr>
      </xdr:nvSpPr>
      <xdr:spPr>
        <a:xfrm flipH="1">
          <a:off x="48358425" y="7591425"/>
          <a:ext cx="29527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285750</xdr:colOff>
      <xdr:row>31</xdr:row>
      <xdr:rowOff>161925</xdr:rowOff>
    </xdr:from>
    <xdr:to>
      <xdr:col>62</xdr:col>
      <xdr:colOff>952500</xdr:colOff>
      <xdr:row>32</xdr:row>
      <xdr:rowOff>57150</xdr:rowOff>
    </xdr:to>
    <xdr:sp>
      <xdr:nvSpPr>
        <xdr:cNvPr id="405" name="Line 254"/>
        <xdr:cNvSpPr>
          <a:spLocks/>
        </xdr:cNvSpPr>
      </xdr:nvSpPr>
      <xdr:spPr>
        <a:xfrm flipH="1">
          <a:off x="46196250" y="7848600"/>
          <a:ext cx="6667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952500</xdr:colOff>
      <xdr:row>31</xdr:row>
      <xdr:rowOff>76200</xdr:rowOff>
    </xdr:from>
    <xdr:to>
      <xdr:col>64</xdr:col>
      <xdr:colOff>219075</xdr:colOff>
      <xdr:row>31</xdr:row>
      <xdr:rowOff>161925</xdr:rowOff>
    </xdr:to>
    <xdr:sp>
      <xdr:nvSpPr>
        <xdr:cNvPr id="406" name="Line 255"/>
        <xdr:cNvSpPr>
          <a:spLocks/>
        </xdr:cNvSpPr>
      </xdr:nvSpPr>
      <xdr:spPr>
        <a:xfrm flipV="1">
          <a:off x="46863000" y="7762875"/>
          <a:ext cx="7524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219075</xdr:colOff>
      <xdr:row>31</xdr:row>
      <xdr:rowOff>38100</xdr:rowOff>
    </xdr:from>
    <xdr:to>
      <xdr:col>64</xdr:col>
      <xdr:colOff>962025</xdr:colOff>
      <xdr:row>31</xdr:row>
      <xdr:rowOff>76200</xdr:rowOff>
    </xdr:to>
    <xdr:sp>
      <xdr:nvSpPr>
        <xdr:cNvPr id="407" name="Line 256"/>
        <xdr:cNvSpPr>
          <a:spLocks/>
        </xdr:cNvSpPr>
      </xdr:nvSpPr>
      <xdr:spPr>
        <a:xfrm flipV="1">
          <a:off x="47615475" y="7724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23</xdr:row>
      <xdr:rowOff>47625</xdr:rowOff>
    </xdr:from>
    <xdr:to>
      <xdr:col>66</xdr:col>
      <xdr:colOff>914400</xdr:colOff>
      <xdr:row>23</xdr:row>
      <xdr:rowOff>161925</xdr:rowOff>
    </xdr:to>
    <xdr:grpSp>
      <xdr:nvGrpSpPr>
        <xdr:cNvPr id="408" name="Group 257"/>
        <xdr:cNvGrpSpPr>
          <a:grpSpLocks noChangeAspect="1"/>
        </xdr:cNvGrpSpPr>
      </xdr:nvGrpSpPr>
      <xdr:grpSpPr>
        <a:xfrm>
          <a:off x="48929925" y="59055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0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0" name="Line 25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26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26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26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26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26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295275</xdr:colOff>
      <xdr:row>28</xdr:row>
      <xdr:rowOff>171450</xdr:rowOff>
    </xdr:from>
    <xdr:to>
      <xdr:col>70</xdr:col>
      <xdr:colOff>647700</xdr:colOff>
      <xdr:row>29</xdr:row>
      <xdr:rowOff>66675</xdr:rowOff>
    </xdr:to>
    <xdr:sp>
      <xdr:nvSpPr>
        <xdr:cNvPr id="416" name="kreslení 417"/>
        <xdr:cNvSpPr>
          <a:spLocks/>
        </xdr:cNvSpPr>
      </xdr:nvSpPr>
      <xdr:spPr>
        <a:xfrm>
          <a:off x="52149375" y="7172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285750</xdr:colOff>
      <xdr:row>30</xdr:row>
      <xdr:rowOff>133350</xdr:rowOff>
    </xdr:from>
    <xdr:to>
      <xdr:col>70</xdr:col>
      <xdr:colOff>638175</xdr:colOff>
      <xdr:row>31</xdr:row>
      <xdr:rowOff>28575</xdr:rowOff>
    </xdr:to>
    <xdr:sp>
      <xdr:nvSpPr>
        <xdr:cNvPr id="417" name="kreslení 417"/>
        <xdr:cNvSpPr>
          <a:spLocks/>
        </xdr:cNvSpPr>
      </xdr:nvSpPr>
      <xdr:spPr>
        <a:xfrm>
          <a:off x="52139850" y="7591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</xdr:colOff>
      <xdr:row>29</xdr:row>
      <xdr:rowOff>19050</xdr:rowOff>
    </xdr:from>
    <xdr:to>
      <xdr:col>70</xdr:col>
      <xdr:colOff>104775</xdr:colOff>
      <xdr:row>29</xdr:row>
      <xdr:rowOff>133350</xdr:rowOff>
    </xdr:to>
    <xdr:grpSp>
      <xdr:nvGrpSpPr>
        <xdr:cNvPr id="418" name="Group 268"/>
        <xdr:cNvGrpSpPr>
          <a:grpSpLocks/>
        </xdr:cNvGrpSpPr>
      </xdr:nvGrpSpPr>
      <xdr:grpSpPr>
        <a:xfrm>
          <a:off x="51387375" y="7248525"/>
          <a:ext cx="571500" cy="114300"/>
          <a:chOff x="30" y="287"/>
          <a:chExt cx="53" cy="12"/>
        </a:xfrm>
        <a:solidFill>
          <a:srgbClr val="FFFFFF"/>
        </a:solidFill>
      </xdr:grpSpPr>
      <xdr:grpSp>
        <xdr:nvGrpSpPr>
          <xdr:cNvPr id="419" name="Group 269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420" name="Line 270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" name="Oval 271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2" name="Oval 272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3" name="Rectangle 273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4" name="Rectangle 274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Line 275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24</xdr:row>
      <xdr:rowOff>66675</xdr:rowOff>
    </xdr:from>
    <xdr:to>
      <xdr:col>77</xdr:col>
      <xdr:colOff>400050</xdr:colOff>
      <xdr:row>24</xdr:row>
      <xdr:rowOff>180975</xdr:rowOff>
    </xdr:to>
    <xdr:grpSp>
      <xdr:nvGrpSpPr>
        <xdr:cNvPr id="426" name="Group 276"/>
        <xdr:cNvGrpSpPr>
          <a:grpSpLocks noChangeAspect="1"/>
        </xdr:cNvGrpSpPr>
      </xdr:nvGrpSpPr>
      <xdr:grpSpPr>
        <a:xfrm>
          <a:off x="57388125" y="6153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7" name="Oval 2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2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2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31</xdr:row>
      <xdr:rowOff>9525</xdr:rowOff>
    </xdr:from>
    <xdr:to>
      <xdr:col>47</xdr:col>
      <xdr:colOff>485775</xdr:colOff>
      <xdr:row>32</xdr:row>
      <xdr:rowOff>0</xdr:rowOff>
    </xdr:to>
    <xdr:grpSp>
      <xdr:nvGrpSpPr>
        <xdr:cNvPr id="430" name="Group 280"/>
        <xdr:cNvGrpSpPr>
          <a:grpSpLocks/>
        </xdr:cNvGrpSpPr>
      </xdr:nvGrpSpPr>
      <xdr:grpSpPr>
        <a:xfrm>
          <a:off x="35042475" y="7696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31" name="Oval 2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Line 28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28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2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34</v>
      </c>
      <c r="C4" s="113" t="s">
        <v>61</v>
      </c>
      <c r="D4" s="114"/>
      <c r="E4" s="112"/>
      <c r="F4" s="112"/>
      <c r="G4" s="112"/>
      <c r="H4" s="112"/>
      <c r="I4" s="114"/>
      <c r="J4" s="101" t="s">
        <v>62</v>
      </c>
      <c r="K4" s="114"/>
      <c r="L4" s="115"/>
      <c r="M4" s="114"/>
      <c r="N4" s="114"/>
      <c r="O4" s="114"/>
      <c r="P4" s="114"/>
      <c r="Q4" s="116" t="s">
        <v>35</v>
      </c>
      <c r="R4" s="117">
        <v>562215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238"/>
      <c r="I8" s="238"/>
      <c r="J8" s="60" t="s">
        <v>91</v>
      </c>
      <c r="K8" s="238"/>
      <c r="L8" s="238"/>
      <c r="M8" s="136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92</v>
      </c>
      <c r="K9" s="136"/>
      <c r="L9" s="136"/>
      <c r="M9" s="136"/>
      <c r="N9" s="136"/>
      <c r="O9" s="136"/>
      <c r="P9" s="312" t="s">
        <v>93</v>
      </c>
      <c r="Q9" s="312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63</v>
      </c>
      <c r="K10" s="136"/>
      <c r="L10" s="136"/>
      <c r="M10" s="136"/>
      <c r="N10" s="136"/>
      <c r="O10" s="136"/>
      <c r="P10" s="312"/>
      <c r="Q10" s="312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43"/>
      <c r="K12" s="143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143"/>
      <c r="H13" s="136"/>
      <c r="I13" s="136"/>
      <c r="J13" s="143" t="s">
        <v>16</v>
      </c>
      <c r="K13" s="218"/>
      <c r="M13" s="143"/>
      <c r="N13" s="136"/>
      <c r="O13" s="143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242"/>
      <c r="H14" s="136"/>
      <c r="I14" s="136"/>
      <c r="J14" s="218">
        <v>16.995</v>
      </c>
      <c r="K14" s="88"/>
      <c r="M14" s="242"/>
      <c r="N14" s="136"/>
      <c r="O14" s="242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243"/>
      <c r="H15" s="136"/>
      <c r="I15" s="136"/>
      <c r="J15" s="88" t="s">
        <v>19</v>
      </c>
      <c r="K15" s="243"/>
      <c r="N15" s="136"/>
      <c r="O15" s="243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34"/>
      <c r="C16" s="136"/>
      <c r="D16" s="136"/>
      <c r="E16" s="136"/>
      <c r="F16" s="136"/>
      <c r="G16" s="136"/>
      <c r="H16" s="136"/>
      <c r="I16" s="136"/>
      <c r="J16" s="229" t="s">
        <v>64</v>
      </c>
      <c r="K16" s="229"/>
      <c r="L16" s="136"/>
      <c r="M16" s="136"/>
      <c r="N16" s="136"/>
      <c r="O16" s="136"/>
      <c r="P16" s="136"/>
      <c r="Q16" s="136"/>
      <c r="R16" s="137"/>
      <c r="S16" s="133"/>
      <c r="T16" s="110"/>
      <c r="U16" s="108"/>
    </row>
    <row r="17" spans="1:21" ht="21" customHeight="1">
      <c r="A17" s="129"/>
      <c r="B17" s="134"/>
      <c r="C17" s="136"/>
      <c r="D17" s="136"/>
      <c r="E17" s="136"/>
      <c r="F17" s="136"/>
      <c r="G17" s="136"/>
      <c r="H17" s="136"/>
      <c r="I17" s="136"/>
      <c r="J17" s="271" t="s">
        <v>57</v>
      </c>
      <c r="K17" s="229"/>
      <c r="L17" s="136"/>
      <c r="M17" s="136"/>
      <c r="N17" s="136"/>
      <c r="O17" s="136"/>
      <c r="P17" s="136"/>
      <c r="Q17" s="136"/>
      <c r="R17" s="137"/>
      <c r="S17" s="133"/>
      <c r="T17" s="110"/>
      <c r="U17" s="108"/>
    </row>
    <row r="18" spans="1:21" ht="21" customHeight="1">
      <c r="A18" s="129"/>
      <c r="B18" s="140"/>
      <c r="C18" s="141"/>
      <c r="D18" s="141"/>
      <c r="E18" s="141"/>
      <c r="F18" s="141"/>
      <c r="G18" s="141"/>
      <c r="H18" s="141"/>
      <c r="I18" s="141"/>
      <c r="J18" s="236" t="s">
        <v>54</v>
      </c>
      <c r="K18" s="236"/>
      <c r="L18" s="141"/>
      <c r="M18" s="141"/>
      <c r="N18" s="141"/>
      <c r="O18" s="141"/>
      <c r="P18" s="141"/>
      <c r="Q18" s="141"/>
      <c r="R18" s="142"/>
      <c r="S18" s="133"/>
      <c r="T18" s="110"/>
      <c r="U18" s="108"/>
    </row>
    <row r="19" spans="1:21" ht="21" customHeight="1">
      <c r="A19" s="129"/>
      <c r="B19" s="134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7"/>
      <c r="S19" s="133"/>
      <c r="T19" s="110"/>
      <c r="U19" s="108"/>
    </row>
    <row r="20" spans="1:21" ht="21" customHeight="1">
      <c r="A20" s="129"/>
      <c r="B20" s="134"/>
      <c r="C20" s="70" t="s">
        <v>36</v>
      </c>
      <c r="D20" s="136"/>
      <c r="E20" s="136"/>
      <c r="F20" s="136"/>
      <c r="G20" s="136"/>
      <c r="H20" s="136"/>
      <c r="J20" s="145" t="s">
        <v>55</v>
      </c>
      <c r="L20" s="136"/>
      <c r="M20" s="144"/>
      <c r="N20" s="144"/>
      <c r="O20" s="136"/>
      <c r="P20" s="312" t="s">
        <v>65</v>
      </c>
      <c r="Q20" s="312"/>
      <c r="R20" s="137"/>
      <c r="S20" s="133"/>
      <c r="T20" s="110"/>
      <c r="U20" s="108"/>
    </row>
    <row r="21" spans="1:21" ht="21" customHeight="1">
      <c r="A21" s="129"/>
      <c r="B21" s="134"/>
      <c r="C21" s="70" t="s">
        <v>37</v>
      </c>
      <c r="D21" s="136"/>
      <c r="E21" s="136"/>
      <c r="F21" s="136"/>
      <c r="G21" s="136"/>
      <c r="H21" s="136"/>
      <c r="J21" s="146" t="s">
        <v>56</v>
      </c>
      <c r="L21" s="136"/>
      <c r="M21" s="144"/>
      <c r="N21" s="144"/>
      <c r="O21" s="136"/>
      <c r="P21" s="312" t="s">
        <v>66</v>
      </c>
      <c r="Q21" s="312"/>
      <c r="R21" s="137"/>
      <c r="S21" s="133"/>
      <c r="T21" s="110"/>
      <c r="U21" s="108"/>
    </row>
    <row r="22" spans="1:21" ht="21" customHeight="1">
      <c r="A22" s="129"/>
      <c r="B22" s="147"/>
      <c r="C22" s="148"/>
      <c r="D22" s="148"/>
      <c r="E22" s="148"/>
      <c r="F22" s="148"/>
      <c r="G22" s="148"/>
      <c r="H22" s="148"/>
      <c r="I22" s="148"/>
      <c r="J22" s="250"/>
      <c r="K22" s="148"/>
      <c r="L22" s="148"/>
      <c r="M22" s="148"/>
      <c r="N22" s="148"/>
      <c r="O22" s="148"/>
      <c r="P22" s="148"/>
      <c r="Q22" s="148"/>
      <c r="R22" s="149"/>
      <c r="S22" s="133"/>
      <c r="T22" s="110"/>
      <c r="U22" s="108"/>
    </row>
    <row r="23" spans="1:21" ht="21" customHeight="1">
      <c r="A23" s="129"/>
      <c r="B23" s="150"/>
      <c r="C23" s="151"/>
      <c r="D23" s="151"/>
      <c r="E23" s="152"/>
      <c r="F23" s="152"/>
      <c r="G23" s="152"/>
      <c r="H23" s="152"/>
      <c r="I23" s="151"/>
      <c r="J23" s="153"/>
      <c r="K23" s="151"/>
      <c r="L23" s="151"/>
      <c r="M23" s="151"/>
      <c r="N23" s="151"/>
      <c r="O23" s="151"/>
      <c r="P23" s="151"/>
      <c r="Q23" s="151"/>
      <c r="R23" s="151"/>
      <c r="S23" s="133"/>
      <c r="T23" s="110"/>
      <c r="U23" s="108"/>
    </row>
    <row r="24" spans="1:19" ht="30" customHeight="1">
      <c r="A24" s="154"/>
      <c r="B24" s="155"/>
      <c r="C24" s="156"/>
      <c r="D24" s="316" t="s">
        <v>38</v>
      </c>
      <c r="E24" s="317"/>
      <c r="F24" s="317"/>
      <c r="G24" s="317"/>
      <c r="H24" s="156"/>
      <c r="I24" s="157"/>
      <c r="J24" s="158"/>
      <c r="K24" s="155"/>
      <c r="L24" s="156"/>
      <c r="M24" s="316" t="s">
        <v>39</v>
      </c>
      <c r="N24" s="316"/>
      <c r="O24" s="316"/>
      <c r="P24" s="316"/>
      <c r="Q24" s="156"/>
      <c r="R24" s="157"/>
      <c r="S24" s="133"/>
    </row>
    <row r="25" spans="1:20" s="163" customFormat="1" ht="21" customHeight="1" thickBot="1">
      <c r="A25" s="159"/>
      <c r="B25" s="160" t="s">
        <v>23</v>
      </c>
      <c r="C25" s="99" t="s">
        <v>24</v>
      </c>
      <c r="D25" s="99" t="s">
        <v>25</v>
      </c>
      <c r="E25" s="161" t="s">
        <v>26</v>
      </c>
      <c r="F25" s="318" t="s">
        <v>27</v>
      </c>
      <c r="G25" s="319"/>
      <c r="H25" s="319"/>
      <c r="I25" s="320"/>
      <c r="J25" s="158"/>
      <c r="K25" s="160" t="s">
        <v>23</v>
      </c>
      <c r="L25" s="99" t="s">
        <v>24</v>
      </c>
      <c r="M25" s="99" t="s">
        <v>25</v>
      </c>
      <c r="N25" s="161" t="s">
        <v>26</v>
      </c>
      <c r="O25" s="318" t="s">
        <v>27</v>
      </c>
      <c r="P25" s="319"/>
      <c r="Q25" s="319"/>
      <c r="R25" s="320"/>
      <c r="S25" s="162"/>
      <c r="T25" s="106"/>
    </row>
    <row r="26" spans="1:20" s="119" customFormat="1" ht="21" customHeight="1" thickTop="1">
      <c r="A26" s="154"/>
      <c r="B26" s="164"/>
      <c r="C26" s="165"/>
      <c r="D26" s="166"/>
      <c r="E26" s="167"/>
      <c r="F26" s="168"/>
      <c r="G26" s="169"/>
      <c r="H26" s="169"/>
      <c r="I26" s="170"/>
      <c r="J26" s="158"/>
      <c r="K26" s="164"/>
      <c r="L26" s="165"/>
      <c r="M26" s="166"/>
      <c r="N26" s="167"/>
      <c r="O26" s="168"/>
      <c r="P26" s="169"/>
      <c r="Q26" s="169"/>
      <c r="R26" s="170"/>
      <c r="S26" s="133"/>
      <c r="T26" s="106"/>
    </row>
    <row r="27" spans="1:20" s="119" customFormat="1" ht="21" customHeight="1">
      <c r="A27" s="154"/>
      <c r="B27" s="171">
        <v>1</v>
      </c>
      <c r="C27" s="172">
        <v>16.606</v>
      </c>
      <c r="D27" s="172">
        <v>17.171</v>
      </c>
      <c r="E27" s="173">
        <f>(D27-C27)*1000</f>
        <v>564.9999999999977</v>
      </c>
      <c r="F27" s="321" t="s">
        <v>40</v>
      </c>
      <c r="G27" s="322"/>
      <c r="H27" s="322"/>
      <c r="I27" s="323"/>
      <c r="J27" s="158"/>
      <c r="K27" s="171">
        <v>1</v>
      </c>
      <c r="L27" s="174">
        <v>16.97</v>
      </c>
      <c r="M27" s="174">
        <v>17.07</v>
      </c>
      <c r="N27" s="173">
        <f>(M27-L27)*1000</f>
        <v>100.00000000000142</v>
      </c>
      <c r="O27" s="313" t="s">
        <v>59</v>
      </c>
      <c r="P27" s="314"/>
      <c r="Q27" s="314"/>
      <c r="R27" s="315"/>
      <c r="S27" s="133"/>
      <c r="T27" s="106"/>
    </row>
    <row r="28" spans="1:20" s="119" customFormat="1" ht="21" customHeight="1">
      <c r="A28" s="154"/>
      <c r="B28" s="164"/>
      <c r="C28" s="165"/>
      <c r="D28" s="166"/>
      <c r="E28" s="167"/>
      <c r="F28" s="277" t="s">
        <v>67</v>
      </c>
      <c r="G28" s="278"/>
      <c r="H28" s="278"/>
      <c r="I28" s="279"/>
      <c r="J28" s="158"/>
      <c r="K28" s="171"/>
      <c r="L28" s="174"/>
      <c r="M28" s="174"/>
      <c r="N28" s="173"/>
      <c r="O28" s="313" t="s">
        <v>53</v>
      </c>
      <c r="P28" s="314"/>
      <c r="Q28" s="314"/>
      <c r="R28" s="315"/>
      <c r="S28" s="133"/>
      <c r="T28" s="106"/>
    </row>
    <row r="29" spans="1:20" s="119" customFormat="1" ht="21" customHeight="1">
      <c r="A29" s="154"/>
      <c r="B29" s="171"/>
      <c r="C29" s="172"/>
      <c r="D29" s="172"/>
      <c r="E29" s="173">
        <f>(D29-C29)*1000</f>
        <v>0</v>
      </c>
      <c r="F29" s="277"/>
      <c r="G29" s="278"/>
      <c r="H29" s="278"/>
      <c r="I29" s="279"/>
      <c r="J29" s="158"/>
      <c r="K29" s="171"/>
      <c r="L29" s="174"/>
      <c r="M29" s="174"/>
      <c r="N29" s="173">
        <f>(M29-L29)*1000</f>
        <v>0</v>
      </c>
      <c r="O29" s="239"/>
      <c r="P29" s="240"/>
      <c r="Q29" s="240"/>
      <c r="R29" s="241"/>
      <c r="S29" s="133"/>
      <c r="T29" s="106"/>
    </row>
    <row r="30" spans="1:20" s="119" customFormat="1" ht="21" customHeight="1">
      <c r="A30" s="154"/>
      <c r="B30" s="171">
        <v>3</v>
      </c>
      <c r="C30" s="172">
        <v>16.606</v>
      </c>
      <c r="D30" s="172">
        <v>17.171</v>
      </c>
      <c r="E30" s="173">
        <f>(D30-C30)*1000</f>
        <v>564.9999999999977</v>
      </c>
      <c r="F30" s="313" t="s">
        <v>41</v>
      </c>
      <c r="G30" s="314"/>
      <c r="H30" s="314"/>
      <c r="I30" s="315"/>
      <c r="J30" s="158"/>
      <c r="K30" s="171">
        <v>3</v>
      </c>
      <c r="L30" s="174">
        <v>16.93</v>
      </c>
      <c r="M30" s="174">
        <v>17.07</v>
      </c>
      <c r="N30" s="173">
        <f>(M30-L30)*1000</f>
        <v>140.00000000000057</v>
      </c>
      <c r="O30" s="313" t="s">
        <v>48</v>
      </c>
      <c r="P30" s="314"/>
      <c r="Q30" s="314"/>
      <c r="R30" s="315"/>
      <c r="S30" s="133"/>
      <c r="T30" s="106"/>
    </row>
    <row r="31" spans="1:20" s="119" customFormat="1" ht="21" customHeight="1">
      <c r="A31" s="154"/>
      <c r="B31" s="171"/>
      <c r="C31" s="172"/>
      <c r="D31" s="172"/>
      <c r="E31" s="173"/>
      <c r="F31" s="313"/>
      <c r="G31" s="314"/>
      <c r="H31" s="314"/>
      <c r="I31" s="315"/>
      <c r="J31" s="158"/>
      <c r="K31" s="171"/>
      <c r="L31" s="174"/>
      <c r="M31" s="174"/>
      <c r="N31" s="173">
        <f>(M31-L31)*1000</f>
        <v>0</v>
      </c>
      <c r="O31" s="313" t="s">
        <v>53</v>
      </c>
      <c r="P31" s="314"/>
      <c r="Q31" s="314"/>
      <c r="R31" s="315"/>
      <c r="S31" s="133"/>
      <c r="T31" s="106"/>
    </row>
    <row r="32" spans="1:20" s="112" customFormat="1" ht="21" customHeight="1">
      <c r="A32" s="154"/>
      <c r="B32" s="175"/>
      <c r="C32" s="176"/>
      <c r="D32" s="177"/>
      <c r="E32" s="178"/>
      <c r="F32" s="179"/>
      <c r="G32" s="180"/>
      <c r="H32" s="180"/>
      <c r="I32" s="181"/>
      <c r="J32" s="158"/>
      <c r="K32" s="175"/>
      <c r="L32" s="176"/>
      <c r="M32" s="177"/>
      <c r="N32" s="178"/>
      <c r="O32" s="179"/>
      <c r="P32" s="180"/>
      <c r="Q32" s="180"/>
      <c r="R32" s="181"/>
      <c r="S32" s="133"/>
      <c r="T32" s="106"/>
    </row>
    <row r="33" spans="1:19" ht="21" customHeight="1" thickBot="1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4"/>
    </row>
  </sheetData>
  <sheetProtection password="E755" sheet="1" objects="1" scenarios="1"/>
  <mergeCells count="15">
    <mergeCell ref="O30:R30"/>
    <mergeCell ref="O27:R27"/>
    <mergeCell ref="F27:I27"/>
    <mergeCell ref="O28:R28"/>
    <mergeCell ref="F30:I30"/>
    <mergeCell ref="P10:Q10"/>
    <mergeCell ref="O31:R31"/>
    <mergeCell ref="P9:Q9"/>
    <mergeCell ref="D24:G24"/>
    <mergeCell ref="M24:P24"/>
    <mergeCell ref="F25:I25"/>
    <mergeCell ref="O25:R25"/>
    <mergeCell ref="P20:Q20"/>
    <mergeCell ref="P21:Q21"/>
    <mergeCell ref="F31:I3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75</v>
      </c>
      <c r="H2" s="189"/>
      <c r="I2" s="189"/>
      <c r="J2" s="189"/>
      <c r="K2" s="189"/>
      <c r="L2" s="190"/>
      <c r="R2" s="34"/>
      <c r="S2" s="35"/>
      <c r="T2" s="35"/>
      <c r="U2" s="35"/>
      <c r="V2" s="330" t="s">
        <v>4</v>
      </c>
      <c r="W2" s="330"/>
      <c r="X2" s="330"/>
      <c r="Y2" s="330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0" t="s">
        <v>4</v>
      </c>
      <c r="BO2" s="330"/>
      <c r="BP2" s="330"/>
      <c r="BQ2" s="330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73</v>
      </c>
      <c r="CF2" s="189"/>
      <c r="CG2" s="189"/>
      <c r="CH2" s="189"/>
      <c r="CI2" s="189"/>
      <c r="CJ2" s="190"/>
    </row>
    <row r="3" spans="18:77" ht="21" customHeight="1" thickBot="1" thickTop="1">
      <c r="R3" s="324" t="s">
        <v>5</v>
      </c>
      <c r="S3" s="325"/>
      <c r="T3" s="37"/>
      <c r="U3" s="38"/>
      <c r="V3" s="252" t="s">
        <v>51</v>
      </c>
      <c r="W3" s="252"/>
      <c r="X3" s="252"/>
      <c r="Y3" s="253"/>
      <c r="Z3" s="37"/>
      <c r="AA3" s="38"/>
      <c r="AB3" s="326" t="s">
        <v>6</v>
      </c>
      <c r="AC3" s="327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1" t="s">
        <v>6</v>
      </c>
      <c r="BK3" s="332"/>
      <c r="BL3" s="333"/>
      <c r="BM3" s="334"/>
      <c r="BN3" s="252" t="s">
        <v>51</v>
      </c>
      <c r="BO3" s="252"/>
      <c r="BP3" s="252"/>
      <c r="BQ3" s="253"/>
      <c r="BR3" s="333"/>
      <c r="BS3" s="334"/>
      <c r="BT3" s="328" t="s">
        <v>5</v>
      </c>
      <c r="BU3" s="329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52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62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6" t="s">
        <v>52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4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4"/>
      <c r="BP5" s="8"/>
      <c r="BQ5" s="10"/>
      <c r="BR5" s="8"/>
      <c r="BS5" s="53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43</v>
      </c>
      <c r="H6" s="50"/>
      <c r="I6" s="50"/>
      <c r="J6" s="51"/>
      <c r="K6" s="58" t="s">
        <v>44</v>
      </c>
      <c r="L6" s="52"/>
      <c r="Q6" s="198"/>
      <c r="R6" s="213" t="s">
        <v>3</v>
      </c>
      <c r="S6" s="30">
        <v>15.619</v>
      </c>
      <c r="T6" s="8"/>
      <c r="U6" s="10"/>
      <c r="V6" s="9"/>
      <c r="W6" s="244"/>
      <c r="X6" s="245"/>
      <c r="Y6" s="255"/>
      <c r="Z6" s="8"/>
      <c r="AA6" s="10"/>
      <c r="AB6" s="261"/>
      <c r="AC6" s="262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33</v>
      </c>
      <c r="AS6" s="86" t="s">
        <v>28</v>
      </c>
      <c r="AT6" s="187" t="s">
        <v>42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9" t="s">
        <v>70</v>
      </c>
      <c r="BK6" s="224">
        <v>17.22</v>
      </c>
      <c r="BL6" s="245"/>
      <c r="BM6" s="224"/>
      <c r="BN6" s="9"/>
      <c r="BO6" s="244"/>
      <c r="BP6" s="245"/>
      <c r="BQ6" s="255"/>
      <c r="BR6" s="245"/>
      <c r="BS6" s="224"/>
      <c r="BT6" s="21" t="s">
        <v>2</v>
      </c>
      <c r="BU6" s="29">
        <v>18.3</v>
      </c>
      <c r="BY6" s="31"/>
      <c r="BZ6" s="47"/>
      <c r="CA6" s="48" t="s">
        <v>8</v>
      </c>
      <c r="CB6" s="49"/>
      <c r="CC6" s="50"/>
      <c r="CD6" s="50"/>
      <c r="CE6" s="57" t="s">
        <v>43</v>
      </c>
      <c r="CF6" s="50"/>
      <c r="CG6" s="50"/>
      <c r="CH6" s="51"/>
      <c r="CI6" s="58" t="s">
        <v>44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45</v>
      </c>
      <c r="H7" s="50"/>
      <c r="I7" s="50"/>
      <c r="J7" s="49"/>
      <c r="K7" s="49"/>
      <c r="L7" s="61"/>
      <c r="Q7" s="198"/>
      <c r="R7" s="21"/>
      <c r="S7" s="212"/>
      <c r="T7" s="8"/>
      <c r="U7" s="10"/>
      <c r="V7" s="237" t="s">
        <v>46</v>
      </c>
      <c r="W7" s="256">
        <v>16.606</v>
      </c>
      <c r="X7" s="245" t="s">
        <v>68</v>
      </c>
      <c r="Y7" s="255">
        <v>16.606</v>
      </c>
      <c r="Z7" s="8"/>
      <c r="AA7" s="10"/>
      <c r="AB7" s="287" t="s">
        <v>69</v>
      </c>
      <c r="AC7" s="288">
        <v>16.53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9"/>
      <c r="BK7" s="224"/>
      <c r="BL7" s="245"/>
      <c r="BM7" s="30"/>
      <c r="BN7" s="237" t="s">
        <v>47</v>
      </c>
      <c r="BO7" s="256">
        <v>17.171</v>
      </c>
      <c r="BP7" s="245" t="s">
        <v>72</v>
      </c>
      <c r="BQ7" s="255">
        <v>17.171</v>
      </c>
      <c r="BR7" s="245"/>
      <c r="BS7" s="30"/>
      <c r="BT7" s="21"/>
      <c r="BU7" s="211"/>
      <c r="BY7" s="31"/>
      <c r="BZ7" s="47"/>
      <c r="CA7" s="48" t="s">
        <v>10</v>
      </c>
      <c r="CB7" s="49"/>
      <c r="CC7" s="50"/>
      <c r="CD7" s="50"/>
      <c r="CE7" s="62" t="s">
        <v>45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8"/>
      <c r="R8" s="16" t="s">
        <v>0</v>
      </c>
      <c r="S8" s="19">
        <v>16.335</v>
      </c>
      <c r="T8" s="8"/>
      <c r="U8" s="10"/>
      <c r="V8" s="237"/>
      <c r="W8" s="256"/>
      <c r="X8" s="245"/>
      <c r="Y8" s="255"/>
      <c r="Z8" s="8"/>
      <c r="AA8" s="10"/>
      <c r="AB8" s="261"/>
      <c r="AC8" s="262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94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9" t="s">
        <v>71</v>
      </c>
      <c r="BK8" s="224">
        <v>17.312</v>
      </c>
      <c r="BL8" s="237"/>
      <c r="BM8" s="224"/>
      <c r="BN8" s="237"/>
      <c r="BO8" s="256"/>
      <c r="BP8" s="245"/>
      <c r="BQ8" s="255"/>
      <c r="BR8" s="237"/>
      <c r="BS8" s="224"/>
      <c r="BT8" s="16" t="s">
        <v>1</v>
      </c>
      <c r="BU8" s="17">
        <v>17.595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8"/>
      <c r="W9" s="246"/>
      <c r="X9" s="259"/>
      <c r="Y9" s="260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6"/>
      <c r="BN9" s="24"/>
      <c r="BO9" s="246"/>
      <c r="BP9" s="259"/>
      <c r="BQ9" s="260"/>
      <c r="BR9" s="20"/>
      <c r="BS9" s="266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74</v>
      </c>
      <c r="H10" s="49"/>
      <c r="I10" s="49"/>
      <c r="J10" s="70" t="s">
        <v>12</v>
      </c>
      <c r="K10" s="267" t="s">
        <v>58</v>
      </c>
      <c r="L10" s="52"/>
      <c r="V10" s="9"/>
      <c r="W10" s="257"/>
      <c r="X10" s="245"/>
      <c r="Y10" s="20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74</v>
      </c>
      <c r="CF10" s="49"/>
      <c r="CG10" s="49"/>
      <c r="CH10" s="70" t="s">
        <v>12</v>
      </c>
      <c r="CI10" s="267" t="s">
        <v>58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49</v>
      </c>
      <c r="H11" s="49"/>
      <c r="I11" s="11"/>
      <c r="J11" s="70" t="s">
        <v>14</v>
      </c>
      <c r="K11" s="71" t="s">
        <v>50</v>
      </c>
      <c r="L11" s="52"/>
      <c r="V11" s="9"/>
      <c r="W11" s="257"/>
      <c r="X11" s="9"/>
      <c r="Y11" s="257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49</v>
      </c>
      <c r="CF11" s="49"/>
      <c r="CG11" s="11"/>
      <c r="CH11" s="70" t="s">
        <v>14</v>
      </c>
      <c r="CI11" s="71" t="s">
        <v>50</v>
      </c>
      <c r="CJ11" s="52"/>
    </row>
    <row r="12" spans="2:88" ht="21" customHeight="1" thickBot="1">
      <c r="B12" s="73"/>
      <c r="C12" s="74"/>
      <c r="D12" s="74"/>
      <c r="E12" s="74"/>
      <c r="F12" s="74"/>
      <c r="G12" s="251" t="s">
        <v>57</v>
      </c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51" t="s">
        <v>57</v>
      </c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276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03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09"/>
      <c r="BI17" s="203"/>
    </row>
    <row r="18" spans="25:67" ht="18" customHeight="1">
      <c r="Y18" s="31"/>
      <c r="AU18" s="208"/>
      <c r="AX18" s="249"/>
      <c r="BA18" s="249"/>
      <c r="BI18" s="203"/>
      <c r="BL18" s="247"/>
      <c r="BO18" s="97"/>
    </row>
    <row r="19" spans="47:61" ht="18" customHeight="1">
      <c r="AU19" s="31"/>
      <c r="AW19" s="208"/>
      <c r="BE19" s="31"/>
      <c r="BI19" s="193"/>
    </row>
    <row r="20" spans="43:65" ht="18" customHeight="1">
      <c r="AQ20" s="208"/>
      <c r="AW20" s="31"/>
      <c r="AZ20" s="31"/>
      <c r="BC20" s="31"/>
      <c r="BF20" s="31"/>
      <c r="BG20" s="228"/>
      <c r="BM20" s="208"/>
    </row>
    <row r="21" spans="18:65" ht="18" customHeight="1">
      <c r="R21" s="308" t="s">
        <v>68</v>
      </c>
      <c r="AQ21" s="31"/>
      <c r="AS21" s="31"/>
      <c r="AZ21" s="31"/>
      <c r="BD21" s="191"/>
      <c r="BE21" s="191"/>
      <c r="BM21" s="31"/>
    </row>
    <row r="22" spans="8:73" ht="18" customHeight="1">
      <c r="H22" s="227"/>
      <c r="S22" s="191"/>
      <c r="AC22" s="228"/>
      <c r="AO22" s="203"/>
      <c r="BD22" s="31"/>
      <c r="BE22" s="31"/>
      <c r="BF22" s="235"/>
      <c r="BI22" s="215"/>
      <c r="BK22" s="270"/>
      <c r="BO22" s="31"/>
      <c r="BP22" s="31"/>
      <c r="BU22" s="235"/>
    </row>
    <row r="23" spans="19:88" ht="18" customHeight="1">
      <c r="S23" s="31"/>
      <c r="V23" s="31"/>
      <c r="AG23" s="208"/>
      <c r="AO23" s="97"/>
      <c r="AR23" s="31"/>
      <c r="AY23" s="31"/>
      <c r="AZ23" s="31"/>
      <c r="BB23" s="31"/>
      <c r="BC23" s="31"/>
      <c r="BK23" s="269"/>
      <c r="BX23" s="31"/>
      <c r="BY23" s="31"/>
      <c r="BZ23" s="203"/>
      <c r="CA23" s="31"/>
      <c r="CB23" s="77"/>
      <c r="CC23" s="77"/>
      <c r="CE23" s="77"/>
      <c r="CF23" s="77"/>
      <c r="CG23" s="77"/>
      <c r="CI23" s="77"/>
      <c r="CJ23" s="77"/>
    </row>
    <row r="24" spans="17:86" ht="18" customHeight="1">
      <c r="Q24" s="191"/>
      <c r="R24" s="308" t="s">
        <v>46</v>
      </c>
      <c r="AG24" s="31"/>
      <c r="AS24" s="232"/>
      <c r="AY24" s="228"/>
      <c r="BK24" s="31"/>
      <c r="BP24" s="215"/>
      <c r="BR24" s="31"/>
      <c r="BU24" s="31"/>
      <c r="BV24" s="31"/>
      <c r="BW24" s="31"/>
      <c r="BZ24" s="192" t="s">
        <v>71</v>
      </c>
      <c r="CE24" s="77"/>
      <c r="CF24" s="77"/>
      <c r="CH24" s="83" t="s">
        <v>1</v>
      </c>
    </row>
    <row r="25" spans="12:85" ht="18" customHeight="1">
      <c r="L25" s="191">
        <v>1</v>
      </c>
      <c r="Q25" s="31"/>
      <c r="T25" s="208"/>
      <c r="U25" s="31"/>
      <c r="V25" s="191"/>
      <c r="W25" s="31"/>
      <c r="Z25" s="216"/>
      <c r="AB25" s="208"/>
      <c r="AC25" s="232"/>
      <c r="AD25" s="195"/>
      <c r="AF25" s="31"/>
      <c r="AH25" s="31"/>
      <c r="AI25" s="31"/>
      <c r="AR25" s="31"/>
      <c r="AS25" s="31"/>
      <c r="AT25" s="31"/>
      <c r="AW25" s="191"/>
      <c r="BG25" s="31"/>
      <c r="BN25" s="31"/>
      <c r="BO25" s="310" t="s">
        <v>72</v>
      </c>
      <c r="BR25" s="31"/>
      <c r="BT25" s="191">
        <v>3</v>
      </c>
      <c r="BU25" s="203"/>
      <c r="BV25" s="31"/>
      <c r="BY25" s="191"/>
      <c r="BZ25" s="31"/>
      <c r="CD25" s="77"/>
      <c r="CF25" s="77"/>
      <c r="CG25" s="31"/>
    </row>
    <row r="26" spans="2:88" ht="18" customHeight="1">
      <c r="B26" s="82"/>
      <c r="L26" s="31"/>
      <c r="P26" s="203"/>
      <c r="Q26" s="31"/>
      <c r="S26" s="31"/>
      <c r="T26" s="31"/>
      <c r="V26" s="31"/>
      <c r="W26" s="191"/>
      <c r="AA26" s="31"/>
      <c r="AB26" s="31"/>
      <c r="AI26" s="31"/>
      <c r="AM26" s="31"/>
      <c r="AN26" s="191"/>
      <c r="AR26" s="31"/>
      <c r="AT26" s="31"/>
      <c r="AW26" s="31"/>
      <c r="AY26" s="80"/>
      <c r="BB26" s="80"/>
      <c r="BC26" s="31"/>
      <c r="BH26" s="209"/>
      <c r="BI26" s="31"/>
      <c r="BJ26" s="31"/>
      <c r="BK26" s="31"/>
      <c r="BL26" s="31"/>
      <c r="BM26" s="31"/>
      <c r="BN26" s="31"/>
      <c r="BO26" s="191"/>
      <c r="BP26" s="31"/>
      <c r="BQ26" s="31"/>
      <c r="BR26" s="31"/>
      <c r="BS26" s="31"/>
      <c r="BT26" s="31"/>
      <c r="BU26" s="204"/>
      <c r="BV26" s="31"/>
      <c r="BY26" s="31"/>
      <c r="BZ26" s="31"/>
      <c r="CA26" s="290"/>
      <c r="CD26" s="77"/>
      <c r="CF26" s="77"/>
      <c r="CJ26" s="82"/>
    </row>
    <row r="27" spans="1:89" ht="18" customHeight="1">
      <c r="A27" s="82"/>
      <c r="H27" s="31"/>
      <c r="N27" s="31"/>
      <c r="O27" s="31"/>
      <c r="P27" s="204"/>
      <c r="R27" s="31"/>
      <c r="S27" s="31"/>
      <c r="V27" s="31"/>
      <c r="W27" s="31"/>
      <c r="AN27" s="31"/>
      <c r="AO27" s="31"/>
      <c r="AR27" s="191">
        <v>2</v>
      </c>
      <c r="AT27" s="31"/>
      <c r="BH27" s="31"/>
      <c r="BJ27" s="31"/>
      <c r="BO27" s="31"/>
      <c r="BT27" s="31"/>
      <c r="BU27" s="31"/>
      <c r="BV27" s="31"/>
      <c r="BZ27" s="191">
        <v>5</v>
      </c>
      <c r="CC27" s="197"/>
      <c r="CF27" s="31"/>
      <c r="CK27" s="82"/>
    </row>
    <row r="28" spans="1:81" ht="18" customHeight="1">
      <c r="A28" s="82"/>
      <c r="D28" s="84" t="s">
        <v>0</v>
      </c>
      <c r="L28" s="97" t="s">
        <v>69</v>
      </c>
      <c r="M28" s="31"/>
      <c r="N28" s="191"/>
      <c r="P28" s="31"/>
      <c r="S28" s="31"/>
      <c r="U28" s="31"/>
      <c r="AA28" s="31"/>
      <c r="AD28" s="31"/>
      <c r="AF28" s="31"/>
      <c r="AG28" s="31"/>
      <c r="AH28" s="31"/>
      <c r="AI28" s="31"/>
      <c r="AO28" s="195"/>
      <c r="AR28" s="31"/>
      <c r="AS28" s="31"/>
      <c r="AT28" s="31"/>
      <c r="AY28" s="31"/>
      <c r="AZ28" s="31"/>
      <c r="BA28" s="31"/>
      <c r="BB28" s="31"/>
      <c r="BC28" s="31"/>
      <c r="BG28" s="31"/>
      <c r="BH28" s="31"/>
      <c r="BJ28" s="195"/>
      <c r="BO28" s="310" t="s">
        <v>47</v>
      </c>
      <c r="BS28" s="31"/>
      <c r="BU28" s="233"/>
      <c r="BV28" s="191"/>
      <c r="BW28" s="31"/>
      <c r="CC28" s="197"/>
    </row>
    <row r="29" spans="1:89" ht="18" customHeight="1">
      <c r="A29" s="82"/>
      <c r="M29" s="191"/>
      <c r="N29" s="31"/>
      <c r="O29" s="191"/>
      <c r="U29" s="191"/>
      <c r="V29" s="31"/>
      <c r="X29" s="81"/>
      <c r="AF29" s="232"/>
      <c r="AG29" s="31"/>
      <c r="AI29" s="31"/>
      <c r="AM29" s="208"/>
      <c r="AU29" s="31"/>
      <c r="AY29" s="31"/>
      <c r="AZ29" s="31"/>
      <c r="BA29" s="31"/>
      <c r="BB29" s="31"/>
      <c r="BC29" s="191"/>
      <c r="BH29" s="31"/>
      <c r="BI29" s="265"/>
      <c r="BK29" s="31"/>
      <c r="BQ29" s="31"/>
      <c r="BR29" s="191"/>
      <c r="BS29" s="191"/>
      <c r="BV29" s="31"/>
      <c r="BW29" s="195">
        <v>4</v>
      </c>
      <c r="BX29" s="191"/>
      <c r="CK29" s="82"/>
    </row>
    <row r="30" spans="13:85" ht="18" customHeight="1">
      <c r="M30" s="31"/>
      <c r="N30" s="31"/>
      <c r="V30" s="191"/>
      <c r="W30" s="31"/>
      <c r="X30" s="31"/>
      <c r="Y30" s="31"/>
      <c r="AG30" s="31"/>
      <c r="AI30" s="31"/>
      <c r="AM30" s="31"/>
      <c r="AU30" s="191"/>
      <c r="AW30" s="248" t="s">
        <v>60</v>
      </c>
      <c r="AZ30" s="31"/>
      <c r="BB30" s="31"/>
      <c r="BC30" s="31"/>
      <c r="BK30" s="191"/>
      <c r="BN30" s="31"/>
      <c r="BP30" s="31"/>
      <c r="BQ30" s="193" t="s">
        <v>70</v>
      </c>
      <c r="BR30" s="31"/>
      <c r="BS30" s="248" t="s">
        <v>82</v>
      </c>
      <c r="BT30" s="31"/>
      <c r="BV30" s="31"/>
      <c r="BX30" s="31"/>
      <c r="BY30" s="31"/>
      <c r="BZ30" s="31"/>
      <c r="CC30" s="191"/>
      <c r="CD30" s="31"/>
      <c r="CG30" s="31"/>
    </row>
    <row r="31" spans="5:85" ht="18" customHeight="1">
      <c r="E31" s="210"/>
      <c r="G31" s="31"/>
      <c r="L31" s="31"/>
      <c r="S31" s="31"/>
      <c r="T31" s="210"/>
      <c r="X31" s="191"/>
      <c r="AB31" s="31"/>
      <c r="AG31" s="31"/>
      <c r="AH31" s="80"/>
      <c r="AV31" s="203" t="s">
        <v>89</v>
      </c>
      <c r="AZ31" s="31"/>
      <c r="BB31" s="31"/>
      <c r="BC31" s="31"/>
      <c r="BG31" s="31"/>
      <c r="BI31" s="31"/>
      <c r="BO31" s="31"/>
      <c r="BR31" s="191"/>
      <c r="BS31" s="233"/>
      <c r="CC31" s="31"/>
      <c r="CE31" s="225"/>
      <c r="CG31" s="226"/>
    </row>
    <row r="32" spans="9:81" ht="18" customHeight="1">
      <c r="I32" s="31"/>
      <c r="N32" s="31"/>
      <c r="O32" s="191"/>
      <c r="P32" s="31"/>
      <c r="R32" s="31"/>
      <c r="AB32" s="191"/>
      <c r="AG32" s="31"/>
      <c r="AI32" s="31"/>
      <c r="AU32" s="31"/>
      <c r="AW32" s="31"/>
      <c r="AX32" s="31"/>
      <c r="AZ32" s="31"/>
      <c r="BA32" s="31"/>
      <c r="BB32" s="31"/>
      <c r="BC32" s="31"/>
      <c r="BF32" s="31"/>
      <c r="BI32" s="191"/>
      <c r="BN32" s="31"/>
      <c r="BO32" s="31"/>
      <c r="BS32" s="311" t="s">
        <v>83</v>
      </c>
      <c r="BU32" s="31"/>
      <c r="BV32" s="31"/>
      <c r="BW32" s="191"/>
      <c r="CC32" s="192"/>
    </row>
    <row r="33" spans="15:73" ht="18" customHeight="1">
      <c r="O33" s="31"/>
      <c r="S33" s="31"/>
      <c r="AD33" s="31"/>
      <c r="AG33" s="230"/>
      <c r="AU33" s="195"/>
      <c r="AV33" s="97" t="s">
        <v>90</v>
      </c>
      <c r="AZ33" s="195"/>
      <c r="BE33" s="31"/>
      <c r="BF33" s="191"/>
      <c r="BH33" s="31"/>
      <c r="BI33" s="191"/>
      <c r="BK33" s="31"/>
      <c r="BN33" s="31"/>
      <c r="BO33" s="217"/>
      <c r="BP33" s="31"/>
      <c r="BQ33" s="31"/>
      <c r="BS33" s="228"/>
      <c r="BT33" s="31"/>
      <c r="BU33" s="31"/>
    </row>
    <row r="34" spans="19:80" ht="18" customHeight="1">
      <c r="S34" s="191"/>
      <c r="AD34" s="195"/>
      <c r="BG34" s="31"/>
      <c r="BI34" s="206"/>
      <c r="BK34" s="31"/>
      <c r="BN34" s="205"/>
      <c r="BO34" s="233"/>
      <c r="BP34" s="31"/>
      <c r="BQ34" s="31"/>
      <c r="BR34" s="31"/>
      <c r="CB34" s="208"/>
    </row>
    <row r="35" spans="9:80" ht="18" customHeight="1">
      <c r="I35" s="31"/>
      <c r="AE35" s="206"/>
      <c r="BE35" s="31"/>
      <c r="BG35" s="195"/>
      <c r="BK35" s="195"/>
      <c r="BU35" s="193"/>
      <c r="CB35" s="31"/>
    </row>
    <row r="36" spans="17:73" ht="18" customHeight="1">
      <c r="Q36" s="231"/>
      <c r="R36" s="203"/>
      <c r="AJ36" s="247"/>
      <c r="AS36" s="31"/>
      <c r="BC36" s="309">
        <v>17.04</v>
      </c>
      <c r="BK36" s="98"/>
      <c r="BL36" s="247"/>
      <c r="BU36" s="203"/>
    </row>
    <row r="37" spans="18:80" ht="18" customHeight="1">
      <c r="R37" s="204"/>
      <c r="Y37" s="234"/>
      <c r="AA37" s="234"/>
      <c r="AE37" s="31"/>
      <c r="AW37" s="194"/>
      <c r="BU37" s="204"/>
      <c r="CB37" s="97"/>
    </row>
    <row r="38" spans="35:80" ht="18" customHeight="1">
      <c r="AI38" s="248"/>
      <c r="AX38" s="31"/>
      <c r="AY38" s="31"/>
      <c r="BT38" s="31"/>
      <c r="BX38" s="31"/>
      <c r="CB38" s="214"/>
    </row>
    <row r="39" ht="18" customHeight="1">
      <c r="AP39" s="231"/>
    </row>
    <row r="40" ht="18" customHeight="1">
      <c r="AM40" s="31"/>
    </row>
    <row r="41" spans="39:49" ht="18" customHeight="1">
      <c r="AM41" s="195"/>
      <c r="AW41" s="203"/>
    </row>
    <row r="42" ht="18" customHeight="1">
      <c r="AW42" s="97"/>
    </row>
    <row r="43" ht="18" customHeight="1"/>
    <row r="44" spans="19:20" ht="18" customHeight="1">
      <c r="S44" s="197"/>
      <c r="T44" s="197"/>
    </row>
    <row r="45" spans="19:88" ht="18" customHeight="1">
      <c r="S45" s="201"/>
      <c r="T45" s="201"/>
      <c r="CJ45" s="197"/>
    </row>
    <row r="46" spans="19:88" ht="18" customHeight="1" thickBot="1">
      <c r="S46" s="51"/>
      <c r="T46" s="51"/>
      <c r="AC46" s="76"/>
      <c r="AS46" s="78" t="s">
        <v>20</v>
      </c>
      <c r="BR46" s="197"/>
      <c r="BS46" s="197"/>
      <c r="CE46" s="76"/>
      <c r="CF46" s="76"/>
      <c r="CG46" s="76"/>
      <c r="CH46" s="76"/>
      <c r="CI46" s="76"/>
      <c r="CJ46" s="197"/>
    </row>
    <row r="47" spans="2:88" ht="21" customHeight="1" thickBot="1">
      <c r="B47" s="280" t="s">
        <v>23</v>
      </c>
      <c r="C47" s="281" t="s">
        <v>29</v>
      </c>
      <c r="D47" s="281" t="s">
        <v>30</v>
      </c>
      <c r="E47" s="281" t="s">
        <v>31</v>
      </c>
      <c r="F47" s="291" t="s">
        <v>32</v>
      </c>
      <c r="G47" s="9"/>
      <c r="H47" s="294" t="s">
        <v>23</v>
      </c>
      <c r="I47" s="295" t="s">
        <v>29</v>
      </c>
      <c r="J47" s="295" t="s">
        <v>30</v>
      </c>
      <c r="K47" s="295" t="s">
        <v>31</v>
      </c>
      <c r="L47" s="296" t="s">
        <v>32</v>
      </c>
      <c r="M47" s="297" t="s">
        <v>77</v>
      </c>
      <c r="N47" s="298"/>
      <c r="O47" s="297"/>
      <c r="P47" s="298"/>
      <c r="Q47" s="297"/>
      <c r="R47" s="298"/>
      <c r="S47" s="197"/>
      <c r="T47" s="197"/>
      <c r="AS47" s="79" t="s">
        <v>21</v>
      </c>
      <c r="BR47" s="197"/>
      <c r="BS47" s="197"/>
      <c r="BT47" s="294" t="s">
        <v>23</v>
      </c>
      <c r="BU47" s="295" t="s">
        <v>29</v>
      </c>
      <c r="BV47" s="295" t="s">
        <v>30</v>
      </c>
      <c r="BW47" s="295" t="s">
        <v>31</v>
      </c>
      <c r="BX47" s="296" t="s">
        <v>32</v>
      </c>
      <c r="BY47" s="297" t="s">
        <v>77</v>
      </c>
      <c r="BZ47" s="298"/>
      <c r="CA47" s="297"/>
      <c r="CB47" s="298"/>
      <c r="CC47" s="297"/>
      <c r="CD47" s="298"/>
      <c r="CE47" s="9"/>
      <c r="CF47" s="280" t="s">
        <v>23</v>
      </c>
      <c r="CG47" s="281" t="s">
        <v>29</v>
      </c>
      <c r="CH47" s="281" t="s">
        <v>30</v>
      </c>
      <c r="CI47" s="281" t="s">
        <v>31</v>
      </c>
      <c r="CJ47" s="282" t="s">
        <v>32</v>
      </c>
    </row>
    <row r="48" spans="2:88" ht="21" customHeight="1" thickTop="1">
      <c r="B48" s="87"/>
      <c r="C48" s="4"/>
      <c r="D48" s="3" t="s">
        <v>52</v>
      </c>
      <c r="E48" s="4"/>
      <c r="F48" s="292"/>
      <c r="G48" s="58"/>
      <c r="H48" s="6"/>
      <c r="I48" s="4"/>
      <c r="J48" s="4"/>
      <c r="K48" s="4"/>
      <c r="L48" s="3"/>
      <c r="M48" s="3" t="s">
        <v>78</v>
      </c>
      <c r="N48" s="4"/>
      <c r="O48" s="4"/>
      <c r="P48" s="4"/>
      <c r="Q48" s="4"/>
      <c r="R48" s="5"/>
      <c r="S48" s="197"/>
      <c r="T48" s="197"/>
      <c r="AS48" s="79" t="s">
        <v>86</v>
      </c>
      <c r="BR48" s="58"/>
      <c r="BS48" s="58"/>
      <c r="BT48" s="6"/>
      <c r="BU48" s="4"/>
      <c r="BV48" s="4"/>
      <c r="BW48" s="4"/>
      <c r="BX48" s="3"/>
      <c r="BY48" s="3" t="s">
        <v>84</v>
      </c>
      <c r="BZ48" s="4"/>
      <c r="CA48" s="4"/>
      <c r="CB48" s="4"/>
      <c r="CC48" s="4"/>
      <c r="CD48" s="5"/>
      <c r="CE48" s="58"/>
      <c r="CF48" s="284"/>
      <c r="CG48" s="4"/>
      <c r="CH48" s="3" t="s">
        <v>52</v>
      </c>
      <c r="CI48" s="4"/>
      <c r="CJ48" s="5"/>
    </row>
    <row r="49" spans="2:88" ht="21" customHeight="1">
      <c r="B49" s="222"/>
      <c r="C49" s="89"/>
      <c r="D49" s="89"/>
      <c r="E49" s="89"/>
      <c r="F49" s="293"/>
      <c r="G49" s="9"/>
      <c r="H49" s="299"/>
      <c r="I49" s="15"/>
      <c r="J49" s="90"/>
      <c r="K49" s="91"/>
      <c r="L49" s="300"/>
      <c r="M49" s="301"/>
      <c r="N49" s="76"/>
      <c r="O49" s="76"/>
      <c r="P49" s="302"/>
      <c r="Q49" s="76"/>
      <c r="R49" s="198"/>
      <c r="S49" s="197"/>
      <c r="T49" s="197"/>
      <c r="BR49" s="51"/>
      <c r="BS49" s="51"/>
      <c r="BT49" s="299"/>
      <c r="BU49" s="15"/>
      <c r="BV49" s="90"/>
      <c r="BW49" s="91"/>
      <c r="BX49" s="300"/>
      <c r="BY49" s="301"/>
      <c r="BZ49" s="76"/>
      <c r="CA49" s="76"/>
      <c r="CB49" s="302"/>
      <c r="CC49" s="76"/>
      <c r="CD49" s="198"/>
      <c r="CE49" s="9"/>
      <c r="CF49" s="223"/>
      <c r="CG49" s="92"/>
      <c r="CH49" s="90"/>
      <c r="CI49" s="91"/>
      <c r="CJ49" s="285"/>
    </row>
    <row r="50" spans="2:88" ht="21" customHeight="1">
      <c r="B50" s="223"/>
      <c r="C50" s="92"/>
      <c r="D50" s="90"/>
      <c r="E50" s="91"/>
      <c r="F50" s="14"/>
      <c r="G50" s="51"/>
      <c r="H50" s="268">
        <v>2</v>
      </c>
      <c r="I50" s="15">
        <v>16.912</v>
      </c>
      <c r="J50" s="90">
        <v>51</v>
      </c>
      <c r="K50" s="91">
        <f>I50+J50*0.001</f>
        <v>16.962999999999997</v>
      </c>
      <c r="L50" s="220" t="s">
        <v>79</v>
      </c>
      <c r="M50" s="303" t="s">
        <v>80</v>
      </c>
      <c r="N50" s="76"/>
      <c r="O50" s="76"/>
      <c r="P50" s="76"/>
      <c r="Q50" s="76"/>
      <c r="R50" s="198"/>
      <c r="S50" s="197"/>
      <c r="T50" s="197"/>
      <c r="AS50" s="85" t="s">
        <v>22</v>
      </c>
      <c r="BR50" s="273"/>
      <c r="BS50" s="263"/>
      <c r="BT50" s="219" t="s">
        <v>82</v>
      </c>
      <c r="BU50" s="91">
        <v>17.228</v>
      </c>
      <c r="BV50" s="90"/>
      <c r="BW50" s="91"/>
      <c r="BX50" s="220" t="s">
        <v>76</v>
      </c>
      <c r="BY50" s="301"/>
      <c r="BZ50" s="76"/>
      <c r="CA50" s="76"/>
      <c r="CB50" s="76"/>
      <c r="CC50" s="76"/>
      <c r="CD50" s="198"/>
      <c r="CE50" s="51"/>
      <c r="CF50" s="268">
        <v>3</v>
      </c>
      <c r="CG50" s="15">
        <v>17.241</v>
      </c>
      <c r="CH50" s="90">
        <v>-51</v>
      </c>
      <c r="CI50" s="91">
        <f>CG50+CH50*0.001</f>
        <v>17.19</v>
      </c>
      <c r="CJ50" s="207" t="s">
        <v>76</v>
      </c>
    </row>
    <row r="51" spans="2:88" ht="21" customHeight="1">
      <c r="B51" s="223">
        <v>1</v>
      </c>
      <c r="C51" s="92">
        <v>16.533</v>
      </c>
      <c r="D51" s="90">
        <v>51</v>
      </c>
      <c r="E51" s="91">
        <f>C51+D51*0.001</f>
        <v>16.584</v>
      </c>
      <c r="F51" s="14" t="s">
        <v>76</v>
      </c>
      <c r="G51" s="51"/>
      <c r="H51" s="268"/>
      <c r="I51" s="15"/>
      <c r="J51" s="90"/>
      <c r="K51" s="91"/>
      <c r="L51" s="220"/>
      <c r="M51" s="301"/>
      <c r="N51" s="76"/>
      <c r="O51" s="76"/>
      <c r="P51" s="76"/>
      <c r="Q51" s="76"/>
      <c r="R51" s="198"/>
      <c r="S51" s="197"/>
      <c r="T51" s="197"/>
      <c r="AS51" s="79" t="s">
        <v>87</v>
      </c>
      <c r="BR51" s="273"/>
      <c r="BS51" s="263"/>
      <c r="BT51" s="219" t="s">
        <v>83</v>
      </c>
      <c r="BU51" s="91">
        <v>17.228</v>
      </c>
      <c r="BV51" s="90"/>
      <c r="BW51" s="91"/>
      <c r="BX51" s="220" t="s">
        <v>76</v>
      </c>
      <c r="BY51" s="301"/>
      <c r="BZ51" s="76"/>
      <c r="CA51" s="76"/>
      <c r="CB51" s="76"/>
      <c r="CC51" s="76"/>
      <c r="CD51" s="198"/>
      <c r="CE51" s="51"/>
      <c r="CF51" s="223"/>
      <c r="CG51" s="92"/>
      <c r="CH51" s="90"/>
      <c r="CI51" s="91"/>
      <c r="CJ51" s="207"/>
    </row>
    <row r="52" spans="2:88" ht="21" customHeight="1">
      <c r="B52" s="268"/>
      <c r="C52" s="15"/>
      <c r="D52" s="90"/>
      <c r="E52" s="91"/>
      <c r="F52" s="14"/>
      <c r="G52" s="51"/>
      <c r="H52" s="219" t="s">
        <v>60</v>
      </c>
      <c r="I52" s="91">
        <v>16.967</v>
      </c>
      <c r="J52" s="90"/>
      <c r="K52" s="91"/>
      <c r="L52" s="220" t="s">
        <v>79</v>
      </c>
      <c r="M52" s="301" t="s">
        <v>81</v>
      </c>
      <c r="N52" s="76"/>
      <c r="O52" s="76"/>
      <c r="P52" s="76"/>
      <c r="Q52" s="76"/>
      <c r="R52" s="198"/>
      <c r="S52" s="197"/>
      <c r="T52" s="197"/>
      <c r="AS52" s="79" t="s">
        <v>88</v>
      </c>
      <c r="BR52" s="274"/>
      <c r="BS52" s="272"/>
      <c r="BT52" s="219">
        <v>4</v>
      </c>
      <c r="BU52" s="91">
        <v>17.277</v>
      </c>
      <c r="BV52" s="90">
        <v>-42</v>
      </c>
      <c r="BW52" s="91">
        <f>BU52+BV52*0.001</f>
        <v>17.235</v>
      </c>
      <c r="BX52" s="220" t="s">
        <v>79</v>
      </c>
      <c r="BY52" s="301" t="s">
        <v>85</v>
      </c>
      <c r="BZ52" s="76"/>
      <c r="CA52" s="76"/>
      <c r="CB52" s="76"/>
      <c r="CC52" s="76"/>
      <c r="CD52" s="198"/>
      <c r="CE52" s="51"/>
      <c r="CF52" s="223">
        <v>5</v>
      </c>
      <c r="CG52" s="92">
        <v>17.31</v>
      </c>
      <c r="CH52" s="90">
        <v>-51</v>
      </c>
      <c r="CI52" s="91">
        <f>CG52+CH52*0.001</f>
        <v>17.259</v>
      </c>
      <c r="CJ52" s="207" t="s">
        <v>76</v>
      </c>
    </row>
    <row r="53" spans="2:88" ht="21" customHeight="1" thickBot="1">
      <c r="B53" s="94"/>
      <c r="C53" s="95"/>
      <c r="D53" s="96"/>
      <c r="E53" s="96"/>
      <c r="F53" s="18"/>
      <c r="G53" s="51"/>
      <c r="H53" s="304"/>
      <c r="I53" s="199"/>
      <c r="J53" s="200"/>
      <c r="K53" s="199"/>
      <c r="L53" s="221"/>
      <c r="M53" s="305"/>
      <c r="N53" s="306"/>
      <c r="O53" s="306"/>
      <c r="P53" s="306"/>
      <c r="Q53" s="306"/>
      <c r="R53" s="307"/>
      <c r="S53" s="197"/>
      <c r="T53" s="197"/>
      <c r="AD53" s="32"/>
      <c r="AE53" s="33"/>
      <c r="BG53" s="32"/>
      <c r="BH53" s="33"/>
      <c r="BR53" s="275"/>
      <c r="BS53" s="272"/>
      <c r="BT53" s="304"/>
      <c r="BU53" s="199"/>
      <c r="BV53" s="200"/>
      <c r="BW53" s="199"/>
      <c r="BX53" s="221"/>
      <c r="BY53" s="305"/>
      <c r="BZ53" s="306"/>
      <c r="CA53" s="306"/>
      <c r="CB53" s="306"/>
      <c r="CC53" s="306"/>
      <c r="CD53" s="307"/>
      <c r="CE53" s="51"/>
      <c r="CF53" s="286"/>
      <c r="CG53" s="283"/>
      <c r="CH53" s="200"/>
      <c r="CI53" s="199"/>
      <c r="CJ53" s="264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8">
    <mergeCell ref="R3:S3"/>
    <mergeCell ref="AB3:AC3"/>
    <mergeCell ref="BT3:BU3"/>
    <mergeCell ref="V2:Y2"/>
    <mergeCell ref="BJ3:BK3"/>
    <mergeCell ref="BN2:BQ2"/>
    <mergeCell ref="BL3:BM3"/>
    <mergeCell ref="BR3:BS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79561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2012-10-01T12:18:52Z</cp:lastPrinted>
  <dcterms:created xsi:type="dcterms:W3CDTF">2003-01-10T15:39:03Z</dcterms:created>
  <dcterms:modified xsi:type="dcterms:W3CDTF">2012-10-24T11:54:05Z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