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25" windowWidth="15330" windowHeight="1170" tabRatio="599" activeTab="1"/>
  </bookViews>
  <sheets>
    <sheet name="titul" sheetId="1" r:id="rId1"/>
    <sheet name="Dobrovice" sheetId="2" r:id="rId2"/>
  </sheets>
  <definedNames/>
  <calcPr fullCalcOnLoad="1"/>
</workbook>
</file>

<file path=xl/sharedStrings.xml><?xml version="1.0" encoding="utf-8"?>
<sst xmlns="http://schemas.openxmlformats.org/spreadsheetml/2006/main" count="178" uniqueCount="100">
  <si>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</si>
  <si>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</si>
  <si>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</si>
  <si>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</si>
  <si>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</si>
  <si>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</si>
  <si>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</si>
  <si>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</si>
  <si>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</si>
  <si>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</si>
  <si>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</si>
  <si>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</si>
  <si>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</si>
  <si>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</si>
  <si>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</si>
  <si>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</si>
  <si>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</si>
  <si>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</si>
  <si>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</si>
  <si>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</si>
  <si>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</si>
  <si>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</si>
  <si>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</si>
  <si>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</si>
  <si>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</si>
  <si>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</si>
  <si>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</si>
  <si>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</si>
  <si>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</si>
  <si>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</si>
  <si>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</si>
  <si>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</si>
  <si>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</si>
  <si>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</si>
  <si>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</si>
  <si>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č. II,  úrovňové, jednostranné vnitřní</t>
  </si>
  <si>
    <t>Vk 1</t>
  </si>
  <si>
    <t>ručně</t>
  </si>
  <si>
    <t>poznámka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</si>
  <si>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</si>
  <si>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</si>
  <si>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</si>
  <si>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</si>
  <si>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</si>
  <si>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</si>
  <si>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</si>
  <si>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1</t>
  </si>
  <si>
    <t>Hlavní  staniční  kolej</t>
  </si>
  <si>
    <t>Vjezd - odjezd - průjezd</t>
  </si>
  <si>
    <t>Kód : 1</t>
  </si>
  <si>
    <t>Telefonické  dorozumívání</t>
  </si>
  <si>
    <t>provoz podle D - 2</t>
  </si>
  <si>
    <t>JTom</t>
  </si>
  <si>
    <t>2</t>
  </si>
  <si>
    <t>proj. - 00</t>
  </si>
  <si>
    <t>sypané - přístup od dopravní kanceláře</t>
  </si>
  <si>
    <t>č. I,  úrovňové, jednostranné vnitřní</t>
  </si>
  <si>
    <t>00</t>
  </si>
  <si>
    <t>IX.  /  2009</t>
  </si>
  <si>
    <t>8</t>
  </si>
  <si>
    <t>3</t>
  </si>
  <si>
    <t>6</t>
  </si>
  <si>
    <t>Km  21,388</t>
  </si>
  <si>
    <t>Mechanické</t>
  </si>
  <si>
    <t>ústřední stavědlo</t>
  </si>
  <si>
    <t>skupinová návěstidla</t>
  </si>
  <si>
    <t>Kód :  3</t>
  </si>
  <si>
    <t>S 1-7</t>
  </si>
  <si>
    <t>L 1-7</t>
  </si>
  <si>
    <t>Pouze odjezd oba směry</t>
  </si>
  <si>
    <t>č. III,  úrovňové, jednostranné vnitřní</t>
  </si>
  <si>
    <t>St. I</t>
  </si>
  <si>
    <t>St. II</t>
  </si>
  <si>
    <t>21,740</t>
  </si>
  <si>
    <t>Výhybkář  -  1</t>
  </si>
  <si>
    <t>výhybkář</t>
  </si>
  <si>
    <t>zast. - 30</t>
  </si>
  <si>
    <t>Směr  :  Luštěnice</t>
  </si>
  <si>
    <t>Stanice  bez</t>
  </si>
  <si>
    <t>seřaďovacích</t>
  </si>
  <si>
    <t>návěstidel</t>
  </si>
  <si>
    <t>Směr  :  Mladá Boleslav hl. n.</t>
  </si>
  <si>
    <t>Odjezdová - skupinová</t>
  </si>
  <si>
    <t>Obvod  St. I</t>
  </si>
  <si>
    <t>r/z</t>
  </si>
  <si>
    <t xml:space="preserve">  ručně, závorována z DK</t>
  </si>
  <si>
    <t xml:space="preserve">  bez zabezpečení</t>
  </si>
  <si>
    <t>při jízdě do odbočky - rychlost 40 km/h</t>
  </si>
  <si>
    <t>Zabezpečovací zařízení neumožňuje současné vlakové cesty</t>
  </si>
  <si>
    <t>vyjma současných odjezdů</t>
  </si>
  <si>
    <t>12</t>
  </si>
  <si>
    <t>11</t>
  </si>
  <si>
    <t>10</t>
  </si>
  <si>
    <t>9</t>
  </si>
  <si>
    <t>Obvod  St. II</t>
  </si>
  <si>
    <t>vlečka Cukrovary</t>
  </si>
  <si>
    <t>4     5</t>
  </si>
  <si>
    <t>5 a</t>
  </si>
  <si>
    <t>Pouze průjezd oba směry</t>
  </si>
  <si>
    <t>( 5 a + 5  =  536 m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</si>
</sst>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u val="single"/>
      <sz val="12"/>
      <color indexed="10"/>
      <name val="Arial CE"/>
      <family val="2"/>
    </font>
    <font>
      <i/>
      <sz val="12"/>
      <name val="Times New Roman CE"/>
      <family val="1"/>
    </font>
    <font>
      <sz val="14"/>
      <color indexed="10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164" fontId="37" fillId="0" borderId="0" xfId="0" applyNumberFormat="1" applyFont="1" applyAlignment="1">
      <alignment horizontal="center" vertical="center"/>
    </xf>
    <xf numFmtId="0" fontId="4" fillId="5" borderId="37" xfId="21" applyFont="1" applyFill="1" applyBorder="1" applyAlignment="1">
      <alignment horizontal="center" vertical="center"/>
      <protection/>
    </xf>
    <xf numFmtId="0" fontId="11" fillId="6" borderId="38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39" xfId="21" applyFont="1" applyFill="1" applyBorder="1" applyAlignment="1">
      <alignment vertical="center"/>
      <protection/>
    </xf>
    <xf numFmtId="0" fontId="0" fillId="6" borderId="40" xfId="21" applyFont="1" applyFill="1" applyBorder="1" applyAlignment="1">
      <alignment vertical="center"/>
      <protection/>
    </xf>
    <xf numFmtId="0" fontId="0" fillId="6" borderId="40" xfId="21" applyFont="1" applyFill="1" applyBorder="1" applyAlignment="1" quotePrefix="1">
      <alignment vertical="center"/>
      <protection/>
    </xf>
    <xf numFmtId="164" fontId="0" fillId="6" borderId="40" xfId="21" applyNumberFormat="1" applyFont="1" applyFill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42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6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7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8" xfId="21" applyFont="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51" xfId="21" applyFont="1" applyFill="1" applyBorder="1" applyAlignment="1">
      <alignment horizontal="center" vertical="center"/>
      <protection/>
    </xf>
    <xf numFmtId="0" fontId="4" fillId="5" borderId="18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2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8" fillId="0" borderId="52" xfId="21" applyNumberFormat="1" applyFont="1" applyBorder="1" applyAlignment="1">
      <alignment horizontal="center" vertical="center"/>
      <protection/>
    </xf>
    <xf numFmtId="164" fontId="39" fillId="0" borderId="7" xfId="21" applyNumberFormat="1" applyFont="1" applyBorder="1" applyAlignment="1">
      <alignment horizontal="center" vertical="center"/>
      <protection/>
    </xf>
    <xf numFmtId="1" fontId="39" fillId="0" borderId="4" xfId="21" applyNumberFormat="1" applyFont="1" applyBorder="1" applyAlignment="1">
      <alignment horizontal="center" vertical="center"/>
      <protection/>
    </xf>
    <xf numFmtId="164" fontId="39" fillId="0" borderId="7" xfId="21" applyNumberFormat="1" applyFont="1" applyFill="1" applyBorder="1" applyAlignment="1">
      <alignment horizontal="center" vertical="center"/>
      <protection/>
    </xf>
    <xf numFmtId="49" fontId="0" fillId="0" borderId="53" xfId="21" applyNumberFormat="1" applyFont="1" applyBorder="1" applyAlignment="1">
      <alignment vertical="center"/>
      <protection/>
    </xf>
    <xf numFmtId="164" fontId="0" fillId="0" borderId="54" xfId="21" applyNumberFormat="1" applyFont="1" applyBorder="1" applyAlignment="1">
      <alignment vertical="center"/>
      <protection/>
    </xf>
    <xf numFmtId="164" fontId="0" fillId="0" borderId="54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46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7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0" fillId="6" borderId="38" xfId="0" applyFont="1" applyFill="1" applyBorder="1" applyAlignment="1">
      <alignment vertical="center"/>
    </xf>
    <xf numFmtId="0" fontId="0" fillId="6" borderId="55" xfId="0" applyFont="1" applyFill="1" applyBorder="1" applyAlignment="1">
      <alignment vertical="center"/>
    </xf>
    <xf numFmtId="0" fontId="0" fillId="6" borderId="56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44" fontId="2" fillId="3" borderId="19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4" borderId="57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32" fillId="0" borderId="60" xfId="0" applyNumberFormat="1" applyFont="1" applyBorder="1" applyAlignment="1">
      <alignment horizontal="center" vertical="center"/>
    </xf>
    <xf numFmtId="49" fontId="30" fillId="0" borderId="60" xfId="0" applyNumberFormat="1" applyFont="1" applyBorder="1" applyAlignment="1">
      <alignment horizontal="center" vertical="center"/>
    </xf>
    <xf numFmtId="164" fontId="28" fillId="0" borderId="61" xfId="0" applyNumberFormat="1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4" fillId="0" borderId="63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4" borderId="6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49" fontId="28" fillId="0" borderId="65" xfId="0" applyNumberFormat="1" applyFont="1" applyBorder="1" applyAlignment="1">
      <alignment horizontal="center" vertical="center"/>
    </xf>
    <xf numFmtId="0" fontId="28" fillId="0" borderId="6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2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46" fillId="0" borderId="34" xfId="2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21" applyFont="1" applyFill="1" applyBorder="1">
      <alignment/>
      <protection/>
    </xf>
    <xf numFmtId="0" fontId="24" fillId="0" borderId="0" xfId="21" applyNumberFormat="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Border="1" applyAlignment="1">
      <alignment horizontal="center" vertical="center"/>
      <protection/>
    </xf>
    <xf numFmtId="164" fontId="36" fillId="0" borderId="13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47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49" fontId="30" fillId="0" borderId="7" xfId="0" applyNumberFormat="1" applyFont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/>
    </xf>
    <xf numFmtId="49" fontId="28" fillId="0" borderId="61" xfId="0" applyNumberFormat="1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52" xfId="0" applyBorder="1" applyAlignment="1">
      <alignment/>
    </xf>
    <xf numFmtId="0" fontId="0" fillId="0" borderId="68" xfId="0" applyBorder="1" applyAlignment="1">
      <alignment/>
    </xf>
    <xf numFmtId="0" fontId="0" fillId="4" borderId="21" xfId="0" applyFont="1" applyFill="1" applyBorder="1" applyAlignment="1">
      <alignment horizontal="centerContinuous" vertical="center"/>
    </xf>
    <xf numFmtId="0" fontId="0" fillId="4" borderId="69" xfId="0" applyFont="1" applyFill="1" applyBorder="1" applyAlignment="1">
      <alignment horizontal="centerContinuous" vertical="center"/>
    </xf>
    <xf numFmtId="164" fontId="0" fillId="0" borderId="0" xfId="20" applyNumberFormat="1" applyFont="1" applyAlignment="1">
      <alignment horizontal="left" vertical="top"/>
      <protection/>
    </xf>
    <xf numFmtId="49" fontId="38" fillId="0" borderId="52" xfId="21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right" vertical="top"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5" borderId="49" xfId="21" applyFont="1" applyFill="1" applyBorder="1" applyAlignment="1">
      <alignment horizontal="center" vertical="center"/>
      <protection/>
    </xf>
    <xf numFmtId="0" fontId="15" fillId="5" borderId="49" xfId="21" applyFont="1" applyFill="1" applyBorder="1" applyAlignment="1" quotePrefix="1">
      <alignment horizontal="center" vertical="center"/>
      <protection/>
    </xf>
    <xf numFmtId="0" fontId="4" fillId="5" borderId="70" xfId="21" applyFont="1" applyFill="1" applyBorder="1" applyAlignment="1">
      <alignment horizontal="center" vertical="center"/>
      <protection/>
    </xf>
    <xf numFmtId="0" fontId="4" fillId="5" borderId="71" xfId="21" applyFont="1" applyFill="1" applyBorder="1" applyAlignment="1">
      <alignment horizontal="center" vertical="center"/>
      <protection/>
    </xf>
    <xf numFmtId="0" fontId="4" fillId="5" borderId="72" xfId="21" applyFont="1" applyFill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73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1028700" y="6886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2" name="Line 8"/>
        <xdr:cNvSpPr>
          <a:spLocks/>
        </xdr:cNvSpPr>
      </xdr:nvSpPr>
      <xdr:spPr>
        <a:xfrm flipV="1">
          <a:off x="33308925" y="6886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Dobrovice</a:t>
          </a:r>
        </a:p>
      </xdr:txBody>
    </xdr:sp>
    <xdr:clientData/>
  </xdr:twoCellAnchor>
  <xdr:twoCellAnchor>
    <xdr:from>
      <xdr:col>15</xdr:col>
      <xdr:colOff>266700</xdr:colOff>
      <xdr:row>22</xdr:row>
      <xdr:rowOff>0</xdr:rowOff>
    </xdr:from>
    <xdr:to>
      <xdr:col>18</xdr:col>
      <xdr:colOff>152400</xdr:colOff>
      <xdr:row>24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11182350" y="5629275"/>
          <a:ext cx="18859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25</xdr:row>
      <xdr:rowOff>0</xdr:rowOff>
    </xdr:from>
    <xdr:to>
      <xdr:col>73</xdr:col>
      <xdr:colOff>504825</xdr:colOff>
      <xdr:row>25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43020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25</xdr:row>
      <xdr:rowOff>0</xdr:rowOff>
    </xdr:from>
    <xdr:to>
      <xdr:col>73</xdr:col>
      <xdr:colOff>504825</xdr:colOff>
      <xdr:row>25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43020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25</xdr:row>
      <xdr:rowOff>0</xdr:rowOff>
    </xdr:from>
    <xdr:to>
      <xdr:col>73</xdr:col>
      <xdr:colOff>504825</xdr:colOff>
      <xdr:row>25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43020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25</xdr:row>
      <xdr:rowOff>0</xdr:rowOff>
    </xdr:from>
    <xdr:to>
      <xdr:col>73</xdr:col>
      <xdr:colOff>504825</xdr:colOff>
      <xdr:row>25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43020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514350</xdr:colOff>
      <xdr:row>34</xdr:row>
      <xdr:rowOff>219075</xdr:rowOff>
    </xdr:from>
    <xdr:to>
      <xdr:col>45</xdr:col>
      <xdr:colOff>123825</xdr:colOff>
      <xdr:row>36</xdr:row>
      <xdr:rowOff>219075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32600" y="8591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36" name="Group 511"/>
        <xdr:cNvGrpSpPr>
          <a:grpSpLocks noChangeAspect="1"/>
        </xdr:cNvGrpSpPr>
      </xdr:nvGrpSpPr>
      <xdr:grpSpPr>
        <a:xfrm>
          <a:off x="880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142875</xdr:colOff>
      <xdr:row>21</xdr:row>
      <xdr:rowOff>152400</xdr:rowOff>
    </xdr:from>
    <xdr:to>
      <xdr:col>18</xdr:col>
      <xdr:colOff>885825</xdr:colOff>
      <xdr:row>22</xdr:row>
      <xdr:rowOff>0</xdr:rowOff>
    </xdr:to>
    <xdr:sp>
      <xdr:nvSpPr>
        <xdr:cNvPr id="39" name="Line 521"/>
        <xdr:cNvSpPr>
          <a:spLocks/>
        </xdr:cNvSpPr>
      </xdr:nvSpPr>
      <xdr:spPr>
        <a:xfrm flipV="1">
          <a:off x="13058775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885825</xdr:colOff>
      <xdr:row>21</xdr:row>
      <xdr:rowOff>114300</xdr:rowOff>
    </xdr:from>
    <xdr:to>
      <xdr:col>20</xdr:col>
      <xdr:colOff>142875</xdr:colOff>
      <xdr:row>21</xdr:row>
      <xdr:rowOff>152400</xdr:rowOff>
    </xdr:to>
    <xdr:sp>
      <xdr:nvSpPr>
        <xdr:cNvPr id="40" name="Line 522"/>
        <xdr:cNvSpPr>
          <a:spLocks/>
        </xdr:cNvSpPr>
      </xdr:nvSpPr>
      <xdr:spPr>
        <a:xfrm flipV="1">
          <a:off x="13801725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20</xdr:col>
      <xdr:colOff>0</xdr:colOff>
      <xdr:row>45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4298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171450</xdr:colOff>
      <xdr:row>33</xdr:row>
      <xdr:rowOff>114300</xdr:rowOff>
    </xdr:from>
    <xdr:to>
      <xdr:col>42</xdr:col>
      <xdr:colOff>190500</xdr:colOff>
      <xdr:row>33</xdr:row>
      <xdr:rowOff>114300</xdr:rowOff>
    </xdr:to>
    <xdr:sp>
      <xdr:nvSpPr>
        <xdr:cNvPr id="42" name="Line 644"/>
        <xdr:cNvSpPr>
          <a:spLocks/>
        </xdr:cNvSpPr>
      </xdr:nvSpPr>
      <xdr:spPr>
        <a:xfrm flipV="1">
          <a:off x="25946100" y="8258175"/>
          <a:ext cx="499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33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28003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73</xdr:col>
      <xdr:colOff>266700</xdr:colOff>
      <xdr:row>24</xdr:row>
      <xdr:rowOff>114300</xdr:rowOff>
    </xdr:from>
    <xdr:to>
      <xdr:col>76</xdr:col>
      <xdr:colOff>495300</xdr:colOff>
      <xdr:row>27</xdr:row>
      <xdr:rowOff>114300</xdr:rowOff>
    </xdr:to>
    <xdr:sp>
      <xdr:nvSpPr>
        <xdr:cNvPr id="44" name="Line 658"/>
        <xdr:cNvSpPr>
          <a:spLocks/>
        </xdr:cNvSpPr>
      </xdr:nvSpPr>
      <xdr:spPr>
        <a:xfrm>
          <a:off x="54578250" y="6200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23</xdr:row>
      <xdr:rowOff>0</xdr:rowOff>
    </xdr:from>
    <xdr:ext cx="971550" cy="457200"/>
    <xdr:sp>
      <xdr:nvSpPr>
        <xdr:cNvPr id="45" name="text 774"/>
        <xdr:cNvSpPr txBox="1">
          <a:spLocks noChangeArrowheads="1"/>
        </xdr:cNvSpPr>
      </xdr:nvSpPr>
      <xdr:spPr>
        <a:xfrm>
          <a:off x="794385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20,999</a:t>
          </a:r>
        </a:p>
      </xdr:txBody>
    </xdr:sp>
    <xdr:clientData/>
  </xdr:oneCellAnchor>
  <xdr:twoCellAnchor>
    <xdr:from>
      <xdr:col>11</xdr:col>
      <xdr:colOff>485775</xdr:colOff>
      <xdr:row>25</xdr:row>
      <xdr:rowOff>9525</xdr:rowOff>
    </xdr:from>
    <xdr:to>
      <xdr:col>11</xdr:col>
      <xdr:colOff>485775</xdr:colOff>
      <xdr:row>33</xdr:row>
      <xdr:rowOff>0</xdr:rowOff>
    </xdr:to>
    <xdr:sp>
      <xdr:nvSpPr>
        <xdr:cNvPr id="46" name="Line 768"/>
        <xdr:cNvSpPr>
          <a:spLocks/>
        </xdr:cNvSpPr>
      </xdr:nvSpPr>
      <xdr:spPr>
        <a:xfrm>
          <a:off x="8429625" y="63246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276225</xdr:colOff>
      <xdr:row>29</xdr:row>
      <xdr:rowOff>0</xdr:rowOff>
    </xdr:from>
    <xdr:to>
      <xdr:col>32</xdr:col>
      <xdr:colOff>323850</xdr:colOff>
      <xdr:row>30</xdr:row>
      <xdr:rowOff>0</xdr:rowOff>
    </xdr:to>
    <xdr:grpSp>
      <xdr:nvGrpSpPr>
        <xdr:cNvPr id="47" name="Group 789"/>
        <xdr:cNvGrpSpPr>
          <a:grpSpLocks/>
        </xdr:cNvGrpSpPr>
      </xdr:nvGrpSpPr>
      <xdr:grpSpPr>
        <a:xfrm>
          <a:off x="23593425" y="7229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8" name="Rectangle 7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28</xdr:row>
      <xdr:rowOff>114300</xdr:rowOff>
    </xdr:from>
    <xdr:to>
      <xdr:col>65</xdr:col>
      <xdr:colOff>95250</xdr:colOff>
      <xdr:row>29</xdr:row>
      <xdr:rowOff>114300</xdr:rowOff>
    </xdr:to>
    <xdr:grpSp>
      <xdr:nvGrpSpPr>
        <xdr:cNvPr id="51" name="Group 831"/>
        <xdr:cNvGrpSpPr>
          <a:grpSpLocks/>
        </xdr:cNvGrpSpPr>
      </xdr:nvGrpSpPr>
      <xdr:grpSpPr>
        <a:xfrm>
          <a:off x="48415575" y="7115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2" name="Rectangle 8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828675</xdr:colOff>
      <xdr:row>28</xdr:row>
      <xdr:rowOff>0</xdr:rowOff>
    </xdr:from>
    <xdr:to>
      <xdr:col>24</xdr:col>
      <xdr:colOff>876300</xdr:colOff>
      <xdr:row>29</xdr:row>
      <xdr:rowOff>0</xdr:rowOff>
    </xdr:to>
    <xdr:grpSp>
      <xdr:nvGrpSpPr>
        <xdr:cNvPr id="55" name="Group 841"/>
        <xdr:cNvGrpSpPr>
          <a:grpSpLocks/>
        </xdr:cNvGrpSpPr>
      </xdr:nvGrpSpPr>
      <xdr:grpSpPr>
        <a:xfrm>
          <a:off x="18202275" y="7000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59" name="Group 845"/>
        <xdr:cNvGrpSpPr>
          <a:grpSpLocks noChangeAspect="1"/>
        </xdr:cNvGrpSpPr>
      </xdr:nvGrpSpPr>
      <xdr:grpSpPr>
        <a:xfrm>
          <a:off x="1474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22</xdr:row>
      <xdr:rowOff>219075</xdr:rowOff>
    </xdr:from>
    <xdr:to>
      <xdr:col>73</xdr:col>
      <xdr:colOff>419100</xdr:colOff>
      <xdr:row>24</xdr:row>
      <xdr:rowOff>114300</xdr:rowOff>
    </xdr:to>
    <xdr:grpSp>
      <xdr:nvGrpSpPr>
        <xdr:cNvPr id="62" name="Group 849"/>
        <xdr:cNvGrpSpPr>
          <a:grpSpLocks noChangeAspect="1"/>
        </xdr:cNvGrpSpPr>
      </xdr:nvGrpSpPr>
      <xdr:grpSpPr>
        <a:xfrm>
          <a:off x="5441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30</xdr:row>
      <xdr:rowOff>114300</xdr:rowOff>
    </xdr:from>
    <xdr:to>
      <xdr:col>64</xdr:col>
      <xdr:colOff>733425</xdr:colOff>
      <xdr:row>30</xdr:row>
      <xdr:rowOff>114300</xdr:rowOff>
    </xdr:to>
    <xdr:sp>
      <xdr:nvSpPr>
        <xdr:cNvPr id="65" name="Line 874"/>
        <xdr:cNvSpPr>
          <a:spLocks/>
        </xdr:cNvSpPr>
      </xdr:nvSpPr>
      <xdr:spPr>
        <a:xfrm flipV="1">
          <a:off x="19926300" y="7572375"/>
          <a:ext cx="2820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15</xdr:col>
      <xdr:colOff>104775</xdr:colOff>
      <xdr:row>22</xdr:row>
      <xdr:rowOff>219075</xdr:rowOff>
    </xdr:from>
    <xdr:to>
      <xdr:col>15</xdr:col>
      <xdr:colOff>419100</xdr:colOff>
      <xdr:row>24</xdr:row>
      <xdr:rowOff>114300</xdr:rowOff>
    </xdr:to>
    <xdr:grpSp>
      <xdr:nvGrpSpPr>
        <xdr:cNvPr id="67" name="Group 904"/>
        <xdr:cNvGrpSpPr>
          <a:grpSpLocks noChangeAspect="1"/>
        </xdr:cNvGrpSpPr>
      </xdr:nvGrpSpPr>
      <xdr:grpSpPr>
        <a:xfrm>
          <a:off x="11020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24</xdr:row>
      <xdr:rowOff>114300</xdr:rowOff>
    </xdr:from>
    <xdr:to>
      <xdr:col>15</xdr:col>
      <xdr:colOff>266700</xdr:colOff>
      <xdr:row>27</xdr:row>
      <xdr:rowOff>114300</xdr:rowOff>
    </xdr:to>
    <xdr:sp>
      <xdr:nvSpPr>
        <xdr:cNvPr id="70" name="Line 910"/>
        <xdr:cNvSpPr>
          <a:spLocks/>
        </xdr:cNvSpPr>
      </xdr:nvSpPr>
      <xdr:spPr>
        <a:xfrm flipV="1">
          <a:off x="8953500" y="6200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27</xdr:col>
      <xdr:colOff>95250</xdr:colOff>
      <xdr:row>30</xdr:row>
      <xdr:rowOff>114300</xdr:rowOff>
    </xdr:to>
    <xdr:sp>
      <xdr:nvSpPr>
        <xdr:cNvPr id="71" name="Line 911"/>
        <xdr:cNvSpPr>
          <a:spLocks/>
        </xdr:cNvSpPr>
      </xdr:nvSpPr>
      <xdr:spPr>
        <a:xfrm>
          <a:off x="14897100" y="6886575"/>
          <a:ext cx="5029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161925</xdr:colOff>
      <xdr:row>30</xdr:row>
      <xdr:rowOff>114300</xdr:rowOff>
    </xdr:from>
    <xdr:to>
      <xdr:col>27</xdr:col>
      <xdr:colOff>76200</xdr:colOff>
      <xdr:row>30</xdr:row>
      <xdr:rowOff>114300</xdr:rowOff>
    </xdr:to>
    <xdr:sp>
      <xdr:nvSpPr>
        <xdr:cNvPr id="72" name="Line 913"/>
        <xdr:cNvSpPr>
          <a:spLocks/>
        </xdr:cNvSpPr>
      </xdr:nvSpPr>
      <xdr:spPr>
        <a:xfrm flipV="1">
          <a:off x="2162175" y="7572375"/>
          <a:ext cx="1774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409575</xdr:colOff>
      <xdr:row>29</xdr:row>
      <xdr:rowOff>57150</xdr:rowOff>
    </xdr:from>
    <xdr:to>
      <xdr:col>23</xdr:col>
      <xdr:colOff>457200</xdr:colOff>
      <xdr:row>30</xdr:row>
      <xdr:rowOff>57150</xdr:rowOff>
    </xdr:to>
    <xdr:grpSp>
      <xdr:nvGrpSpPr>
        <xdr:cNvPr id="73" name="Group 917"/>
        <xdr:cNvGrpSpPr>
          <a:grpSpLocks/>
        </xdr:cNvGrpSpPr>
      </xdr:nvGrpSpPr>
      <xdr:grpSpPr>
        <a:xfrm>
          <a:off x="17268825" y="7286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4" name="Rectangle 9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361950</xdr:colOff>
      <xdr:row>27</xdr:row>
      <xdr:rowOff>114300</xdr:rowOff>
    </xdr:from>
    <xdr:to>
      <xdr:col>15</xdr:col>
      <xdr:colOff>485775</xdr:colOff>
      <xdr:row>27</xdr:row>
      <xdr:rowOff>114300</xdr:rowOff>
    </xdr:to>
    <xdr:sp>
      <xdr:nvSpPr>
        <xdr:cNvPr id="77" name="Line 921"/>
        <xdr:cNvSpPr>
          <a:spLocks/>
        </xdr:cNvSpPr>
      </xdr:nvSpPr>
      <xdr:spPr>
        <a:xfrm flipH="1" flipV="1">
          <a:off x="10306050" y="6886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590550</xdr:colOff>
      <xdr:row>30</xdr:row>
      <xdr:rowOff>180975</xdr:rowOff>
    </xdr:from>
    <xdr:to>
      <xdr:col>64</xdr:col>
      <xdr:colOff>942975</xdr:colOff>
      <xdr:row>31</xdr:row>
      <xdr:rowOff>76200</xdr:rowOff>
    </xdr:to>
    <xdr:sp>
      <xdr:nvSpPr>
        <xdr:cNvPr id="78" name="kreslení 417"/>
        <xdr:cNvSpPr>
          <a:spLocks/>
        </xdr:cNvSpPr>
      </xdr:nvSpPr>
      <xdr:spPr>
        <a:xfrm>
          <a:off x="47986950" y="7639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23</xdr:row>
      <xdr:rowOff>114300</xdr:rowOff>
    </xdr:from>
    <xdr:to>
      <xdr:col>73</xdr:col>
      <xdr:colOff>485775</xdr:colOff>
      <xdr:row>23</xdr:row>
      <xdr:rowOff>114300</xdr:rowOff>
    </xdr:to>
    <xdr:sp>
      <xdr:nvSpPr>
        <xdr:cNvPr id="79" name="Line 983"/>
        <xdr:cNvSpPr>
          <a:spLocks/>
        </xdr:cNvSpPr>
      </xdr:nvSpPr>
      <xdr:spPr>
        <a:xfrm flipH="1" flipV="1">
          <a:off x="537019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44</xdr:row>
      <xdr:rowOff>0</xdr:rowOff>
    </xdr:from>
    <xdr:to>
      <xdr:col>87</xdr:col>
      <xdr:colOff>504825</xdr:colOff>
      <xdr:row>46</xdr:row>
      <xdr:rowOff>0</xdr:rowOff>
    </xdr:to>
    <xdr:sp>
      <xdr:nvSpPr>
        <xdr:cNvPr id="80" name="text 6"/>
        <xdr:cNvSpPr txBox="1">
          <a:spLocks noChangeArrowheads="1"/>
        </xdr:cNvSpPr>
      </xdr:nvSpPr>
      <xdr:spPr>
        <a:xfrm>
          <a:off x="51330225" y="106584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72</xdr:col>
      <xdr:colOff>142875</xdr:colOff>
      <xdr:row>25</xdr:row>
      <xdr:rowOff>114300</xdr:rowOff>
    </xdr:from>
    <xdr:to>
      <xdr:col>72</xdr:col>
      <xdr:colOff>171450</xdr:colOff>
      <xdr:row>26</xdr:row>
      <xdr:rowOff>114300</xdr:rowOff>
    </xdr:to>
    <xdr:grpSp>
      <xdr:nvGrpSpPr>
        <xdr:cNvPr id="81" name="Group 1018"/>
        <xdr:cNvGrpSpPr>
          <a:grpSpLocks/>
        </xdr:cNvGrpSpPr>
      </xdr:nvGrpSpPr>
      <xdr:grpSpPr>
        <a:xfrm>
          <a:off x="53482875" y="6429375"/>
          <a:ext cx="28575" cy="228600"/>
          <a:chOff x="-23" y="-9497"/>
          <a:chExt cx="3" cy="20016"/>
        </a:xfrm>
        <a:solidFill>
          <a:srgbClr val="FFFFFF"/>
        </a:solidFill>
      </xdr:grpSpPr>
      <xdr:sp>
        <xdr:nvSpPr>
          <xdr:cNvPr id="82" name="Rectangle 1019"/>
          <xdr:cNvSpPr>
            <a:spLocks/>
          </xdr:cNvSpPr>
        </xdr:nvSpPr>
        <xdr:spPr>
          <a:xfrm>
            <a:off x="-23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-23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-23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809625</xdr:colOff>
      <xdr:row>25</xdr:row>
      <xdr:rowOff>114300</xdr:rowOff>
    </xdr:from>
    <xdr:to>
      <xdr:col>16</xdr:col>
      <xdr:colOff>838200</xdr:colOff>
      <xdr:row>26</xdr:row>
      <xdr:rowOff>114300</xdr:rowOff>
    </xdr:to>
    <xdr:grpSp>
      <xdr:nvGrpSpPr>
        <xdr:cNvPr id="85" name="Group 1022"/>
        <xdr:cNvGrpSpPr>
          <a:grpSpLocks/>
        </xdr:cNvGrpSpPr>
      </xdr:nvGrpSpPr>
      <xdr:grpSpPr>
        <a:xfrm>
          <a:off x="12239625" y="6429375"/>
          <a:ext cx="28575" cy="228600"/>
          <a:chOff x="-23" y="-9497"/>
          <a:chExt cx="3" cy="20016"/>
        </a:xfrm>
        <a:solidFill>
          <a:srgbClr val="FFFFFF"/>
        </a:solidFill>
      </xdr:grpSpPr>
      <xdr:sp>
        <xdr:nvSpPr>
          <xdr:cNvPr id="86" name="Rectangle 1023"/>
          <xdr:cNvSpPr>
            <a:spLocks/>
          </xdr:cNvSpPr>
        </xdr:nvSpPr>
        <xdr:spPr>
          <a:xfrm>
            <a:off x="-23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-23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-23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89" name="Line 2"/>
        <xdr:cNvSpPr>
          <a:spLocks/>
        </xdr:cNvSpPr>
      </xdr:nvSpPr>
      <xdr:spPr>
        <a:xfrm flipV="1">
          <a:off x="11182350" y="62007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73</xdr:col>
      <xdr:colOff>247650</xdr:colOff>
      <xdr:row>24</xdr:row>
      <xdr:rowOff>114300</xdr:rowOff>
    </xdr:to>
    <xdr:sp>
      <xdr:nvSpPr>
        <xdr:cNvPr id="90" name="Line 3"/>
        <xdr:cNvSpPr>
          <a:spLocks/>
        </xdr:cNvSpPr>
      </xdr:nvSpPr>
      <xdr:spPr>
        <a:xfrm flipV="1">
          <a:off x="33356550" y="62007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20</xdr:col>
      <xdr:colOff>142875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92" name="Line 8"/>
        <xdr:cNvSpPr>
          <a:spLocks/>
        </xdr:cNvSpPr>
      </xdr:nvSpPr>
      <xdr:spPr>
        <a:xfrm flipV="1">
          <a:off x="14544675" y="5514975"/>
          <a:ext cx="1784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68</xdr:col>
      <xdr:colOff>504825</xdr:colOff>
      <xdr:row>21</xdr:row>
      <xdr:rowOff>114300</xdr:rowOff>
    </xdr:to>
    <xdr:sp>
      <xdr:nvSpPr>
        <xdr:cNvPr id="93" name="Line 9"/>
        <xdr:cNvSpPr>
          <a:spLocks/>
        </xdr:cNvSpPr>
      </xdr:nvSpPr>
      <xdr:spPr>
        <a:xfrm flipV="1">
          <a:off x="33356550" y="5514975"/>
          <a:ext cx="1751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32</xdr:col>
      <xdr:colOff>142875</xdr:colOff>
      <xdr:row>18</xdr:row>
      <xdr:rowOff>114300</xdr:rowOff>
    </xdr:from>
    <xdr:to>
      <xdr:col>44</xdr:col>
      <xdr:colOff>0</xdr:colOff>
      <xdr:row>18</xdr:row>
      <xdr:rowOff>114300</xdr:rowOff>
    </xdr:to>
    <xdr:sp>
      <xdr:nvSpPr>
        <xdr:cNvPr id="95" name="Line 11"/>
        <xdr:cNvSpPr>
          <a:spLocks/>
        </xdr:cNvSpPr>
      </xdr:nvSpPr>
      <xdr:spPr>
        <a:xfrm flipV="1">
          <a:off x="23460075" y="4829175"/>
          <a:ext cx="892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62</xdr:col>
      <xdr:colOff>504825</xdr:colOff>
      <xdr:row>18</xdr:row>
      <xdr:rowOff>114300</xdr:rowOff>
    </xdr:to>
    <xdr:sp>
      <xdr:nvSpPr>
        <xdr:cNvPr id="96" name="Line 12"/>
        <xdr:cNvSpPr>
          <a:spLocks/>
        </xdr:cNvSpPr>
      </xdr:nvSpPr>
      <xdr:spPr>
        <a:xfrm flipV="1">
          <a:off x="33356550" y="4829175"/>
          <a:ext cx="1305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323850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73</xdr:col>
      <xdr:colOff>247650</xdr:colOff>
      <xdr:row>28</xdr:row>
      <xdr:rowOff>219075</xdr:rowOff>
    </xdr:from>
    <xdr:ext cx="514350" cy="228600"/>
    <xdr:sp>
      <xdr:nvSpPr>
        <xdr:cNvPr id="98" name="text 207"/>
        <xdr:cNvSpPr txBox="1">
          <a:spLocks noChangeArrowheads="1"/>
        </xdr:cNvSpPr>
      </xdr:nvSpPr>
      <xdr:spPr>
        <a:xfrm>
          <a:off x="54559200" y="72199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28575</xdr:rowOff>
    </xdr:from>
    <xdr:to>
      <xdr:col>3</xdr:col>
      <xdr:colOff>485775</xdr:colOff>
      <xdr:row>28</xdr:row>
      <xdr:rowOff>219075</xdr:rowOff>
    </xdr:to>
    <xdr:grpSp>
      <xdr:nvGrpSpPr>
        <xdr:cNvPr id="99" name="Group 16"/>
        <xdr:cNvGrpSpPr>
          <a:grpSpLocks/>
        </xdr:cNvGrpSpPr>
      </xdr:nvGrpSpPr>
      <xdr:grpSpPr>
        <a:xfrm>
          <a:off x="2057400" y="7029450"/>
          <a:ext cx="428625" cy="190500"/>
          <a:chOff x="-105" y="-126435"/>
          <a:chExt cx="39" cy="133340"/>
        </a:xfrm>
        <a:solidFill>
          <a:srgbClr val="FFFFFF"/>
        </a:solidFill>
      </xdr:grpSpPr>
      <xdr:sp>
        <xdr:nvSpPr>
          <xdr:cNvPr id="100" name="Line 17"/>
          <xdr:cNvSpPr>
            <a:spLocks/>
          </xdr:cNvSpPr>
        </xdr:nvSpPr>
        <xdr:spPr>
          <a:xfrm>
            <a:off x="-102" y="-8643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8"/>
          <xdr:cNvSpPr>
            <a:spLocks/>
          </xdr:cNvSpPr>
        </xdr:nvSpPr>
        <xdr:spPr>
          <a:xfrm>
            <a:off x="-71" y="-126435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9"/>
          <xdr:cNvSpPr>
            <a:spLocks/>
          </xdr:cNvSpPr>
        </xdr:nvSpPr>
        <xdr:spPr>
          <a:xfrm>
            <a:off x="-88" y="-106434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0"/>
          <xdr:cNvSpPr>
            <a:spLocks/>
          </xdr:cNvSpPr>
        </xdr:nvSpPr>
        <xdr:spPr>
          <a:xfrm>
            <a:off x="-81" y="-8643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1"/>
          <xdr:cNvSpPr>
            <a:spLocks/>
          </xdr:cNvSpPr>
        </xdr:nvSpPr>
        <xdr:spPr>
          <a:xfrm>
            <a:off x="-90" y="-39764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2"/>
          <xdr:cNvSpPr>
            <a:spLocks/>
          </xdr:cNvSpPr>
        </xdr:nvSpPr>
        <xdr:spPr>
          <a:xfrm>
            <a:off x="-105" y="-113101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3"/>
          <xdr:cNvSpPr>
            <a:spLocks/>
          </xdr:cNvSpPr>
        </xdr:nvSpPr>
        <xdr:spPr>
          <a:xfrm>
            <a:off x="-90" y="-113101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26</xdr:row>
      <xdr:rowOff>19050</xdr:rowOff>
    </xdr:from>
    <xdr:to>
      <xdr:col>85</xdr:col>
      <xdr:colOff>457200</xdr:colOff>
      <xdr:row>26</xdr:row>
      <xdr:rowOff>209550</xdr:rowOff>
    </xdr:to>
    <xdr:grpSp>
      <xdr:nvGrpSpPr>
        <xdr:cNvPr id="107" name="Group 24"/>
        <xdr:cNvGrpSpPr>
          <a:grpSpLocks/>
        </xdr:cNvGrpSpPr>
      </xdr:nvGrpSpPr>
      <xdr:grpSpPr>
        <a:xfrm>
          <a:off x="63255525" y="6562725"/>
          <a:ext cx="428625" cy="190500"/>
          <a:chOff x="-43" y="-126436"/>
          <a:chExt cx="39" cy="133340"/>
        </a:xfrm>
        <a:solidFill>
          <a:srgbClr val="FFFFFF"/>
        </a:solidFill>
      </xdr:grpSpPr>
      <xdr:sp>
        <xdr:nvSpPr>
          <xdr:cNvPr id="108" name="Rectangle 25"/>
          <xdr:cNvSpPr>
            <a:spLocks/>
          </xdr:cNvSpPr>
        </xdr:nvSpPr>
        <xdr:spPr>
          <a:xfrm>
            <a:off x="-41" y="-126436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6"/>
          <xdr:cNvSpPr>
            <a:spLocks/>
          </xdr:cNvSpPr>
        </xdr:nvSpPr>
        <xdr:spPr>
          <a:xfrm>
            <a:off x="-27" y="-53099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27"/>
          <xdr:cNvSpPr>
            <a:spLocks/>
          </xdr:cNvSpPr>
        </xdr:nvSpPr>
        <xdr:spPr>
          <a:xfrm>
            <a:off x="-43" y="-33098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8"/>
          <xdr:cNvSpPr>
            <a:spLocks/>
          </xdr:cNvSpPr>
        </xdr:nvSpPr>
        <xdr:spPr>
          <a:xfrm>
            <a:off x="-30" y="-79767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9"/>
          <xdr:cNvSpPr>
            <a:spLocks/>
          </xdr:cNvSpPr>
        </xdr:nvSpPr>
        <xdr:spPr>
          <a:xfrm>
            <a:off x="-7" y="-59766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0"/>
          <xdr:cNvSpPr>
            <a:spLocks/>
          </xdr:cNvSpPr>
        </xdr:nvSpPr>
        <xdr:spPr>
          <a:xfrm>
            <a:off x="-29" y="-59766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31"/>
          <xdr:cNvSpPr>
            <a:spLocks/>
          </xdr:cNvSpPr>
        </xdr:nvSpPr>
        <xdr:spPr>
          <a:xfrm>
            <a:off x="-20" y="-330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257175</xdr:colOff>
      <xdr:row>20</xdr:row>
      <xdr:rowOff>19050</xdr:rowOff>
    </xdr:from>
    <xdr:to>
      <xdr:col>16</xdr:col>
      <xdr:colOff>685800</xdr:colOff>
      <xdr:row>20</xdr:row>
      <xdr:rowOff>209550</xdr:rowOff>
    </xdr:to>
    <xdr:grpSp>
      <xdr:nvGrpSpPr>
        <xdr:cNvPr id="115" name="Group 76"/>
        <xdr:cNvGrpSpPr>
          <a:grpSpLocks/>
        </xdr:cNvGrpSpPr>
      </xdr:nvGrpSpPr>
      <xdr:grpSpPr>
        <a:xfrm>
          <a:off x="11687175" y="5191125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116" name="Line 77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8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79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0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1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82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914400</xdr:colOff>
      <xdr:row>30</xdr:row>
      <xdr:rowOff>114300</xdr:rowOff>
    </xdr:from>
    <xdr:to>
      <xdr:col>27</xdr:col>
      <xdr:colOff>247650</xdr:colOff>
      <xdr:row>32</xdr:row>
      <xdr:rowOff>28575</xdr:rowOff>
    </xdr:to>
    <xdr:grpSp>
      <xdr:nvGrpSpPr>
        <xdr:cNvPr id="122" name="Group 84"/>
        <xdr:cNvGrpSpPr>
          <a:grpSpLocks/>
        </xdr:cNvGrpSpPr>
      </xdr:nvGrpSpPr>
      <xdr:grpSpPr>
        <a:xfrm>
          <a:off x="197739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30</xdr:row>
      <xdr:rowOff>114300</xdr:rowOff>
    </xdr:from>
    <xdr:to>
      <xdr:col>28</xdr:col>
      <xdr:colOff>57150</xdr:colOff>
      <xdr:row>32</xdr:row>
      <xdr:rowOff>28575</xdr:rowOff>
    </xdr:to>
    <xdr:grpSp>
      <xdr:nvGrpSpPr>
        <xdr:cNvPr id="125" name="Group 87"/>
        <xdr:cNvGrpSpPr>
          <a:grpSpLocks/>
        </xdr:cNvGrpSpPr>
      </xdr:nvGrpSpPr>
      <xdr:grpSpPr>
        <a:xfrm>
          <a:off x="2009775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19</xdr:row>
      <xdr:rowOff>219075</xdr:rowOff>
    </xdr:from>
    <xdr:to>
      <xdr:col>27</xdr:col>
      <xdr:colOff>419100</xdr:colOff>
      <xdr:row>21</xdr:row>
      <xdr:rowOff>114300</xdr:rowOff>
    </xdr:to>
    <xdr:grpSp>
      <xdr:nvGrpSpPr>
        <xdr:cNvPr id="128" name="Group 90"/>
        <xdr:cNvGrpSpPr>
          <a:grpSpLocks noChangeAspect="1"/>
        </xdr:cNvGrpSpPr>
      </xdr:nvGrpSpPr>
      <xdr:grpSpPr>
        <a:xfrm>
          <a:off x="199358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19</xdr:row>
      <xdr:rowOff>0</xdr:rowOff>
    </xdr:from>
    <xdr:to>
      <xdr:col>30</xdr:col>
      <xdr:colOff>152400</xdr:colOff>
      <xdr:row>21</xdr:row>
      <xdr:rowOff>114300</xdr:rowOff>
    </xdr:to>
    <xdr:sp>
      <xdr:nvSpPr>
        <xdr:cNvPr id="131" name="Line 93"/>
        <xdr:cNvSpPr>
          <a:spLocks/>
        </xdr:cNvSpPr>
      </xdr:nvSpPr>
      <xdr:spPr>
        <a:xfrm flipV="1">
          <a:off x="20097750" y="4943475"/>
          <a:ext cx="18859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152400</xdr:colOff>
      <xdr:row>18</xdr:row>
      <xdr:rowOff>152400</xdr:rowOff>
    </xdr:from>
    <xdr:to>
      <xdr:col>30</xdr:col>
      <xdr:colOff>895350</xdr:colOff>
      <xdr:row>19</xdr:row>
      <xdr:rowOff>0</xdr:rowOff>
    </xdr:to>
    <xdr:sp>
      <xdr:nvSpPr>
        <xdr:cNvPr id="132" name="Line 94"/>
        <xdr:cNvSpPr>
          <a:spLocks/>
        </xdr:cNvSpPr>
      </xdr:nvSpPr>
      <xdr:spPr>
        <a:xfrm flipV="1">
          <a:off x="2198370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885825</xdr:colOff>
      <xdr:row>18</xdr:row>
      <xdr:rowOff>114300</xdr:rowOff>
    </xdr:from>
    <xdr:to>
      <xdr:col>32</xdr:col>
      <xdr:colOff>142875</xdr:colOff>
      <xdr:row>18</xdr:row>
      <xdr:rowOff>152400</xdr:rowOff>
    </xdr:to>
    <xdr:sp>
      <xdr:nvSpPr>
        <xdr:cNvPr id="133" name="Line 95"/>
        <xdr:cNvSpPr>
          <a:spLocks/>
        </xdr:cNvSpPr>
      </xdr:nvSpPr>
      <xdr:spPr>
        <a:xfrm flipV="1">
          <a:off x="22717125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30</xdr:row>
      <xdr:rowOff>114300</xdr:rowOff>
    </xdr:from>
    <xdr:to>
      <xdr:col>30</xdr:col>
      <xdr:colOff>628650</xdr:colOff>
      <xdr:row>32</xdr:row>
      <xdr:rowOff>28575</xdr:rowOff>
    </xdr:to>
    <xdr:grpSp>
      <xdr:nvGrpSpPr>
        <xdr:cNvPr id="134" name="Group 96"/>
        <xdr:cNvGrpSpPr>
          <a:grpSpLocks noChangeAspect="1"/>
        </xdr:cNvGrpSpPr>
      </xdr:nvGrpSpPr>
      <xdr:grpSpPr>
        <a:xfrm>
          <a:off x="221551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27</xdr:row>
      <xdr:rowOff>114300</xdr:rowOff>
    </xdr:from>
    <xdr:to>
      <xdr:col>34</xdr:col>
      <xdr:colOff>647700</xdr:colOff>
      <xdr:row>29</xdr:row>
      <xdr:rowOff>28575</xdr:rowOff>
    </xdr:to>
    <xdr:grpSp>
      <xdr:nvGrpSpPr>
        <xdr:cNvPr id="137" name="Group 102"/>
        <xdr:cNvGrpSpPr>
          <a:grpSpLocks noChangeAspect="1"/>
        </xdr:cNvGrpSpPr>
      </xdr:nvGrpSpPr>
      <xdr:grpSpPr>
        <a:xfrm>
          <a:off x="25146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1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419100</xdr:colOff>
      <xdr:row>27</xdr:row>
      <xdr:rowOff>114300</xdr:rowOff>
    </xdr:from>
    <xdr:to>
      <xdr:col>34</xdr:col>
      <xdr:colOff>495300</xdr:colOff>
      <xdr:row>30</xdr:row>
      <xdr:rowOff>114300</xdr:rowOff>
    </xdr:to>
    <xdr:sp>
      <xdr:nvSpPr>
        <xdr:cNvPr id="140" name="Line 105"/>
        <xdr:cNvSpPr>
          <a:spLocks/>
        </xdr:cNvSpPr>
      </xdr:nvSpPr>
      <xdr:spPr>
        <a:xfrm flipV="1">
          <a:off x="20250150" y="6886575"/>
          <a:ext cx="5048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809625</xdr:colOff>
      <xdr:row>22</xdr:row>
      <xdr:rowOff>114300</xdr:rowOff>
    </xdr:from>
    <xdr:to>
      <xdr:col>18</xdr:col>
      <xdr:colOff>838200</xdr:colOff>
      <xdr:row>23</xdr:row>
      <xdr:rowOff>114300</xdr:rowOff>
    </xdr:to>
    <xdr:grpSp>
      <xdr:nvGrpSpPr>
        <xdr:cNvPr id="141" name="Group 106"/>
        <xdr:cNvGrpSpPr>
          <a:grpSpLocks/>
        </xdr:cNvGrpSpPr>
      </xdr:nvGrpSpPr>
      <xdr:grpSpPr>
        <a:xfrm>
          <a:off x="13725525" y="5743575"/>
          <a:ext cx="28575" cy="228600"/>
          <a:chOff x="-23" y="-9497"/>
          <a:chExt cx="3" cy="20016"/>
        </a:xfrm>
        <a:solidFill>
          <a:srgbClr val="FFFFFF"/>
        </a:solidFill>
      </xdr:grpSpPr>
      <xdr:sp>
        <xdr:nvSpPr>
          <xdr:cNvPr id="142" name="Rectangle 107"/>
          <xdr:cNvSpPr>
            <a:spLocks/>
          </xdr:cNvSpPr>
        </xdr:nvSpPr>
        <xdr:spPr>
          <a:xfrm>
            <a:off x="-23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08"/>
          <xdr:cNvSpPr>
            <a:spLocks/>
          </xdr:cNvSpPr>
        </xdr:nvSpPr>
        <xdr:spPr>
          <a:xfrm>
            <a:off x="-23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09"/>
          <xdr:cNvSpPr>
            <a:spLocks/>
          </xdr:cNvSpPr>
        </xdr:nvSpPr>
        <xdr:spPr>
          <a:xfrm>
            <a:off x="-23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76200</xdr:colOff>
      <xdr:row>19</xdr:row>
      <xdr:rowOff>114300</xdr:rowOff>
    </xdr:from>
    <xdr:to>
      <xdr:col>31</xdr:col>
      <xdr:colOff>123825</xdr:colOff>
      <xdr:row>20</xdr:row>
      <xdr:rowOff>114300</xdr:rowOff>
    </xdr:to>
    <xdr:grpSp>
      <xdr:nvGrpSpPr>
        <xdr:cNvPr id="145" name="Group 110"/>
        <xdr:cNvGrpSpPr>
          <a:grpSpLocks/>
        </xdr:cNvGrpSpPr>
      </xdr:nvGrpSpPr>
      <xdr:grpSpPr>
        <a:xfrm>
          <a:off x="22879050" y="5057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6" name="Rectangle 1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190500</xdr:colOff>
      <xdr:row>31</xdr:row>
      <xdr:rowOff>76200</xdr:rowOff>
    </xdr:from>
    <xdr:to>
      <xdr:col>34</xdr:col>
      <xdr:colOff>238125</xdr:colOff>
      <xdr:row>32</xdr:row>
      <xdr:rowOff>76200</xdr:rowOff>
    </xdr:to>
    <xdr:grpSp>
      <xdr:nvGrpSpPr>
        <xdr:cNvPr id="149" name="Group 114"/>
        <xdr:cNvGrpSpPr>
          <a:grpSpLocks/>
        </xdr:cNvGrpSpPr>
      </xdr:nvGrpSpPr>
      <xdr:grpSpPr>
        <a:xfrm>
          <a:off x="24993600" y="7762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0" name="Rectangle 1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30</xdr:row>
      <xdr:rowOff>114300</xdr:rowOff>
    </xdr:from>
    <xdr:to>
      <xdr:col>33</xdr:col>
      <xdr:colOff>85725</xdr:colOff>
      <xdr:row>32</xdr:row>
      <xdr:rowOff>142875</xdr:rowOff>
    </xdr:to>
    <xdr:sp>
      <xdr:nvSpPr>
        <xdr:cNvPr id="153" name="Line 118"/>
        <xdr:cNvSpPr>
          <a:spLocks/>
        </xdr:cNvSpPr>
      </xdr:nvSpPr>
      <xdr:spPr>
        <a:xfrm>
          <a:off x="22307550" y="7572375"/>
          <a:ext cx="2066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295275</xdr:colOff>
      <xdr:row>33</xdr:row>
      <xdr:rowOff>28575</xdr:rowOff>
    </xdr:from>
    <xdr:to>
      <xdr:col>35</xdr:col>
      <xdr:colOff>200025</xdr:colOff>
      <xdr:row>33</xdr:row>
      <xdr:rowOff>114300</xdr:rowOff>
    </xdr:to>
    <xdr:sp>
      <xdr:nvSpPr>
        <xdr:cNvPr id="154" name="Line 119"/>
        <xdr:cNvSpPr>
          <a:spLocks/>
        </xdr:cNvSpPr>
      </xdr:nvSpPr>
      <xdr:spPr>
        <a:xfrm>
          <a:off x="25098375" y="8172450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76200</xdr:colOff>
      <xdr:row>32</xdr:row>
      <xdr:rowOff>142875</xdr:rowOff>
    </xdr:from>
    <xdr:to>
      <xdr:col>34</xdr:col>
      <xdr:colOff>295275</xdr:colOff>
      <xdr:row>33</xdr:row>
      <xdr:rowOff>28575</xdr:rowOff>
    </xdr:to>
    <xdr:sp>
      <xdr:nvSpPr>
        <xdr:cNvPr id="155" name="Line 120"/>
        <xdr:cNvSpPr>
          <a:spLocks/>
        </xdr:cNvSpPr>
      </xdr:nvSpPr>
      <xdr:spPr>
        <a:xfrm>
          <a:off x="24364950" y="80581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104775</xdr:colOff>
      <xdr:row>27</xdr:row>
      <xdr:rowOff>152400</xdr:rowOff>
    </xdr:from>
    <xdr:to>
      <xdr:col>31</xdr:col>
      <xdr:colOff>152400</xdr:colOff>
      <xdr:row>28</xdr:row>
      <xdr:rowOff>152400</xdr:rowOff>
    </xdr:to>
    <xdr:grpSp>
      <xdr:nvGrpSpPr>
        <xdr:cNvPr id="156" name="Group 125"/>
        <xdr:cNvGrpSpPr>
          <a:grpSpLocks/>
        </xdr:cNvGrpSpPr>
      </xdr:nvGrpSpPr>
      <xdr:grpSpPr>
        <a:xfrm>
          <a:off x="22907625" y="6924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7" name="Rectangle 1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238125</xdr:colOff>
      <xdr:row>25</xdr:row>
      <xdr:rowOff>76200</xdr:rowOff>
    </xdr:from>
    <xdr:to>
      <xdr:col>51</xdr:col>
      <xdr:colOff>190500</xdr:colOff>
      <xdr:row>26</xdr:row>
      <xdr:rowOff>152400</xdr:rowOff>
    </xdr:to>
    <xdr:grpSp>
      <xdr:nvGrpSpPr>
        <xdr:cNvPr id="160" name="Group 129"/>
        <xdr:cNvGrpSpPr>
          <a:grpSpLocks/>
        </xdr:cNvGrpSpPr>
      </xdr:nvGrpSpPr>
      <xdr:grpSpPr>
        <a:xfrm>
          <a:off x="28984575" y="6391275"/>
          <a:ext cx="9172575" cy="304800"/>
          <a:chOff x="115" y="388"/>
          <a:chExt cx="1117" cy="40"/>
        </a:xfrm>
        <a:solidFill>
          <a:srgbClr val="FFFFFF"/>
        </a:solidFill>
      </xdr:grpSpPr>
      <xdr:sp>
        <xdr:nvSpPr>
          <xdr:cNvPr id="161" name="Rectangle 13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3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3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3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3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3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3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3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3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29</xdr:row>
      <xdr:rowOff>0</xdr:rowOff>
    </xdr:from>
    <xdr:ext cx="514350" cy="228600"/>
    <xdr:sp>
      <xdr:nvSpPr>
        <xdr:cNvPr id="170" name="text 207"/>
        <xdr:cNvSpPr txBox="1">
          <a:spLocks noChangeArrowheads="1"/>
        </xdr:cNvSpPr>
      </xdr:nvSpPr>
      <xdr:spPr>
        <a:xfrm>
          <a:off x="9429750" y="7229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oneCellAnchor>
  <xdr:twoCellAnchor>
    <xdr:from>
      <xdr:col>41</xdr:col>
      <xdr:colOff>228600</xdr:colOff>
      <xdr:row>22</xdr:row>
      <xdr:rowOff>76200</xdr:rowOff>
    </xdr:from>
    <xdr:to>
      <xdr:col>53</xdr:col>
      <xdr:colOff>171450</xdr:colOff>
      <xdr:row>23</xdr:row>
      <xdr:rowOff>152400</xdr:rowOff>
    </xdr:to>
    <xdr:grpSp>
      <xdr:nvGrpSpPr>
        <xdr:cNvPr id="171" name="Group 140"/>
        <xdr:cNvGrpSpPr>
          <a:grpSpLocks/>
        </xdr:cNvGrpSpPr>
      </xdr:nvGrpSpPr>
      <xdr:grpSpPr>
        <a:xfrm>
          <a:off x="30460950" y="5705475"/>
          <a:ext cx="9163050" cy="304800"/>
          <a:chOff x="115" y="388"/>
          <a:chExt cx="1117" cy="40"/>
        </a:xfrm>
        <a:solidFill>
          <a:srgbClr val="FFFFFF"/>
        </a:solidFill>
      </xdr:grpSpPr>
      <xdr:sp>
        <xdr:nvSpPr>
          <xdr:cNvPr id="172" name="Rectangle 14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4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4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4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4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4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4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4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4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238125</xdr:colOff>
      <xdr:row>28</xdr:row>
      <xdr:rowOff>76200</xdr:rowOff>
    </xdr:from>
    <xdr:to>
      <xdr:col>51</xdr:col>
      <xdr:colOff>190500</xdr:colOff>
      <xdr:row>29</xdr:row>
      <xdr:rowOff>152400</xdr:rowOff>
    </xdr:to>
    <xdr:grpSp>
      <xdr:nvGrpSpPr>
        <xdr:cNvPr id="181" name="Group 150"/>
        <xdr:cNvGrpSpPr>
          <a:grpSpLocks/>
        </xdr:cNvGrpSpPr>
      </xdr:nvGrpSpPr>
      <xdr:grpSpPr>
        <a:xfrm>
          <a:off x="28984575" y="7077075"/>
          <a:ext cx="9172575" cy="304800"/>
          <a:chOff x="115" y="388"/>
          <a:chExt cx="1117" cy="40"/>
        </a:xfrm>
        <a:solidFill>
          <a:srgbClr val="FFFFFF"/>
        </a:solidFill>
      </xdr:grpSpPr>
      <xdr:sp>
        <xdr:nvSpPr>
          <xdr:cNvPr id="182" name="Rectangle 15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5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5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5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5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5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5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5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5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191" name="Group 160"/>
        <xdr:cNvGrpSpPr>
          <a:grpSpLocks noChangeAspect="1"/>
        </xdr:cNvGrpSpPr>
      </xdr:nvGrpSpPr>
      <xdr:grpSpPr>
        <a:xfrm>
          <a:off x="5665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1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27</xdr:row>
      <xdr:rowOff>114300</xdr:rowOff>
    </xdr:from>
    <xdr:to>
      <xdr:col>69</xdr:col>
      <xdr:colOff>419100</xdr:colOff>
      <xdr:row>29</xdr:row>
      <xdr:rowOff>28575</xdr:rowOff>
    </xdr:to>
    <xdr:grpSp>
      <xdr:nvGrpSpPr>
        <xdr:cNvPr id="194" name="Group 163"/>
        <xdr:cNvGrpSpPr>
          <a:grpSpLocks noChangeAspect="1"/>
        </xdr:cNvGrpSpPr>
      </xdr:nvGrpSpPr>
      <xdr:grpSpPr>
        <a:xfrm>
          <a:off x="514445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19</xdr:row>
      <xdr:rowOff>219075</xdr:rowOff>
    </xdr:from>
    <xdr:to>
      <xdr:col>67</xdr:col>
      <xdr:colOff>419100</xdr:colOff>
      <xdr:row>21</xdr:row>
      <xdr:rowOff>114300</xdr:rowOff>
    </xdr:to>
    <xdr:grpSp>
      <xdr:nvGrpSpPr>
        <xdr:cNvPr id="197" name="Group 166"/>
        <xdr:cNvGrpSpPr>
          <a:grpSpLocks noChangeAspect="1"/>
        </xdr:cNvGrpSpPr>
      </xdr:nvGrpSpPr>
      <xdr:grpSpPr>
        <a:xfrm>
          <a:off x="499586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8" name="Line 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361950</xdr:colOff>
      <xdr:row>20</xdr:row>
      <xdr:rowOff>114300</xdr:rowOff>
    </xdr:from>
    <xdr:to>
      <xdr:col>67</xdr:col>
      <xdr:colOff>485775</xdr:colOff>
      <xdr:row>20</xdr:row>
      <xdr:rowOff>114300</xdr:rowOff>
    </xdr:to>
    <xdr:sp>
      <xdr:nvSpPr>
        <xdr:cNvPr id="200" name="Line 169"/>
        <xdr:cNvSpPr>
          <a:spLocks/>
        </xdr:cNvSpPr>
      </xdr:nvSpPr>
      <xdr:spPr>
        <a:xfrm flipH="1" flipV="1">
          <a:off x="49244250" y="5286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647700</xdr:colOff>
      <xdr:row>22</xdr:row>
      <xdr:rowOff>85725</xdr:rowOff>
    </xdr:from>
    <xdr:to>
      <xdr:col>73</xdr:col>
      <xdr:colOff>266700</xdr:colOff>
      <xdr:row>24</xdr:row>
      <xdr:rowOff>114300</xdr:rowOff>
    </xdr:to>
    <xdr:sp>
      <xdr:nvSpPr>
        <xdr:cNvPr id="201" name="Line 170"/>
        <xdr:cNvSpPr>
          <a:spLocks/>
        </xdr:cNvSpPr>
      </xdr:nvSpPr>
      <xdr:spPr>
        <a:xfrm>
          <a:off x="52501800" y="5715000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21</xdr:row>
      <xdr:rowOff>114300</xdr:rowOff>
    </xdr:from>
    <xdr:to>
      <xdr:col>69</xdr:col>
      <xdr:colOff>285750</xdr:colOff>
      <xdr:row>21</xdr:row>
      <xdr:rowOff>190500</xdr:rowOff>
    </xdr:to>
    <xdr:sp>
      <xdr:nvSpPr>
        <xdr:cNvPr id="202" name="Line 171"/>
        <xdr:cNvSpPr>
          <a:spLocks/>
        </xdr:cNvSpPr>
      </xdr:nvSpPr>
      <xdr:spPr>
        <a:xfrm>
          <a:off x="50873025" y="55149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21</xdr:row>
      <xdr:rowOff>190500</xdr:rowOff>
    </xdr:from>
    <xdr:to>
      <xdr:col>70</xdr:col>
      <xdr:colOff>647700</xdr:colOff>
      <xdr:row>22</xdr:row>
      <xdr:rowOff>85725</xdr:rowOff>
    </xdr:to>
    <xdr:sp>
      <xdr:nvSpPr>
        <xdr:cNvPr id="203" name="Line 172"/>
        <xdr:cNvSpPr>
          <a:spLocks/>
        </xdr:cNvSpPr>
      </xdr:nvSpPr>
      <xdr:spPr>
        <a:xfrm>
          <a:off x="51625500" y="559117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647700</xdr:colOff>
      <xdr:row>19</xdr:row>
      <xdr:rowOff>85725</xdr:rowOff>
    </xdr:from>
    <xdr:to>
      <xdr:col>67</xdr:col>
      <xdr:colOff>266700</xdr:colOff>
      <xdr:row>21</xdr:row>
      <xdr:rowOff>114300</xdr:rowOff>
    </xdr:to>
    <xdr:sp>
      <xdr:nvSpPr>
        <xdr:cNvPr id="204" name="Line 173"/>
        <xdr:cNvSpPr>
          <a:spLocks/>
        </xdr:cNvSpPr>
      </xdr:nvSpPr>
      <xdr:spPr>
        <a:xfrm>
          <a:off x="48044100" y="5029200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18</xdr:row>
      <xdr:rowOff>114300</xdr:rowOff>
    </xdr:from>
    <xdr:to>
      <xdr:col>63</xdr:col>
      <xdr:colOff>285750</xdr:colOff>
      <xdr:row>18</xdr:row>
      <xdr:rowOff>190500</xdr:rowOff>
    </xdr:to>
    <xdr:sp>
      <xdr:nvSpPr>
        <xdr:cNvPr id="205" name="Line 174"/>
        <xdr:cNvSpPr>
          <a:spLocks/>
        </xdr:cNvSpPr>
      </xdr:nvSpPr>
      <xdr:spPr>
        <a:xfrm>
          <a:off x="46415325" y="48291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285750</xdr:colOff>
      <xdr:row>18</xdr:row>
      <xdr:rowOff>190500</xdr:rowOff>
    </xdr:from>
    <xdr:to>
      <xdr:col>64</xdr:col>
      <xdr:colOff>647700</xdr:colOff>
      <xdr:row>19</xdr:row>
      <xdr:rowOff>85725</xdr:rowOff>
    </xdr:to>
    <xdr:sp>
      <xdr:nvSpPr>
        <xdr:cNvPr id="206" name="Line 175"/>
        <xdr:cNvSpPr>
          <a:spLocks/>
        </xdr:cNvSpPr>
      </xdr:nvSpPr>
      <xdr:spPr>
        <a:xfrm>
          <a:off x="47167800" y="490537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742950</xdr:colOff>
      <xdr:row>30</xdr:row>
      <xdr:rowOff>19050</xdr:rowOff>
    </xdr:from>
    <xdr:to>
      <xdr:col>66</xdr:col>
      <xdr:colOff>238125</xdr:colOff>
      <xdr:row>30</xdr:row>
      <xdr:rowOff>114300</xdr:rowOff>
    </xdr:to>
    <xdr:sp>
      <xdr:nvSpPr>
        <xdr:cNvPr id="207" name="Line 176"/>
        <xdr:cNvSpPr>
          <a:spLocks/>
        </xdr:cNvSpPr>
      </xdr:nvSpPr>
      <xdr:spPr>
        <a:xfrm flipV="1">
          <a:off x="48139350" y="7477125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228600</xdr:colOff>
      <xdr:row>29</xdr:row>
      <xdr:rowOff>104775</xdr:rowOff>
    </xdr:from>
    <xdr:to>
      <xdr:col>67</xdr:col>
      <xdr:colOff>190500</xdr:colOff>
      <xdr:row>30</xdr:row>
      <xdr:rowOff>19050</xdr:rowOff>
    </xdr:to>
    <xdr:sp>
      <xdr:nvSpPr>
        <xdr:cNvPr id="208" name="Line 177"/>
        <xdr:cNvSpPr>
          <a:spLocks/>
        </xdr:cNvSpPr>
      </xdr:nvSpPr>
      <xdr:spPr>
        <a:xfrm flipV="1">
          <a:off x="49110900" y="733425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152400</xdr:colOff>
      <xdr:row>27</xdr:row>
      <xdr:rowOff>114300</xdr:rowOff>
    </xdr:from>
    <xdr:to>
      <xdr:col>69</xdr:col>
      <xdr:colOff>266700</xdr:colOff>
      <xdr:row>29</xdr:row>
      <xdr:rowOff>114300</xdr:rowOff>
    </xdr:to>
    <xdr:sp>
      <xdr:nvSpPr>
        <xdr:cNvPr id="209" name="Line 178"/>
        <xdr:cNvSpPr>
          <a:spLocks/>
        </xdr:cNvSpPr>
      </xdr:nvSpPr>
      <xdr:spPr>
        <a:xfrm flipH="1">
          <a:off x="50006250" y="6886575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142875</xdr:colOff>
      <xdr:row>22</xdr:row>
      <xdr:rowOff>114300</xdr:rowOff>
    </xdr:from>
    <xdr:to>
      <xdr:col>69</xdr:col>
      <xdr:colOff>171450</xdr:colOff>
      <xdr:row>23</xdr:row>
      <xdr:rowOff>114300</xdr:rowOff>
    </xdr:to>
    <xdr:grpSp>
      <xdr:nvGrpSpPr>
        <xdr:cNvPr id="210" name="Group 179"/>
        <xdr:cNvGrpSpPr>
          <a:grpSpLocks/>
        </xdr:cNvGrpSpPr>
      </xdr:nvGrpSpPr>
      <xdr:grpSpPr>
        <a:xfrm>
          <a:off x="51482625" y="5743575"/>
          <a:ext cx="28575" cy="228600"/>
          <a:chOff x="-23" y="-9497"/>
          <a:chExt cx="3" cy="20016"/>
        </a:xfrm>
        <a:solidFill>
          <a:srgbClr val="FFFFFF"/>
        </a:solidFill>
      </xdr:grpSpPr>
      <xdr:sp>
        <xdr:nvSpPr>
          <xdr:cNvPr id="211" name="Rectangle 180"/>
          <xdr:cNvSpPr>
            <a:spLocks/>
          </xdr:cNvSpPr>
        </xdr:nvSpPr>
        <xdr:spPr>
          <a:xfrm>
            <a:off x="-23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81"/>
          <xdr:cNvSpPr>
            <a:spLocks/>
          </xdr:cNvSpPr>
        </xdr:nvSpPr>
        <xdr:spPr>
          <a:xfrm>
            <a:off x="-23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82"/>
          <xdr:cNvSpPr>
            <a:spLocks/>
          </xdr:cNvSpPr>
        </xdr:nvSpPr>
        <xdr:spPr>
          <a:xfrm>
            <a:off x="-23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257175</xdr:colOff>
      <xdr:row>20</xdr:row>
      <xdr:rowOff>0</xdr:rowOff>
    </xdr:from>
    <xdr:to>
      <xdr:col>70</xdr:col>
      <xdr:colOff>257175</xdr:colOff>
      <xdr:row>29</xdr:row>
      <xdr:rowOff>219075</xdr:rowOff>
    </xdr:to>
    <xdr:sp>
      <xdr:nvSpPr>
        <xdr:cNvPr id="214" name="Line 183"/>
        <xdr:cNvSpPr>
          <a:spLocks/>
        </xdr:cNvSpPr>
      </xdr:nvSpPr>
      <xdr:spPr>
        <a:xfrm>
          <a:off x="52111275" y="5172075"/>
          <a:ext cx="0" cy="2276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285750</xdr:colOff>
      <xdr:row>16</xdr:row>
      <xdr:rowOff>0</xdr:rowOff>
    </xdr:from>
    <xdr:ext cx="971550" cy="914400"/>
    <xdr:sp>
      <xdr:nvSpPr>
        <xdr:cNvPr id="215" name="text 774"/>
        <xdr:cNvSpPr txBox="1">
          <a:spLocks noChangeArrowheads="1"/>
        </xdr:cNvSpPr>
      </xdr:nvSpPr>
      <xdr:spPr>
        <a:xfrm>
          <a:off x="51625500" y="4257675"/>
          <a:ext cx="971550" cy="9144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St.II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21,697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obsluha na požádání</a:t>
          </a:r>
        </a:p>
      </xdr:txBody>
    </xdr:sp>
    <xdr:clientData/>
  </xdr:oneCellAnchor>
  <xdr:twoCellAnchor>
    <xdr:from>
      <xdr:col>63</xdr:col>
      <xdr:colOff>85725</xdr:colOff>
      <xdr:row>19</xdr:row>
      <xdr:rowOff>142875</xdr:rowOff>
    </xdr:from>
    <xdr:to>
      <xdr:col>63</xdr:col>
      <xdr:colOff>123825</xdr:colOff>
      <xdr:row>20</xdr:row>
      <xdr:rowOff>142875</xdr:rowOff>
    </xdr:to>
    <xdr:grpSp>
      <xdr:nvGrpSpPr>
        <xdr:cNvPr id="216" name="Group 185"/>
        <xdr:cNvGrpSpPr>
          <a:grpSpLocks/>
        </xdr:cNvGrpSpPr>
      </xdr:nvGrpSpPr>
      <xdr:grpSpPr>
        <a:xfrm>
          <a:off x="46967775" y="5086350"/>
          <a:ext cx="28575" cy="228600"/>
          <a:chOff x="-23" y="-9497"/>
          <a:chExt cx="3" cy="20016"/>
        </a:xfrm>
        <a:solidFill>
          <a:srgbClr val="FFFFFF"/>
        </a:solidFill>
      </xdr:grpSpPr>
      <xdr:sp>
        <xdr:nvSpPr>
          <xdr:cNvPr id="217" name="Rectangle 186"/>
          <xdr:cNvSpPr>
            <a:spLocks/>
          </xdr:cNvSpPr>
        </xdr:nvSpPr>
        <xdr:spPr>
          <a:xfrm>
            <a:off x="-23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87"/>
          <xdr:cNvSpPr>
            <a:spLocks/>
          </xdr:cNvSpPr>
        </xdr:nvSpPr>
        <xdr:spPr>
          <a:xfrm>
            <a:off x="-23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88"/>
          <xdr:cNvSpPr>
            <a:spLocks/>
          </xdr:cNvSpPr>
        </xdr:nvSpPr>
        <xdr:spPr>
          <a:xfrm>
            <a:off x="-23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0</xdr:colOff>
      <xdr:row>21</xdr:row>
      <xdr:rowOff>0</xdr:rowOff>
    </xdr:from>
    <xdr:ext cx="514350" cy="228600"/>
    <xdr:sp>
      <xdr:nvSpPr>
        <xdr:cNvPr id="220" name="text 7166"/>
        <xdr:cNvSpPr txBox="1">
          <a:spLocks noChangeArrowheads="1"/>
        </xdr:cNvSpPr>
      </xdr:nvSpPr>
      <xdr:spPr>
        <a:xfrm>
          <a:off x="16859250" y="5400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twoCellAnchor>
    <xdr:from>
      <xdr:col>70</xdr:col>
      <xdr:colOff>533400</xdr:colOff>
      <xdr:row>28</xdr:row>
      <xdr:rowOff>47625</xdr:rowOff>
    </xdr:from>
    <xdr:to>
      <xdr:col>71</xdr:col>
      <xdr:colOff>266700</xdr:colOff>
      <xdr:row>28</xdr:row>
      <xdr:rowOff>161925</xdr:rowOff>
    </xdr:to>
    <xdr:grpSp>
      <xdr:nvGrpSpPr>
        <xdr:cNvPr id="221" name="Group 199"/>
        <xdr:cNvGrpSpPr>
          <a:grpSpLocks/>
        </xdr:cNvGrpSpPr>
      </xdr:nvGrpSpPr>
      <xdr:grpSpPr>
        <a:xfrm>
          <a:off x="52387500" y="7048500"/>
          <a:ext cx="704850" cy="114300"/>
          <a:chOff x="274" y="479"/>
          <a:chExt cx="64" cy="12"/>
        </a:xfrm>
        <a:solidFill>
          <a:srgbClr val="FFFFFF"/>
        </a:solidFill>
      </xdr:grpSpPr>
      <xdr:grpSp>
        <xdr:nvGrpSpPr>
          <xdr:cNvPr id="222" name="Group 200"/>
          <xdr:cNvGrpSpPr>
            <a:grpSpLocks/>
          </xdr:cNvGrpSpPr>
        </xdr:nvGrpSpPr>
        <xdr:grpSpPr>
          <a:xfrm>
            <a:off x="274" y="479"/>
            <a:ext cx="64" cy="12"/>
            <a:chOff x="274" y="479"/>
            <a:chExt cx="64" cy="12"/>
          </a:xfrm>
          <a:solidFill>
            <a:srgbClr val="FFFFFF"/>
          </a:solidFill>
        </xdr:grpSpPr>
        <xdr:sp>
          <xdr:nvSpPr>
            <xdr:cNvPr id="223" name="Rectangle 201"/>
            <xdr:cNvSpPr>
              <a:spLocks noChangeAspect="1"/>
            </xdr:cNvSpPr>
          </xdr:nvSpPr>
          <xdr:spPr>
            <a:xfrm>
              <a:off x="290" y="47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Line 202"/>
            <xdr:cNvSpPr>
              <a:spLocks noChangeAspect="1"/>
            </xdr:cNvSpPr>
          </xdr:nvSpPr>
          <xdr:spPr>
            <a:xfrm>
              <a:off x="290" y="479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Line 203"/>
            <xdr:cNvSpPr>
              <a:spLocks noChangeAspect="1"/>
            </xdr:cNvSpPr>
          </xdr:nvSpPr>
          <xdr:spPr>
            <a:xfrm>
              <a:off x="277" y="48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Oval 204"/>
            <xdr:cNvSpPr>
              <a:spLocks noChangeAspect="1"/>
            </xdr:cNvSpPr>
          </xdr:nvSpPr>
          <xdr:spPr>
            <a:xfrm>
              <a:off x="302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" name="Oval 205"/>
            <xdr:cNvSpPr>
              <a:spLocks noChangeAspect="1"/>
            </xdr:cNvSpPr>
          </xdr:nvSpPr>
          <xdr:spPr>
            <a:xfrm>
              <a:off x="326" y="47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8" name="Oval 206"/>
            <xdr:cNvSpPr>
              <a:spLocks noChangeAspect="1"/>
            </xdr:cNvSpPr>
          </xdr:nvSpPr>
          <xdr:spPr>
            <a:xfrm>
              <a:off x="314" y="47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9" name="Rectangle 207"/>
            <xdr:cNvSpPr>
              <a:spLocks noChangeAspect="1"/>
            </xdr:cNvSpPr>
          </xdr:nvSpPr>
          <xdr:spPr>
            <a:xfrm>
              <a:off x="274" y="48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0" name="Line 208"/>
          <xdr:cNvSpPr>
            <a:spLocks/>
          </xdr:cNvSpPr>
        </xdr:nvSpPr>
        <xdr:spPr>
          <a:xfrm>
            <a:off x="304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09"/>
          <xdr:cNvSpPr>
            <a:spLocks/>
          </xdr:cNvSpPr>
        </xdr:nvSpPr>
        <xdr:spPr>
          <a:xfrm flipV="1">
            <a:off x="304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9" customWidth="1"/>
    <col min="2" max="2" width="11.25390625" style="199" customWidth="1"/>
    <col min="3" max="18" width="11.25390625" style="120" customWidth="1"/>
    <col min="19" max="19" width="4.75390625" style="119" customWidth="1"/>
    <col min="20" max="20" width="1.75390625" style="119" customWidth="1"/>
    <col min="21" max="16384" width="9.125" style="120" customWidth="1"/>
  </cols>
  <sheetData>
    <row r="1" spans="1:20" s="118" customFormat="1" ht="9.75" customHeight="1">
      <c r="A1" s="11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S1" s="115"/>
      <c r="T1" s="115"/>
    </row>
    <row r="2" spans="2:18" ht="36" customHeight="1">
      <c r="B2" s="120"/>
      <c r="D2" s="121"/>
      <c r="E2" s="121"/>
      <c r="F2" s="121"/>
      <c r="G2" s="121"/>
      <c r="H2" s="121"/>
      <c r="I2" s="121"/>
      <c r="J2" s="121"/>
      <c r="K2" s="121"/>
      <c r="L2" s="121"/>
      <c r="R2" s="122"/>
    </row>
    <row r="3" spans="2:12" s="119" customFormat="1" ht="18" customHeight="1">
      <c r="B3" s="123"/>
      <c r="C3" s="123"/>
      <c r="D3" s="123"/>
      <c r="J3" s="124"/>
      <c r="K3" s="123"/>
      <c r="L3" s="123"/>
    </row>
    <row r="4" spans="1:22" s="132" customFormat="1" ht="22.5" customHeight="1">
      <c r="A4" s="125"/>
      <c r="B4" s="50" t="s">
        <v>39</v>
      </c>
      <c r="C4" s="126">
        <v>541</v>
      </c>
      <c r="D4" s="127"/>
      <c r="E4" s="125"/>
      <c r="F4" s="125"/>
      <c r="G4" s="125"/>
      <c r="H4" s="125"/>
      <c r="I4" s="127"/>
      <c r="J4" s="114" t="s">
        <v>62</v>
      </c>
      <c r="K4" s="127"/>
      <c r="L4" s="128"/>
      <c r="M4" s="127"/>
      <c r="N4" s="127"/>
      <c r="O4" s="127"/>
      <c r="P4" s="127"/>
      <c r="Q4" s="129" t="s">
        <v>40</v>
      </c>
      <c r="R4" s="130">
        <v>561910</v>
      </c>
      <c r="S4" s="127"/>
      <c r="T4" s="127"/>
      <c r="U4" s="131"/>
      <c r="V4" s="131"/>
    </row>
    <row r="5" spans="2:22" s="133" customFormat="1" ht="18" customHeight="1" thickBot="1">
      <c r="B5" s="134"/>
      <c r="C5" s="135"/>
      <c r="D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s="141" customFormat="1" ht="21" customHeight="1">
      <c r="A6" s="136"/>
      <c r="B6" s="137"/>
      <c r="C6" s="138"/>
      <c r="D6" s="137"/>
      <c r="E6" s="139"/>
      <c r="F6" s="139"/>
      <c r="G6" s="139"/>
      <c r="H6" s="139"/>
      <c r="I6" s="139"/>
      <c r="J6" s="137"/>
      <c r="K6" s="137"/>
      <c r="L6" s="137"/>
      <c r="M6" s="137"/>
      <c r="N6" s="137"/>
      <c r="O6" s="137"/>
      <c r="P6" s="137"/>
      <c r="Q6" s="137"/>
      <c r="R6" s="137"/>
      <c r="S6" s="140"/>
      <c r="T6" s="124"/>
      <c r="U6" s="124"/>
      <c r="V6" s="124"/>
    </row>
    <row r="7" spans="1:21" ht="21" customHeight="1">
      <c r="A7" s="142"/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S7" s="146"/>
      <c r="T7" s="123"/>
      <c r="U7" s="121"/>
    </row>
    <row r="8" spans="1:21" ht="24.75" customHeight="1">
      <c r="A8" s="142"/>
      <c r="B8" s="147"/>
      <c r="C8" s="148" t="s">
        <v>10</v>
      </c>
      <c r="D8" s="149"/>
      <c r="E8" s="149"/>
      <c r="F8" s="149"/>
      <c r="G8" s="149"/>
      <c r="H8" s="258"/>
      <c r="I8" s="150"/>
      <c r="J8" s="73" t="s">
        <v>63</v>
      </c>
      <c r="K8" s="150"/>
      <c r="L8" s="258"/>
      <c r="M8" s="149"/>
      <c r="N8" s="149"/>
      <c r="O8" s="149"/>
      <c r="P8" s="149"/>
      <c r="Q8" s="149"/>
      <c r="R8" s="151"/>
      <c r="S8" s="146"/>
      <c r="T8" s="123"/>
      <c r="U8" s="121"/>
    </row>
    <row r="9" spans="1:21" ht="24.75" customHeight="1">
      <c r="A9" s="142"/>
      <c r="B9" s="147"/>
      <c r="C9" s="72" t="s">
        <v>9</v>
      </c>
      <c r="D9" s="149"/>
      <c r="E9" s="149"/>
      <c r="F9" s="149"/>
      <c r="G9" s="149"/>
      <c r="H9" s="149"/>
      <c r="I9" s="149"/>
      <c r="J9" s="152" t="s">
        <v>64</v>
      </c>
      <c r="K9" s="149"/>
      <c r="L9" s="149"/>
      <c r="M9" s="149"/>
      <c r="N9" s="149"/>
      <c r="O9" s="149"/>
      <c r="P9" s="296" t="s">
        <v>66</v>
      </c>
      <c r="Q9" s="296"/>
      <c r="R9" s="153"/>
      <c r="S9" s="146"/>
      <c r="T9" s="123"/>
      <c r="U9" s="121"/>
    </row>
    <row r="10" spans="1:21" ht="24.75" customHeight="1">
      <c r="A10" s="142"/>
      <c r="B10" s="147"/>
      <c r="C10" s="72" t="s">
        <v>11</v>
      </c>
      <c r="D10" s="149"/>
      <c r="E10" s="149"/>
      <c r="F10" s="149"/>
      <c r="G10" s="149"/>
      <c r="H10" s="149"/>
      <c r="I10" s="149"/>
      <c r="J10" s="152" t="s">
        <v>65</v>
      </c>
      <c r="K10" s="149"/>
      <c r="L10" s="149"/>
      <c r="M10" s="149"/>
      <c r="N10" s="149"/>
      <c r="O10" s="149"/>
      <c r="P10" s="149"/>
      <c r="Q10" s="149"/>
      <c r="R10" s="151"/>
      <c r="S10" s="146"/>
      <c r="T10" s="123"/>
      <c r="U10" s="121"/>
    </row>
    <row r="11" spans="1:21" ht="21" customHeight="1">
      <c r="A11" s="142"/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6"/>
      <c r="S11" s="146"/>
      <c r="T11" s="123"/>
      <c r="U11" s="121"/>
    </row>
    <row r="12" spans="1:21" ht="21" customHeight="1">
      <c r="A12" s="142"/>
      <c r="B12" s="147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51"/>
      <c r="S12" s="146"/>
      <c r="T12" s="123"/>
      <c r="U12" s="121"/>
    </row>
    <row r="13" spans="1:21" ht="21" customHeight="1">
      <c r="A13" s="142"/>
      <c r="B13" s="147"/>
      <c r="C13" s="85" t="s">
        <v>16</v>
      </c>
      <c r="D13" s="149"/>
      <c r="E13" s="149"/>
      <c r="F13" s="149"/>
      <c r="G13" s="157" t="s">
        <v>71</v>
      </c>
      <c r="H13" s="149"/>
      <c r="J13" s="157" t="s">
        <v>17</v>
      </c>
      <c r="M13" s="157" t="s">
        <v>72</v>
      </c>
      <c r="N13" s="158"/>
      <c r="O13" s="158"/>
      <c r="P13" s="158"/>
      <c r="Q13" s="149"/>
      <c r="R13" s="151"/>
      <c r="S13" s="146"/>
      <c r="T13" s="123"/>
      <c r="U13" s="121"/>
    </row>
    <row r="14" spans="1:21" ht="21" customHeight="1">
      <c r="A14" s="142"/>
      <c r="B14" s="147"/>
      <c r="C14" s="83" t="s">
        <v>18</v>
      </c>
      <c r="D14" s="149"/>
      <c r="E14" s="149"/>
      <c r="F14" s="149"/>
      <c r="G14" s="261">
        <v>21.016</v>
      </c>
      <c r="H14" s="149"/>
      <c r="J14" s="259">
        <v>21.388</v>
      </c>
      <c r="M14" s="261" t="s">
        <v>73</v>
      </c>
      <c r="N14" s="158"/>
      <c r="O14" s="158"/>
      <c r="P14" s="158"/>
      <c r="Q14" s="149"/>
      <c r="R14" s="151"/>
      <c r="S14" s="146"/>
      <c r="T14" s="123"/>
      <c r="U14" s="121"/>
    </row>
    <row r="15" spans="1:21" ht="21" customHeight="1">
      <c r="A15" s="142"/>
      <c r="B15" s="147"/>
      <c r="C15" s="83" t="s">
        <v>19</v>
      </c>
      <c r="D15" s="149"/>
      <c r="E15" s="149"/>
      <c r="F15" s="149"/>
      <c r="G15" s="83" t="s">
        <v>74</v>
      </c>
      <c r="H15" s="149"/>
      <c r="J15" s="101" t="s">
        <v>20</v>
      </c>
      <c r="M15" s="83" t="s">
        <v>74</v>
      </c>
      <c r="N15" s="149"/>
      <c r="O15" s="260"/>
      <c r="P15" s="149"/>
      <c r="Q15" s="149"/>
      <c r="R15" s="151"/>
      <c r="S15" s="146"/>
      <c r="T15" s="123"/>
      <c r="U15" s="121"/>
    </row>
    <row r="16" spans="1:21" ht="21" customHeight="1">
      <c r="A16" s="142"/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6"/>
      <c r="S16" s="146"/>
      <c r="T16" s="123"/>
      <c r="U16" s="121"/>
    </row>
    <row r="17" spans="1:21" ht="21" customHeight="1">
      <c r="A17" s="142"/>
      <c r="B17" s="147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1"/>
      <c r="S17" s="146"/>
      <c r="T17" s="123"/>
      <c r="U17" s="121"/>
    </row>
    <row r="18" spans="1:21" ht="21" customHeight="1">
      <c r="A18" s="142"/>
      <c r="B18" s="147"/>
      <c r="C18" s="83" t="s">
        <v>41</v>
      </c>
      <c r="D18" s="149"/>
      <c r="E18" s="149"/>
      <c r="F18" s="149"/>
      <c r="G18" s="149"/>
      <c r="H18" s="149"/>
      <c r="J18" s="159" t="s">
        <v>75</v>
      </c>
      <c r="L18" s="149"/>
      <c r="M18" s="158"/>
      <c r="N18" s="158"/>
      <c r="O18" s="149"/>
      <c r="P18" s="296" t="s">
        <v>76</v>
      </c>
      <c r="Q18" s="296"/>
      <c r="R18" s="151"/>
      <c r="S18" s="146"/>
      <c r="T18" s="123"/>
      <c r="U18" s="121"/>
    </row>
    <row r="19" spans="1:21" ht="21" customHeight="1">
      <c r="A19" s="142"/>
      <c r="B19" s="147"/>
      <c r="C19" s="83" t="s">
        <v>42</v>
      </c>
      <c r="D19" s="149"/>
      <c r="E19" s="149"/>
      <c r="F19" s="149"/>
      <c r="G19" s="149"/>
      <c r="H19" s="149"/>
      <c r="J19" s="160" t="s">
        <v>45</v>
      </c>
      <c r="L19" s="149"/>
      <c r="M19" s="158"/>
      <c r="N19" s="158"/>
      <c r="O19" s="149"/>
      <c r="P19" s="296" t="s">
        <v>54</v>
      </c>
      <c r="Q19" s="296"/>
      <c r="R19" s="151"/>
      <c r="S19" s="146"/>
      <c r="T19" s="123"/>
      <c r="U19" s="121"/>
    </row>
    <row r="20" spans="1:21" ht="21" customHeight="1">
      <c r="A20" s="142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/>
      <c r="S20" s="146"/>
      <c r="T20" s="123"/>
      <c r="U20" s="121"/>
    </row>
    <row r="21" spans="1:21" ht="21" customHeight="1">
      <c r="A21" s="142"/>
      <c r="B21" s="164"/>
      <c r="C21" s="165"/>
      <c r="D21" s="165"/>
      <c r="E21" s="166"/>
      <c r="F21" s="166"/>
      <c r="G21" s="166"/>
      <c r="H21" s="166"/>
      <c r="I21" s="165"/>
      <c r="J21" s="167"/>
      <c r="K21" s="165"/>
      <c r="L21" s="165"/>
      <c r="M21" s="165"/>
      <c r="N21" s="165"/>
      <c r="O21" s="165"/>
      <c r="P21" s="165"/>
      <c r="Q21" s="165"/>
      <c r="R21" s="165"/>
      <c r="S21" s="146"/>
      <c r="T21" s="123"/>
      <c r="U21" s="121"/>
    </row>
    <row r="22" spans="1:19" ht="30" customHeight="1">
      <c r="A22" s="168"/>
      <c r="B22" s="169"/>
      <c r="C22" s="170"/>
      <c r="D22" s="297" t="s">
        <v>43</v>
      </c>
      <c r="E22" s="298"/>
      <c r="F22" s="298"/>
      <c r="G22" s="298"/>
      <c r="H22" s="170"/>
      <c r="I22" s="171"/>
      <c r="J22" s="172"/>
      <c r="K22" s="169"/>
      <c r="L22" s="170"/>
      <c r="M22" s="297" t="s">
        <v>44</v>
      </c>
      <c r="N22" s="297"/>
      <c r="O22" s="297"/>
      <c r="P22" s="297"/>
      <c r="Q22" s="170"/>
      <c r="R22" s="171"/>
      <c r="S22" s="146"/>
    </row>
    <row r="23" spans="1:20" s="177" customFormat="1" ht="21" customHeight="1" thickBot="1">
      <c r="A23" s="173"/>
      <c r="B23" s="174" t="s">
        <v>24</v>
      </c>
      <c r="C23" s="112" t="s">
        <v>25</v>
      </c>
      <c r="D23" s="112" t="s">
        <v>26</v>
      </c>
      <c r="E23" s="175" t="s">
        <v>27</v>
      </c>
      <c r="F23" s="299" t="s">
        <v>28</v>
      </c>
      <c r="G23" s="300"/>
      <c r="H23" s="300"/>
      <c r="I23" s="301"/>
      <c r="J23" s="172"/>
      <c r="K23" s="174" t="s">
        <v>24</v>
      </c>
      <c r="L23" s="112" t="s">
        <v>25</v>
      </c>
      <c r="M23" s="112" t="s">
        <v>26</v>
      </c>
      <c r="N23" s="175" t="s">
        <v>27</v>
      </c>
      <c r="O23" s="299" t="s">
        <v>28</v>
      </c>
      <c r="P23" s="300"/>
      <c r="Q23" s="300"/>
      <c r="R23" s="301"/>
      <c r="S23" s="176"/>
      <c r="T23" s="119"/>
    </row>
    <row r="24" spans="1:20" s="132" customFormat="1" ht="21" customHeight="1" thickTop="1">
      <c r="A24" s="168"/>
      <c r="B24" s="185"/>
      <c r="C24" s="186"/>
      <c r="D24" s="186"/>
      <c r="E24" s="187">
        <f>(D24-C24)*1000</f>
        <v>0</v>
      </c>
      <c r="F24" s="245"/>
      <c r="G24" s="101"/>
      <c r="H24" s="101"/>
      <c r="I24" s="246"/>
      <c r="J24" s="172"/>
      <c r="K24" s="178"/>
      <c r="L24" s="179"/>
      <c r="M24" s="180"/>
      <c r="N24" s="181"/>
      <c r="O24" s="182"/>
      <c r="P24" s="183"/>
      <c r="Q24" s="183"/>
      <c r="R24" s="184"/>
      <c r="S24" s="146"/>
      <c r="T24" s="119"/>
    </row>
    <row r="25" spans="1:20" s="132" customFormat="1" ht="21" customHeight="1">
      <c r="A25" s="168"/>
      <c r="B25" s="185">
        <v>1</v>
      </c>
      <c r="C25" s="186">
        <v>21.057</v>
      </c>
      <c r="D25" s="186">
        <v>21.721</v>
      </c>
      <c r="E25" s="187">
        <f>(D25-C25)*1000</f>
        <v>664.0000000000015</v>
      </c>
      <c r="F25" s="290" t="s">
        <v>47</v>
      </c>
      <c r="G25" s="291"/>
      <c r="H25" s="291"/>
      <c r="I25" s="292"/>
      <c r="J25" s="172"/>
      <c r="K25" s="185">
        <v>1</v>
      </c>
      <c r="L25" s="188">
        <v>21.325</v>
      </c>
      <c r="M25" s="188">
        <v>21.475</v>
      </c>
      <c r="N25" s="187">
        <f>(M25-L25)*1000</f>
        <v>150.00000000000213</v>
      </c>
      <c r="O25" s="290" t="s">
        <v>56</v>
      </c>
      <c r="P25" s="291"/>
      <c r="Q25" s="291"/>
      <c r="R25" s="292"/>
      <c r="S25" s="146"/>
      <c r="T25" s="119"/>
    </row>
    <row r="26" spans="1:20" s="132" customFormat="1" ht="21" customHeight="1">
      <c r="A26" s="168"/>
      <c r="B26" s="185">
        <v>3</v>
      </c>
      <c r="C26" s="186">
        <v>21.081000000000003</v>
      </c>
      <c r="D26" s="186">
        <v>21.688000000000002</v>
      </c>
      <c r="E26" s="187">
        <f>(D26-C26)*1000</f>
        <v>606.9999999999993</v>
      </c>
      <c r="F26" s="290" t="s">
        <v>48</v>
      </c>
      <c r="G26" s="291"/>
      <c r="H26" s="291"/>
      <c r="I26" s="292"/>
      <c r="J26" s="172"/>
      <c r="K26" s="178"/>
      <c r="L26" s="179"/>
      <c r="M26" s="180"/>
      <c r="N26" s="181"/>
      <c r="O26" s="293" t="s">
        <v>55</v>
      </c>
      <c r="P26" s="294"/>
      <c r="Q26" s="294"/>
      <c r="R26" s="295"/>
      <c r="S26" s="146"/>
      <c r="T26" s="119"/>
    </row>
    <row r="27" spans="1:20" s="132" customFormat="1" ht="21" customHeight="1">
      <c r="A27" s="168"/>
      <c r="B27" s="288"/>
      <c r="C27" s="186"/>
      <c r="D27" s="186"/>
      <c r="E27" s="187"/>
      <c r="F27" s="290"/>
      <c r="G27" s="291"/>
      <c r="H27" s="291"/>
      <c r="I27" s="292"/>
      <c r="J27" s="172"/>
      <c r="K27" s="185">
        <v>3</v>
      </c>
      <c r="L27" s="186">
        <v>21.325</v>
      </c>
      <c r="M27" s="186">
        <v>21.475</v>
      </c>
      <c r="N27" s="187">
        <f>(M27-L27)*1000</f>
        <v>150.00000000000213</v>
      </c>
      <c r="O27" s="290" t="s">
        <v>35</v>
      </c>
      <c r="P27" s="291"/>
      <c r="Q27" s="291"/>
      <c r="R27" s="292"/>
      <c r="S27" s="146"/>
      <c r="T27" s="119"/>
    </row>
    <row r="28" spans="1:20" s="132" customFormat="1" ht="21" customHeight="1">
      <c r="A28" s="168"/>
      <c r="B28" s="288" t="s">
        <v>97</v>
      </c>
      <c r="C28" s="186">
        <v>21.081000000000003</v>
      </c>
      <c r="D28" s="186">
        <v>21.191</v>
      </c>
      <c r="E28" s="187">
        <f>(D28-C28)*1000</f>
        <v>109.99999999999588</v>
      </c>
      <c r="F28" s="290" t="s">
        <v>98</v>
      </c>
      <c r="G28" s="291"/>
      <c r="H28" s="291"/>
      <c r="I28" s="292"/>
      <c r="J28" s="172"/>
      <c r="K28" s="178"/>
      <c r="L28" s="179"/>
      <c r="M28" s="180"/>
      <c r="N28" s="181"/>
      <c r="O28" s="293" t="s">
        <v>55</v>
      </c>
      <c r="P28" s="294"/>
      <c r="Q28" s="294"/>
      <c r="R28" s="295"/>
      <c r="S28" s="146"/>
      <c r="T28" s="119"/>
    </row>
    <row r="29" spans="1:20" s="132" customFormat="1" ht="21" customHeight="1">
      <c r="A29" s="168"/>
      <c r="B29" s="185">
        <v>5</v>
      </c>
      <c r="C29" s="186">
        <v>21.227999999999998</v>
      </c>
      <c r="D29" s="186">
        <v>21.617</v>
      </c>
      <c r="E29" s="187">
        <f>(D29-C29)*1000</f>
        <v>389.0000000000029</v>
      </c>
      <c r="F29" s="290" t="s">
        <v>48</v>
      </c>
      <c r="G29" s="291"/>
      <c r="H29" s="291"/>
      <c r="I29" s="292"/>
      <c r="J29" s="172"/>
      <c r="K29" s="185">
        <v>5</v>
      </c>
      <c r="L29" s="186">
        <v>21.35</v>
      </c>
      <c r="M29" s="186">
        <v>21.5</v>
      </c>
      <c r="N29" s="187">
        <f>(M29-L29)*1000</f>
        <v>149.99999999999858</v>
      </c>
      <c r="O29" s="290" t="s">
        <v>70</v>
      </c>
      <c r="P29" s="291"/>
      <c r="Q29" s="291"/>
      <c r="R29" s="292"/>
      <c r="S29" s="146"/>
      <c r="T29" s="119"/>
    </row>
    <row r="30" spans="1:20" s="132" customFormat="1" ht="21" customHeight="1">
      <c r="A30" s="168"/>
      <c r="B30" s="178"/>
      <c r="C30" s="179"/>
      <c r="D30" s="180"/>
      <c r="E30" s="181"/>
      <c r="F30" s="290" t="s">
        <v>99</v>
      </c>
      <c r="G30" s="291"/>
      <c r="H30" s="291"/>
      <c r="I30" s="292"/>
      <c r="J30" s="172"/>
      <c r="K30" s="178"/>
      <c r="L30" s="179"/>
      <c r="M30" s="180"/>
      <c r="N30" s="181"/>
      <c r="O30" s="293" t="s">
        <v>55</v>
      </c>
      <c r="P30" s="294"/>
      <c r="Q30" s="294"/>
      <c r="R30" s="295"/>
      <c r="S30" s="146"/>
      <c r="T30" s="119"/>
    </row>
    <row r="31" spans="1:20" s="132" customFormat="1" ht="21" customHeight="1">
      <c r="A31" s="168"/>
      <c r="B31" s="185">
        <v>7</v>
      </c>
      <c r="C31" s="186">
        <v>21.227999999999998</v>
      </c>
      <c r="D31" s="186">
        <v>21.617</v>
      </c>
      <c r="E31" s="187">
        <f>(D31-C31)*1000</f>
        <v>389.0000000000029</v>
      </c>
      <c r="F31" s="290" t="s">
        <v>69</v>
      </c>
      <c r="G31" s="291"/>
      <c r="H31" s="291"/>
      <c r="I31" s="292"/>
      <c r="J31" s="172"/>
      <c r="K31" s="178"/>
      <c r="L31" s="179"/>
      <c r="M31" s="180"/>
      <c r="N31" s="181"/>
      <c r="O31" s="182"/>
      <c r="P31" s="183"/>
      <c r="Q31" s="183"/>
      <c r="R31" s="184"/>
      <c r="S31" s="146"/>
      <c r="T31" s="119"/>
    </row>
    <row r="32" spans="1:20" s="125" customFormat="1" ht="21" customHeight="1">
      <c r="A32" s="168"/>
      <c r="B32" s="189"/>
      <c r="C32" s="190"/>
      <c r="D32" s="191"/>
      <c r="E32" s="192"/>
      <c r="F32" s="193"/>
      <c r="G32" s="194"/>
      <c r="H32" s="194"/>
      <c r="I32" s="195"/>
      <c r="J32" s="172"/>
      <c r="K32" s="189"/>
      <c r="L32" s="190"/>
      <c r="M32" s="191"/>
      <c r="N32" s="192"/>
      <c r="O32" s="193"/>
      <c r="P32" s="194"/>
      <c r="Q32" s="194"/>
      <c r="R32" s="195"/>
      <c r="S32" s="146"/>
      <c r="T32" s="119"/>
    </row>
    <row r="33" spans="1:19" ht="21" customHeight="1" thickBot="1">
      <c r="A33" s="196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8"/>
    </row>
  </sheetData>
  <sheetProtection password="E755" sheet="1" objects="1" scenarios="1"/>
  <mergeCells count="20">
    <mergeCell ref="F26:I26"/>
    <mergeCell ref="F28:I28"/>
    <mergeCell ref="F30:I30"/>
    <mergeCell ref="P9:Q9"/>
    <mergeCell ref="D22:G22"/>
    <mergeCell ref="M22:P22"/>
    <mergeCell ref="F23:I23"/>
    <mergeCell ref="O23:R23"/>
    <mergeCell ref="P18:Q18"/>
    <mergeCell ref="P19:Q19"/>
    <mergeCell ref="F25:I25"/>
    <mergeCell ref="O27:R27"/>
    <mergeCell ref="F29:I29"/>
    <mergeCell ref="F31:I31"/>
    <mergeCell ref="F27:I27"/>
    <mergeCell ref="O29:R29"/>
    <mergeCell ref="O28:R28"/>
    <mergeCell ref="O30:R30"/>
    <mergeCell ref="O25:R25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02"/>
      <c r="C2" s="203"/>
      <c r="D2" s="203"/>
      <c r="E2" s="203"/>
      <c r="F2" s="203"/>
      <c r="G2" s="113" t="s">
        <v>77</v>
      </c>
      <c r="H2" s="203"/>
      <c r="I2" s="203"/>
      <c r="J2" s="203"/>
      <c r="K2" s="203"/>
      <c r="L2" s="204"/>
      <c r="R2" s="43"/>
      <c r="S2" s="44"/>
      <c r="T2" s="44"/>
      <c r="U2" s="44"/>
      <c r="V2" s="308" t="s">
        <v>5</v>
      </c>
      <c r="W2" s="308"/>
      <c r="X2" s="308"/>
      <c r="Y2" s="308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08" t="s">
        <v>5</v>
      </c>
      <c r="BO2" s="308"/>
      <c r="BP2" s="308"/>
      <c r="BQ2" s="308"/>
      <c r="BR2" s="44"/>
      <c r="BS2" s="44"/>
      <c r="BT2" s="44"/>
      <c r="BU2" s="45"/>
      <c r="BY2" s="40"/>
      <c r="BZ2" s="202"/>
      <c r="CA2" s="203"/>
      <c r="CB2" s="203"/>
      <c r="CC2" s="203"/>
      <c r="CD2" s="203"/>
      <c r="CE2" s="113" t="s">
        <v>81</v>
      </c>
      <c r="CF2" s="203"/>
      <c r="CG2" s="203"/>
      <c r="CH2" s="203"/>
      <c r="CI2" s="203"/>
      <c r="CJ2" s="204"/>
    </row>
    <row r="3" spans="18:77" ht="21" customHeight="1" thickBot="1" thickTop="1">
      <c r="R3" s="302" t="s">
        <v>6</v>
      </c>
      <c r="S3" s="303"/>
      <c r="T3" s="46"/>
      <c r="U3" s="47"/>
      <c r="V3" s="211" t="s">
        <v>82</v>
      </c>
      <c r="W3" s="212"/>
      <c r="X3" s="212"/>
      <c r="Y3" s="213"/>
      <c r="Z3" s="46"/>
      <c r="AA3" s="47"/>
      <c r="AB3" s="304" t="s">
        <v>7</v>
      </c>
      <c r="AC3" s="305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J3" s="309" t="s">
        <v>7</v>
      </c>
      <c r="BK3" s="310"/>
      <c r="BL3" s="48"/>
      <c r="BM3" s="49"/>
      <c r="BN3" s="211" t="s">
        <v>82</v>
      </c>
      <c r="BO3" s="212"/>
      <c r="BP3" s="212"/>
      <c r="BQ3" s="213"/>
      <c r="BR3" s="51"/>
      <c r="BS3" s="52"/>
      <c r="BT3" s="306" t="s">
        <v>6</v>
      </c>
      <c r="BU3" s="307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214" t="s">
        <v>1</v>
      </c>
      <c r="W4" s="214"/>
      <c r="X4" s="214"/>
      <c r="Y4" s="214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114" t="s">
        <v>62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J4" s="6"/>
      <c r="BK4" s="4"/>
      <c r="BL4" s="1"/>
      <c r="BM4" s="2"/>
      <c r="BN4" s="214" t="s">
        <v>1</v>
      </c>
      <c r="BO4" s="214"/>
      <c r="BP4" s="214"/>
      <c r="BQ4" s="214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8</v>
      </c>
      <c r="D5" s="62"/>
      <c r="E5" s="63"/>
      <c r="F5" s="63"/>
      <c r="G5" s="63"/>
      <c r="H5" s="63"/>
      <c r="I5" s="63"/>
      <c r="J5" s="64"/>
      <c r="L5" s="65"/>
      <c r="R5" s="14"/>
      <c r="S5" s="66"/>
      <c r="T5" s="8"/>
      <c r="U5" s="11"/>
      <c r="V5" s="9"/>
      <c r="W5" s="273"/>
      <c r="X5" s="68"/>
      <c r="Y5" s="11"/>
      <c r="Z5" s="8"/>
      <c r="AA5" s="11"/>
      <c r="AB5" s="13"/>
      <c r="AC5" s="1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31"/>
      <c r="BK5" s="67"/>
      <c r="BL5" s="8"/>
      <c r="BM5" s="66"/>
      <c r="BN5" s="8"/>
      <c r="BO5" s="276"/>
      <c r="BP5" s="68"/>
      <c r="BQ5" s="66"/>
      <c r="BR5" s="8"/>
      <c r="BS5" s="66"/>
      <c r="BT5" s="68"/>
      <c r="BU5" s="69"/>
      <c r="BY5" s="40"/>
      <c r="BZ5" s="60"/>
      <c r="CA5" s="61" t="s">
        <v>8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9</v>
      </c>
      <c r="D6" s="62"/>
      <c r="E6" s="63"/>
      <c r="F6" s="63"/>
      <c r="G6" s="70" t="s">
        <v>50</v>
      </c>
      <c r="H6" s="63"/>
      <c r="I6" s="63"/>
      <c r="J6" s="64"/>
      <c r="K6" s="71" t="s">
        <v>49</v>
      </c>
      <c r="L6" s="65"/>
      <c r="R6" s="36" t="s">
        <v>4</v>
      </c>
      <c r="S6" s="37">
        <v>20.101</v>
      </c>
      <c r="T6" s="8"/>
      <c r="U6" s="11"/>
      <c r="V6" s="15"/>
      <c r="W6" s="274"/>
      <c r="X6" s="10"/>
      <c r="Y6" s="215"/>
      <c r="Z6" s="8"/>
      <c r="AA6" s="11"/>
      <c r="AB6" s="262" t="s">
        <v>78</v>
      </c>
      <c r="AC6" s="263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00" t="s">
        <v>34</v>
      </c>
      <c r="AS6" s="100" t="s">
        <v>29</v>
      </c>
      <c r="AT6" s="201" t="s">
        <v>52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J6" s="266" t="s">
        <v>78</v>
      </c>
      <c r="BK6" s="267"/>
      <c r="BL6" s="39"/>
      <c r="BM6" s="11"/>
      <c r="BN6" s="13"/>
      <c r="BO6" s="62"/>
      <c r="BP6" s="10"/>
      <c r="BQ6" s="215"/>
      <c r="BR6" s="8"/>
      <c r="BS6" s="11"/>
      <c r="BT6" s="26" t="s">
        <v>3</v>
      </c>
      <c r="BU6" s="34">
        <v>22.72</v>
      </c>
      <c r="BY6" s="40"/>
      <c r="BZ6" s="60"/>
      <c r="CA6" s="61" t="s">
        <v>9</v>
      </c>
      <c r="CB6" s="62"/>
      <c r="CC6" s="63"/>
      <c r="CD6" s="63"/>
      <c r="CE6" s="70" t="s">
        <v>50</v>
      </c>
      <c r="CF6" s="63"/>
      <c r="CG6" s="63"/>
      <c r="CH6" s="64"/>
      <c r="CI6" s="71" t="s">
        <v>49</v>
      </c>
      <c r="CJ6" s="65"/>
    </row>
    <row r="7" spans="2:88" ht="21" customHeight="1">
      <c r="B7" s="60"/>
      <c r="C7" s="61" t="s">
        <v>11</v>
      </c>
      <c r="D7" s="62"/>
      <c r="E7" s="63"/>
      <c r="F7" s="63"/>
      <c r="G7" s="75" t="s">
        <v>51</v>
      </c>
      <c r="H7" s="63"/>
      <c r="I7" s="63"/>
      <c r="J7" s="62"/>
      <c r="K7" s="62"/>
      <c r="L7" s="74"/>
      <c r="R7" s="14"/>
      <c r="S7" s="11"/>
      <c r="T7" s="8"/>
      <c r="U7" s="11"/>
      <c r="V7" s="9"/>
      <c r="W7" s="270" t="s">
        <v>67</v>
      </c>
      <c r="X7" s="271">
        <v>21.053</v>
      </c>
      <c r="Y7" s="272"/>
      <c r="Z7" s="8"/>
      <c r="AA7" s="11"/>
      <c r="AB7" s="264" t="s">
        <v>79</v>
      </c>
      <c r="AC7" s="265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J7" s="268" t="s">
        <v>79</v>
      </c>
      <c r="BK7" s="269"/>
      <c r="BL7" s="39"/>
      <c r="BM7" s="11"/>
      <c r="BN7" s="9"/>
      <c r="BO7" s="270" t="s">
        <v>68</v>
      </c>
      <c r="BP7" s="271">
        <v>21.702</v>
      </c>
      <c r="BQ7" s="272"/>
      <c r="BR7" s="8"/>
      <c r="BS7" s="11"/>
      <c r="BT7" s="8"/>
      <c r="BU7" s="25"/>
      <c r="BY7" s="40"/>
      <c r="BZ7" s="60"/>
      <c r="CA7" s="61" t="s">
        <v>11</v>
      </c>
      <c r="CB7" s="62"/>
      <c r="CC7" s="63"/>
      <c r="CD7" s="63"/>
      <c r="CE7" s="75" t="s">
        <v>51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6" t="s">
        <v>0</v>
      </c>
      <c r="S8" s="23">
        <v>20.801</v>
      </c>
      <c r="T8" s="8"/>
      <c r="U8" s="11"/>
      <c r="V8" s="10"/>
      <c r="W8" s="274"/>
      <c r="X8" s="10"/>
      <c r="Y8" s="215"/>
      <c r="Z8" s="8"/>
      <c r="AA8" s="11"/>
      <c r="AB8" s="262" t="s">
        <v>80</v>
      </c>
      <c r="AC8" s="263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06" t="s">
        <v>58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J8" s="266" t="s">
        <v>80</v>
      </c>
      <c r="BK8" s="267"/>
      <c r="BL8" s="39"/>
      <c r="BM8" s="11"/>
      <c r="BN8" s="9"/>
      <c r="BO8" s="216"/>
      <c r="BP8" s="10"/>
      <c r="BQ8" s="215"/>
      <c r="BR8" s="8"/>
      <c r="BS8" s="11"/>
      <c r="BT8" s="19" t="s">
        <v>2</v>
      </c>
      <c r="BU8" s="20">
        <v>22.02</v>
      </c>
      <c r="BY8" s="4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7"/>
      <c r="S9" s="28"/>
      <c r="T9" s="29"/>
      <c r="U9" s="28"/>
      <c r="V9" s="29"/>
      <c r="W9" s="275"/>
      <c r="X9" s="29"/>
      <c r="Y9" s="28"/>
      <c r="Z9" s="29"/>
      <c r="AA9" s="28"/>
      <c r="AB9" s="24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J9" s="30"/>
      <c r="BK9" s="80"/>
      <c r="BL9" s="24"/>
      <c r="BM9" s="21"/>
      <c r="BN9" s="24"/>
      <c r="BO9" s="24"/>
      <c r="BP9" s="24"/>
      <c r="BQ9" s="21"/>
      <c r="BR9" s="35"/>
      <c r="BS9" s="38"/>
      <c r="BT9" s="32"/>
      <c r="BU9" s="33"/>
      <c r="BY9" s="40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12</v>
      </c>
      <c r="D10" s="62"/>
      <c r="E10" s="62"/>
      <c r="F10" s="64"/>
      <c r="G10" s="82" t="s">
        <v>75</v>
      </c>
      <c r="H10" s="62"/>
      <c r="I10" s="62"/>
      <c r="J10" s="83" t="s">
        <v>13</v>
      </c>
      <c r="K10" s="205">
        <v>30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217"/>
      <c r="AQ10" s="255"/>
      <c r="AR10" s="217"/>
      <c r="AS10" s="256"/>
      <c r="AT10" s="217"/>
      <c r="AU10" s="217"/>
      <c r="AV10" s="217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Y10" s="40"/>
      <c r="BZ10" s="60"/>
      <c r="CA10" s="81" t="s">
        <v>12</v>
      </c>
      <c r="CB10" s="62"/>
      <c r="CC10" s="62"/>
      <c r="CD10" s="64"/>
      <c r="CE10" s="82" t="s">
        <v>75</v>
      </c>
      <c r="CF10" s="62"/>
      <c r="CG10" s="62"/>
      <c r="CH10" s="83" t="s">
        <v>13</v>
      </c>
      <c r="CI10" s="205">
        <v>30</v>
      </c>
      <c r="CJ10" s="65"/>
    </row>
    <row r="11" spans="2:88" ht="21" customHeight="1">
      <c r="B11" s="60"/>
      <c r="C11" s="81" t="s">
        <v>14</v>
      </c>
      <c r="D11" s="62"/>
      <c r="E11" s="62"/>
      <c r="F11" s="64"/>
      <c r="G11" s="82" t="s">
        <v>45</v>
      </c>
      <c r="H11" s="62"/>
      <c r="I11" s="12"/>
      <c r="J11" s="83" t="s">
        <v>15</v>
      </c>
      <c r="K11" s="84" t="s">
        <v>57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217"/>
      <c r="AQ11" s="217"/>
      <c r="AR11" s="217"/>
      <c r="AS11" s="257"/>
      <c r="AT11" s="217"/>
      <c r="AU11" s="217"/>
      <c r="AV11" s="217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Y11" s="40"/>
      <c r="BZ11" s="60"/>
      <c r="CA11" s="81" t="s">
        <v>14</v>
      </c>
      <c r="CB11" s="62"/>
      <c r="CC11" s="62"/>
      <c r="CD11" s="64"/>
      <c r="CE11" s="82" t="s">
        <v>45</v>
      </c>
      <c r="CF11" s="62"/>
      <c r="CG11" s="12"/>
      <c r="CH11" s="83" t="s">
        <v>15</v>
      </c>
      <c r="CI11" s="84" t="s">
        <v>57</v>
      </c>
      <c r="CJ11" s="65"/>
    </row>
    <row r="12" spans="2:88" ht="21" customHeight="1" thickBot="1">
      <c r="B12" s="86"/>
      <c r="C12" s="87"/>
      <c r="D12" s="87"/>
      <c r="E12" s="87"/>
      <c r="F12" s="87"/>
      <c r="G12" s="247"/>
      <c r="H12" s="87"/>
      <c r="I12" s="87"/>
      <c r="J12" s="87"/>
      <c r="K12" s="87"/>
      <c r="L12" s="88"/>
      <c r="P12" s="89"/>
      <c r="Q12" s="89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217"/>
      <c r="AQ12" s="217"/>
      <c r="AR12" s="217"/>
      <c r="AS12" s="257"/>
      <c r="AT12" s="217"/>
      <c r="AU12" s="217"/>
      <c r="AV12" s="217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Y12" s="40"/>
      <c r="BZ12" s="86"/>
      <c r="CA12" s="87"/>
      <c r="CB12" s="87"/>
      <c r="CC12" s="87"/>
      <c r="CD12" s="87"/>
      <c r="CE12" s="247"/>
      <c r="CF12" s="87"/>
      <c r="CG12" s="87"/>
      <c r="CH12" s="87"/>
      <c r="CI12" s="87"/>
      <c r="CJ12" s="88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0"/>
      <c r="AS13" s="40"/>
      <c r="AT13" s="9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88" ht="18" customHeight="1">
      <c r="P14" s="89"/>
      <c r="Q14" s="89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V14" s="89"/>
      <c r="BW14" s="89"/>
      <c r="BX14" s="89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</row>
    <row r="15" spans="30:88" ht="18" customHeight="1">
      <c r="AD15" s="40"/>
      <c r="AE15" s="40"/>
      <c r="AF15" s="40"/>
      <c r="AH15" s="40"/>
      <c r="AI15" s="40"/>
      <c r="AJ15" s="40"/>
      <c r="AK15" s="40"/>
      <c r="AL15" s="40"/>
      <c r="AZ15" s="40"/>
      <c r="BB15" s="40"/>
      <c r="BC15" s="40"/>
      <c r="BE15" s="40"/>
      <c r="BF15" s="40"/>
      <c r="BH15" s="40"/>
      <c r="BJ15" s="40"/>
      <c r="BN15" s="40"/>
      <c r="BP15" s="40"/>
      <c r="BV15" s="89"/>
      <c r="BW15" s="89"/>
      <c r="BX15" s="89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</row>
    <row r="16" spans="79:88" ht="18" customHeight="1">
      <c r="CA16" s="90"/>
      <c r="CB16" s="90"/>
      <c r="CC16" s="90"/>
      <c r="CD16" s="90"/>
      <c r="CE16" s="90"/>
      <c r="CF16" s="90"/>
      <c r="CG16" s="90"/>
      <c r="CH16" s="90"/>
      <c r="CI16" s="90"/>
      <c r="CJ16" s="90"/>
    </row>
    <row r="17" ht="18" customHeight="1"/>
    <row r="18" ht="18" customHeight="1"/>
    <row r="19" spans="44:46" ht="18" customHeight="1">
      <c r="AR19" s="40"/>
      <c r="AS19" s="40"/>
      <c r="AT19" s="40"/>
    </row>
    <row r="20" spans="17:78" ht="18" customHeight="1">
      <c r="Q20" s="252" t="s">
        <v>67</v>
      </c>
      <c r="U20" s="40"/>
      <c r="BF20" s="40"/>
      <c r="BG20" s="40"/>
      <c r="BZ20" s="248"/>
    </row>
    <row r="21" spans="24:71" ht="18" customHeight="1">
      <c r="X21" s="249"/>
      <c r="AB21" s="206">
        <v>6</v>
      </c>
      <c r="AS21" s="40"/>
      <c r="AV21" s="40"/>
      <c r="BO21" s="239"/>
      <c r="BP21" s="206">
        <v>9</v>
      </c>
      <c r="BQ21" s="237"/>
      <c r="BR21" s="237"/>
      <c r="BS21" s="237"/>
    </row>
    <row r="22" spans="19:74" ht="18" customHeight="1">
      <c r="S22" s="243"/>
      <c r="AB22" s="40"/>
      <c r="AR22" s="40"/>
      <c r="AS22" s="40"/>
      <c r="AT22" s="40"/>
      <c r="AZ22" s="40"/>
      <c r="BK22" s="242"/>
      <c r="BO22" s="40"/>
      <c r="BP22" s="40"/>
      <c r="BQ22" s="108"/>
      <c r="BR22" s="108"/>
      <c r="BS22" s="108"/>
      <c r="BV22" s="237"/>
    </row>
    <row r="23" spans="22:88" ht="18" customHeight="1">
      <c r="V23" s="40"/>
      <c r="X23" s="40"/>
      <c r="AS23" s="40"/>
      <c r="AZ23" s="40"/>
      <c r="BB23" s="40"/>
      <c r="BC23" s="40"/>
      <c r="BK23" s="40"/>
      <c r="BV23" s="238"/>
      <c r="BY23" s="40"/>
      <c r="BZ23" s="40"/>
      <c r="CA23" s="40"/>
      <c r="CB23" s="90"/>
      <c r="CC23" s="90"/>
      <c r="CE23" s="90"/>
      <c r="CF23" s="90"/>
      <c r="CG23" s="90"/>
      <c r="CH23" s="90"/>
      <c r="CI23" s="90"/>
      <c r="CJ23" s="90"/>
    </row>
    <row r="24" spans="16:88" ht="18" customHeight="1">
      <c r="P24" s="206">
        <v>2</v>
      </c>
      <c r="T24" s="40"/>
      <c r="U24" s="40"/>
      <c r="V24" s="40"/>
      <c r="W24" s="40"/>
      <c r="X24" s="40"/>
      <c r="AA24" s="40"/>
      <c r="AB24" s="40"/>
      <c r="AD24" s="40"/>
      <c r="AE24" s="40"/>
      <c r="AF24" s="40"/>
      <c r="AG24" s="40"/>
      <c r="AH24" s="40"/>
      <c r="AI24" s="40"/>
      <c r="AK24" s="40"/>
      <c r="AL24" s="40"/>
      <c r="AM24" s="40"/>
      <c r="AP24" s="40"/>
      <c r="AQ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U24" s="253"/>
      <c r="BV24" s="206">
        <v>11</v>
      </c>
      <c r="BW24" s="40"/>
      <c r="CE24" s="90"/>
      <c r="CF24" s="90"/>
      <c r="CH24" s="96"/>
      <c r="CI24" s="90"/>
      <c r="CJ24" s="90"/>
    </row>
    <row r="25" spans="16:88" ht="18" customHeight="1">
      <c r="P25" s="40"/>
      <c r="S25" s="40"/>
      <c r="AA25" s="242"/>
      <c r="AC25" s="40"/>
      <c r="AD25" s="210"/>
      <c r="AE25" s="40"/>
      <c r="AF25" s="40"/>
      <c r="AH25" s="40"/>
      <c r="AI25" s="40"/>
      <c r="AJ25" s="40"/>
      <c r="AK25" s="40"/>
      <c r="AL25" s="40"/>
      <c r="AR25" s="40"/>
      <c r="AS25" s="40"/>
      <c r="AT25" s="40"/>
      <c r="AV25" s="243"/>
      <c r="BP25" s="93"/>
      <c r="BS25" s="40"/>
      <c r="BT25" s="40"/>
      <c r="BU25" s="206"/>
      <c r="BV25" s="40"/>
      <c r="BY25" s="40"/>
      <c r="BZ25" s="40"/>
      <c r="CA25" s="40"/>
      <c r="CB25" s="90"/>
      <c r="CD25" s="90"/>
      <c r="CF25" s="90"/>
      <c r="CI25" s="90"/>
      <c r="CJ25" s="90"/>
    </row>
    <row r="26" spans="11:87" ht="18" customHeight="1">
      <c r="K26" s="111"/>
      <c r="P26" s="237"/>
      <c r="S26" s="40"/>
      <c r="W26" s="206"/>
      <c r="X26" s="206"/>
      <c r="AA26" s="40"/>
      <c r="AE26" s="40"/>
      <c r="AG26" s="40"/>
      <c r="AI26" s="40"/>
      <c r="AJ26" s="40"/>
      <c r="AK26" s="40"/>
      <c r="AL26" s="40"/>
      <c r="AM26" s="40"/>
      <c r="AV26" s="40"/>
      <c r="AY26" s="206"/>
      <c r="AZ26" s="40"/>
      <c r="BA26" s="40"/>
      <c r="BB26" s="93"/>
      <c r="BC26" s="40"/>
      <c r="BD26" s="40"/>
      <c r="BE26" s="40"/>
      <c r="BF26" s="40"/>
      <c r="BG26" s="40"/>
      <c r="BS26" s="40"/>
      <c r="BT26" s="40"/>
      <c r="BU26" s="40"/>
      <c r="BV26" s="40"/>
      <c r="BY26" s="40"/>
      <c r="BZ26" s="40"/>
      <c r="CA26" s="40"/>
      <c r="CB26" s="90"/>
      <c r="CD26" s="90"/>
      <c r="CF26" s="90"/>
      <c r="CG26" s="90"/>
      <c r="CH26" s="96" t="s">
        <v>2</v>
      </c>
      <c r="CI26" s="90"/>
    </row>
    <row r="27" spans="1:89" ht="18" customHeight="1">
      <c r="A27" s="95"/>
      <c r="C27" s="40"/>
      <c r="H27" s="40"/>
      <c r="M27" s="206">
        <v>1</v>
      </c>
      <c r="N27" s="40"/>
      <c r="O27" s="40"/>
      <c r="P27" s="238"/>
      <c r="R27" s="40"/>
      <c r="S27" s="40"/>
      <c r="T27" s="40"/>
      <c r="U27" s="40"/>
      <c r="V27" s="40"/>
      <c r="W27" s="40"/>
      <c r="X27" s="40"/>
      <c r="Y27" s="40"/>
      <c r="Z27" s="40"/>
      <c r="AA27" s="252"/>
      <c r="AB27" s="40"/>
      <c r="AD27" s="40"/>
      <c r="AE27" s="40"/>
      <c r="AF27" s="40"/>
      <c r="AG27" s="40"/>
      <c r="AH27" s="40"/>
      <c r="AI27" s="40"/>
      <c r="AJ27" s="40"/>
      <c r="AK27" s="40"/>
      <c r="AL27" s="40"/>
      <c r="AN27" s="40"/>
      <c r="AP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206"/>
      <c r="BV27" s="40"/>
      <c r="BY27" s="206">
        <v>12</v>
      </c>
      <c r="CA27" s="207"/>
      <c r="CC27" s="217"/>
      <c r="CF27" s="40"/>
      <c r="CK27" s="95"/>
    </row>
    <row r="28" spans="1:88" ht="18" customHeight="1">
      <c r="A28" s="95"/>
      <c r="B28" s="95"/>
      <c r="K28" s="40"/>
      <c r="L28" s="40"/>
      <c r="M28" s="40"/>
      <c r="O28" s="251"/>
      <c r="P28" s="40"/>
      <c r="R28" s="109"/>
      <c r="U28" s="40"/>
      <c r="AA28" s="40"/>
      <c r="AD28" s="40"/>
      <c r="AE28" s="40"/>
      <c r="AF28" s="40"/>
      <c r="AG28" s="40"/>
      <c r="AH28" s="40"/>
      <c r="AI28" s="40"/>
      <c r="AJ28" s="40"/>
      <c r="AK28" s="40"/>
      <c r="AL28" s="40"/>
      <c r="AS28" s="93"/>
      <c r="AY28" s="40"/>
      <c r="AZ28" s="40"/>
      <c r="BA28" s="40"/>
      <c r="BB28" s="40"/>
      <c r="BC28" s="40"/>
      <c r="BD28" s="40"/>
      <c r="BE28" s="40"/>
      <c r="BF28" s="40"/>
      <c r="BG28" s="40"/>
      <c r="BM28" s="254"/>
      <c r="BO28" s="40"/>
      <c r="BR28" s="40"/>
      <c r="BS28" s="40"/>
      <c r="BV28" s="40"/>
      <c r="BY28" s="40"/>
      <c r="BZ28" s="40"/>
      <c r="CC28" s="217"/>
      <c r="CG28" s="40"/>
      <c r="CJ28" s="95"/>
    </row>
    <row r="29" spans="1:89" ht="18" customHeight="1">
      <c r="A29" s="95"/>
      <c r="Q29" s="237"/>
      <c r="S29" s="237"/>
      <c r="U29" s="206">
        <v>3</v>
      </c>
      <c r="X29" s="94"/>
      <c r="AD29" s="40"/>
      <c r="AE29" s="40"/>
      <c r="AF29" s="244"/>
      <c r="AG29" s="40"/>
      <c r="AI29" s="206">
        <v>8</v>
      </c>
      <c r="AJ29" s="40"/>
      <c r="AK29" s="40"/>
      <c r="AL29" s="40"/>
      <c r="AZ29" s="40"/>
      <c r="BA29" s="40"/>
      <c r="BB29" s="40"/>
      <c r="BC29" s="40"/>
      <c r="BD29" s="40"/>
      <c r="BE29" s="40"/>
      <c r="BF29" s="40"/>
      <c r="BQ29" s="40"/>
      <c r="BR29" s="206">
        <v>10</v>
      </c>
      <c r="BT29" s="40"/>
      <c r="BX29" s="206"/>
      <c r="CC29" s="234"/>
      <c r="CK29" s="95"/>
    </row>
    <row r="30" spans="4:85" ht="18" customHeight="1">
      <c r="D30" s="98" t="s">
        <v>0</v>
      </c>
      <c r="J30" s="40"/>
      <c r="L30" s="40"/>
      <c r="M30" s="40"/>
      <c r="N30" s="40"/>
      <c r="Q30" s="238"/>
      <c r="R30" s="237"/>
      <c r="S30" s="108"/>
      <c r="T30" s="237"/>
      <c r="W30" s="40"/>
      <c r="X30" s="40"/>
      <c r="Y30" s="40"/>
      <c r="AA30" s="40"/>
      <c r="AD30" s="40"/>
      <c r="AE30" s="40"/>
      <c r="AF30" s="40"/>
      <c r="AG30" s="40"/>
      <c r="AI30" s="40"/>
      <c r="AJ30" s="40"/>
      <c r="AK30" s="40"/>
      <c r="AL30" s="40"/>
      <c r="AZ30" s="40"/>
      <c r="BA30" s="40"/>
      <c r="BB30" s="40"/>
      <c r="BC30" s="40"/>
      <c r="BD30" s="40"/>
      <c r="BE30" s="40"/>
      <c r="BF30" s="40"/>
      <c r="BN30" s="40"/>
      <c r="BO30" s="40"/>
      <c r="BP30" s="40"/>
      <c r="BQ30" s="206"/>
      <c r="BR30" s="40"/>
      <c r="BS30" s="289" t="s">
        <v>68</v>
      </c>
      <c r="BT30" s="40"/>
      <c r="BV30" s="40"/>
      <c r="BW30" s="40"/>
      <c r="BX30" s="40"/>
      <c r="BY30" s="40"/>
      <c r="BZ30" s="40"/>
      <c r="CB30" s="40"/>
      <c r="CC30" s="235"/>
      <c r="CD30" s="40"/>
      <c r="CG30" s="40"/>
    </row>
    <row r="31" spans="3:81" ht="18" customHeight="1">
      <c r="C31" s="250" t="s">
        <v>95</v>
      </c>
      <c r="L31" s="40"/>
      <c r="P31" s="40"/>
      <c r="R31" s="108"/>
      <c r="T31" s="108"/>
      <c r="X31" s="206"/>
      <c r="AB31" s="40"/>
      <c r="AD31" s="40"/>
      <c r="AE31" s="40"/>
      <c r="AF31" s="40"/>
      <c r="AG31" s="40"/>
      <c r="AH31" s="93"/>
      <c r="AI31" s="40"/>
      <c r="AJ31" s="40"/>
      <c r="AK31" s="40"/>
      <c r="AL31" s="40"/>
      <c r="AR31" s="40"/>
      <c r="AS31" s="40"/>
      <c r="AT31" s="40"/>
      <c r="AV31" s="94"/>
      <c r="AZ31" s="40"/>
      <c r="BB31" s="40"/>
      <c r="BC31" s="40"/>
      <c r="BD31" s="40"/>
      <c r="BE31" s="40"/>
      <c r="BF31" s="40"/>
      <c r="BG31" s="40"/>
      <c r="BO31" s="40"/>
      <c r="BR31" s="206"/>
      <c r="BS31" s="97"/>
      <c r="CC31" s="216"/>
    </row>
    <row r="32" spans="11:81" ht="18" customHeight="1">
      <c r="K32" s="108"/>
      <c r="N32" s="40"/>
      <c r="R32" s="40"/>
      <c r="AA32" s="40"/>
      <c r="AB32" s="210" t="s">
        <v>96</v>
      </c>
      <c r="AD32" s="40"/>
      <c r="AE32" s="210">
        <v>7</v>
      </c>
      <c r="AF32" s="40"/>
      <c r="AG32" s="40"/>
      <c r="AH32" s="206"/>
      <c r="AI32" s="40"/>
      <c r="AJ32" s="40"/>
      <c r="AK32" s="40"/>
      <c r="AL32" s="40"/>
      <c r="AW32" s="40"/>
      <c r="AX32" s="40"/>
      <c r="AZ32" s="40"/>
      <c r="BA32" s="40"/>
      <c r="BB32" s="40"/>
      <c r="BC32" s="40"/>
      <c r="BD32" s="40"/>
      <c r="BE32" s="40"/>
      <c r="BF32" s="40"/>
      <c r="BM32" s="249" t="s">
        <v>36</v>
      </c>
      <c r="BN32" s="40"/>
      <c r="BO32" s="40"/>
      <c r="BU32" s="40"/>
      <c r="BV32" s="40"/>
      <c r="CC32" s="236"/>
    </row>
    <row r="33" spans="27:74" ht="18" customHeight="1">
      <c r="AA33" s="210"/>
      <c r="AD33" s="210"/>
      <c r="AH33" s="40"/>
      <c r="BE33" s="40"/>
      <c r="BF33" s="40"/>
      <c r="BG33" s="40"/>
      <c r="BH33" s="40"/>
      <c r="BI33" s="40"/>
      <c r="BN33" s="40"/>
      <c r="BO33" s="40"/>
      <c r="BP33" s="40"/>
      <c r="BQ33" s="40"/>
      <c r="BT33" s="40"/>
      <c r="BU33" s="40"/>
      <c r="BV33" s="40"/>
    </row>
    <row r="34" spans="15:70" ht="18" customHeight="1">
      <c r="O34" s="240"/>
      <c r="Q34" s="240"/>
      <c r="AM34" s="40"/>
      <c r="AR34" s="40"/>
      <c r="BN34" s="240"/>
      <c r="BO34" s="210"/>
      <c r="BP34" s="40"/>
      <c r="BQ34" s="40"/>
      <c r="BR34" s="40"/>
    </row>
    <row r="35" spans="31:73" ht="18" customHeight="1">
      <c r="AE35" s="241"/>
      <c r="AQ35" s="287">
        <v>21.35</v>
      </c>
      <c r="BK35" s="110"/>
      <c r="BU35" s="208"/>
    </row>
    <row r="36" spans="49:63" ht="18" customHeight="1">
      <c r="AW36" s="40"/>
      <c r="BK36" s="110"/>
    </row>
    <row r="37" ht="18" customHeight="1">
      <c r="AW37" s="209"/>
    </row>
    <row r="38" spans="72:76" ht="18" customHeight="1">
      <c r="BT38" s="40"/>
      <c r="BX38" s="4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 thickBot="1">
      <c r="AS45" s="91" t="s">
        <v>21</v>
      </c>
    </row>
    <row r="46" spans="2:45" ht="18" customHeight="1" thickBot="1">
      <c r="B46" s="218" t="s">
        <v>24</v>
      </c>
      <c r="C46" s="219" t="s">
        <v>30</v>
      </c>
      <c r="D46" s="219" t="s">
        <v>31</v>
      </c>
      <c r="E46" s="219" t="s">
        <v>32</v>
      </c>
      <c r="F46" s="230" t="s">
        <v>33</v>
      </c>
      <c r="G46" s="231" t="s">
        <v>38</v>
      </c>
      <c r="H46" s="285"/>
      <c r="I46" s="231"/>
      <c r="J46" s="231"/>
      <c r="K46" s="277"/>
      <c r="L46" s="219" t="s">
        <v>24</v>
      </c>
      <c r="M46" s="219" t="s">
        <v>30</v>
      </c>
      <c r="N46" s="219" t="s">
        <v>31</v>
      </c>
      <c r="O46" s="219" t="s">
        <v>32</v>
      </c>
      <c r="P46" s="230" t="s">
        <v>33</v>
      </c>
      <c r="Q46" s="231" t="s">
        <v>38</v>
      </c>
      <c r="R46" s="285"/>
      <c r="S46" s="231"/>
      <c r="T46" s="286"/>
      <c r="U46" s="9"/>
      <c r="AA46" s="89"/>
      <c r="AB46" s="89"/>
      <c r="AC46" s="89"/>
      <c r="AS46" s="92" t="s">
        <v>22</v>
      </c>
    </row>
    <row r="47" spans="2:88" ht="21" customHeight="1" thickBot="1" thickTop="1">
      <c r="B47" s="6"/>
      <c r="C47" s="4"/>
      <c r="D47" s="4"/>
      <c r="E47" s="4"/>
      <c r="F47" s="4"/>
      <c r="G47" s="3"/>
      <c r="H47" s="4"/>
      <c r="I47" s="4"/>
      <c r="J47" s="4"/>
      <c r="K47" s="3" t="s">
        <v>83</v>
      </c>
      <c r="L47" s="4"/>
      <c r="M47" s="4"/>
      <c r="N47" s="4"/>
      <c r="O47" s="4"/>
      <c r="P47" s="4"/>
      <c r="Q47" s="3"/>
      <c r="R47" s="4"/>
      <c r="S47" s="4"/>
      <c r="T47" s="5"/>
      <c r="U47" s="64"/>
      <c r="AS47" s="92" t="s">
        <v>87</v>
      </c>
      <c r="BR47" s="218" t="s">
        <v>24</v>
      </c>
      <c r="BS47" s="219" t="s">
        <v>30</v>
      </c>
      <c r="BT47" s="219" t="s">
        <v>31</v>
      </c>
      <c r="BU47" s="219" t="s">
        <v>32</v>
      </c>
      <c r="BV47" s="230" t="s">
        <v>33</v>
      </c>
      <c r="BW47" s="231" t="s">
        <v>38</v>
      </c>
      <c r="BX47" s="285"/>
      <c r="BY47" s="231"/>
      <c r="BZ47" s="231"/>
      <c r="CA47" s="277"/>
      <c r="CB47" s="219" t="s">
        <v>24</v>
      </c>
      <c r="CC47" s="219" t="s">
        <v>30</v>
      </c>
      <c r="CD47" s="219" t="s">
        <v>31</v>
      </c>
      <c r="CE47" s="219" t="s">
        <v>32</v>
      </c>
      <c r="CF47" s="230" t="s">
        <v>33</v>
      </c>
      <c r="CG47" s="231" t="s">
        <v>38</v>
      </c>
      <c r="CH47" s="285"/>
      <c r="CI47" s="231"/>
      <c r="CJ47" s="286"/>
    </row>
    <row r="48" spans="2:88" ht="21" customHeight="1" thickTop="1">
      <c r="B48" s="224"/>
      <c r="C48" s="18"/>
      <c r="D48" s="102"/>
      <c r="E48" s="103"/>
      <c r="F48" s="220"/>
      <c r="G48" s="221"/>
      <c r="H48" s="89"/>
      <c r="I48" s="89"/>
      <c r="J48" s="89"/>
      <c r="K48" s="282"/>
      <c r="L48" s="278"/>
      <c r="M48" s="18"/>
      <c r="N48" s="102"/>
      <c r="O48" s="103"/>
      <c r="P48" s="220"/>
      <c r="Q48" s="221"/>
      <c r="R48" s="89"/>
      <c r="S48" s="89"/>
      <c r="T48" s="222"/>
      <c r="U48" s="217"/>
      <c r="BR48" s="6"/>
      <c r="BS48" s="4"/>
      <c r="BT48" s="4"/>
      <c r="BU48" s="4"/>
      <c r="BV48" s="4"/>
      <c r="BW48" s="3"/>
      <c r="BX48" s="4"/>
      <c r="BY48" s="4"/>
      <c r="BZ48" s="4"/>
      <c r="CA48" s="3" t="s">
        <v>94</v>
      </c>
      <c r="CB48" s="4"/>
      <c r="CC48" s="4"/>
      <c r="CD48" s="4"/>
      <c r="CE48" s="4"/>
      <c r="CF48" s="4"/>
      <c r="CG48" s="3"/>
      <c r="CH48" s="4"/>
      <c r="CI48" s="4"/>
      <c r="CJ48" s="5"/>
    </row>
    <row r="49" spans="2:88" ht="21" customHeight="1">
      <c r="B49" s="223" t="s">
        <v>46</v>
      </c>
      <c r="C49" s="105">
        <v>21.006</v>
      </c>
      <c r="D49" s="102">
        <v>51</v>
      </c>
      <c r="E49" s="103">
        <f>C49+D49*0.001</f>
        <v>21.057</v>
      </c>
      <c r="F49" s="104" t="s">
        <v>84</v>
      </c>
      <c r="G49" s="221" t="s">
        <v>85</v>
      </c>
      <c r="H49" s="89"/>
      <c r="I49" s="89"/>
      <c r="J49" s="89"/>
      <c r="K49" s="283"/>
      <c r="L49" s="280">
        <v>5</v>
      </c>
      <c r="M49" s="103">
        <v>21.189</v>
      </c>
      <c r="N49" s="102">
        <v>51</v>
      </c>
      <c r="O49" s="103">
        <f>M49+N49*0.001</f>
        <v>21.24</v>
      </c>
      <c r="P49" s="104" t="s">
        <v>84</v>
      </c>
      <c r="Q49" s="221" t="s">
        <v>85</v>
      </c>
      <c r="R49" s="89"/>
      <c r="S49" s="89"/>
      <c r="T49" s="222"/>
      <c r="U49" s="217"/>
      <c r="AS49" s="99" t="s">
        <v>23</v>
      </c>
      <c r="BR49" s="224"/>
      <c r="BS49" s="18"/>
      <c r="BT49" s="102"/>
      <c r="BU49" s="103"/>
      <c r="BV49" s="220"/>
      <c r="BW49" s="221"/>
      <c r="BX49" s="89"/>
      <c r="BY49" s="89"/>
      <c r="BZ49" s="89"/>
      <c r="CA49" s="282"/>
      <c r="CB49" s="278"/>
      <c r="CC49" s="18"/>
      <c r="CD49" s="102"/>
      <c r="CE49" s="103"/>
      <c r="CF49" s="220"/>
      <c r="CG49" s="221"/>
      <c r="CH49" s="89"/>
      <c r="CI49" s="89"/>
      <c r="CJ49" s="222"/>
    </row>
    <row r="50" spans="2:88" ht="21" customHeight="1">
      <c r="B50" s="224" t="s">
        <v>53</v>
      </c>
      <c r="C50" s="18">
        <v>21.039</v>
      </c>
      <c r="D50" s="102">
        <v>42</v>
      </c>
      <c r="E50" s="103">
        <f>C50+D50*0.001</f>
        <v>21.081000000000003</v>
      </c>
      <c r="F50" s="104" t="s">
        <v>84</v>
      </c>
      <c r="G50" s="221" t="s">
        <v>85</v>
      </c>
      <c r="H50" s="89"/>
      <c r="I50" s="89"/>
      <c r="J50" s="89"/>
      <c r="K50" s="283"/>
      <c r="L50" s="278" t="s">
        <v>61</v>
      </c>
      <c r="M50" s="18">
        <v>21.191</v>
      </c>
      <c r="N50" s="102">
        <v>37</v>
      </c>
      <c r="O50" s="103">
        <f>M50+N50*0.001</f>
        <v>21.227999999999998</v>
      </c>
      <c r="P50" s="104" t="s">
        <v>84</v>
      </c>
      <c r="Q50" s="221" t="s">
        <v>85</v>
      </c>
      <c r="R50" s="89"/>
      <c r="S50" s="89"/>
      <c r="T50" s="222"/>
      <c r="U50" s="217"/>
      <c r="AS50" s="92" t="s">
        <v>88</v>
      </c>
      <c r="BR50" s="224" t="s">
        <v>93</v>
      </c>
      <c r="BS50" s="18">
        <v>21.668</v>
      </c>
      <c r="BT50" s="102">
        <v>-51</v>
      </c>
      <c r="BU50" s="103">
        <f>BS50+BT50*0.001</f>
        <v>21.617</v>
      </c>
      <c r="BV50" s="104" t="s">
        <v>84</v>
      </c>
      <c r="BW50" s="221" t="s">
        <v>85</v>
      </c>
      <c r="BX50" s="89"/>
      <c r="BY50" s="89"/>
      <c r="BZ50" s="89"/>
      <c r="CA50" s="283"/>
      <c r="CB50" s="278" t="s">
        <v>91</v>
      </c>
      <c r="CC50" s="18">
        <v>21.739</v>
      </c>
      <c r="CD50" s="102">
        <v>-51</v>
      </c>
      <c r="CE50" s="103">
        <f>CC50+CD50*0.001</f>
        <v>21.688000000000002</v>
      </c>
      <c r="CF50" s="104" t="s">
        <v>84</v>
      </c>
      <c r="CG50" s="221" t="s">
        <v>85</v>
      </c>
      <c r="CH50" s="89"/>
      <c r="CI50" s="89"/>
      <c r="CJ50" s="222"/>
    </row>
    <row r="51" spans="2:88" ht="21" customHeight="1">
      <c r="B51" s="224" t="s">
        <v>60</v>
      </c>
      <c r="C51" s="18">
        <v>21.102</v>
      </c>
      <c r="D51" s="102">
        <v>51</v>
      </c>
      <c r="E51" s="103">
        <f>C51+D51*0.001</f>
        <v>21.153</v>
      </c>
      <c r="F51" s="104" t="s">
        <v>84</v>
      </c>
      <c r="G51" s="221" t="s">
        <v>85</v>
      </c>
      <c r="H51" s="89"/>
      <c r="I51" s="89"/>
      <c r="J51" s="89"/>
      <c r="K51" s="283"/>
      <c r="L51" s="280">
        <v>7</v>
      </c>
      <c r="M51" s="103">
        <v>21.222</v>
      </c>
      <c r="N51" s="102">
        <v>42</v>
      </c>
      <c r="O51" s="103">
        <f>M51+N51*0.001</f>
        <v>21.264000000000003</v>
      </c>
      <c r="P51" s="104" t="s">
        <v>37</v>
      </c>
      <c r="Q51" s="221" t="s">
        <v>86</v>
      </c>
      <c r="R51" s="89"/>
      <c r="S51" s="89"/>
      <c r="T51" s="222"/>
      <c r="U51" s="217"/>
      <c r="AS51" s="92" t="s">
        <v>89</v>
      </c>
      <c r="BR51" s="224"/>
      <c r="BS51" s="18"/>
      <c r="BT51" s="102"/>
      <c r="BU51" s="103"/>
      <c r="BV51" s="104"/>
      <c r="BW51" s="221"/>
      <c r="BX51" s="89"/>
      <c r="BY51" s="89"/>
      <c r="BZ51" s="89"/>
      <c r="CA51" s="283"/>
      <c r="CB51" s="278"/>
      <c r="CC51" s="18"/>
      <c r="CD51" s="102"/>
      <c r="CE51" s="103"/>
      <c r="CF51" s="104"/>
      <c r="CG51" s="221"/>
      <c r="CH51" s="89"/>
      <c r="CI51" s="89"/>
      <c r="CJ51" s="222"/>
    </row>
    <row r="52" spans="2:88" ht="21" customHeight="1">
      <c r="B52" s="233">
        <v>4</v>
      </c>
      <c r="C52" s="103">
        <v>21.189</v>
      </c>
      <c r="D52" s="102">
        <v>-51</v>
      </c>
      <c r="E52" s="103">
        <f>C52+D52*0.001</f>
        <v>21.138</v>
      </c>
      <c r="F52" s="104" t="s">
        <v>84</v>
      </c>
      <c r="G52" s="221" t="s">
        <v>85</v>
      </c>
      <c r="H52" s="89"/>
      <c r="I52" s="89"/>
      <c r="J52" s="89"/>
      <c r="K52" s="283"/>
      <c r="L52" s="278" t="s">
        <v>59</v>
      </c>
      <c r="M52" s="18">
        <v>21.265</v>
      </c>
      <c r="N52" s="102">
        <v>-37</v>
      </c>
      <c r="O52" s="103">
        <f>M52+N52*0.001</f>
        <v>21.228</v>
      </c>
      <c r="P52" s="104" t="s">
        <v>84</v>
      </c>
      <c r="Q52" s="221" t="s">
        <v>85</v>
      </c>
      <c r="R52" s="89"/>
      <c r="S52" s="89"/>
      <c r="T52" s="222"/>
      <c r="U52" s="217"/>
      <c r="BR52" s="224" t="s">
        <v>92</v>
      </c>
      <c r="BS52" s="18">
        <v>21.691</v>
      </c>
      <c r="BT52" s="102">
        <v>-51</v>
      </c>
      <c r="BU52" s="103">
        <f>BS52+BT52*0.001</f>
        <v>21.64</v>
      </c>
      <c r="BV52" s="104" t="s">
        <v>84</v>
      </c>
      <c r="BW52" s="221" t="s">
        <v>85</v>
      </c>
      <c r="BX52" s="89"/>
      <c r="BY52" s="89"/>
      <c r="BZ52" s="89"/>
      <c r="CA52" s="283"/>
      <c r="CB52" s="279" t="s">
        <v>90</v>
      </c>
      <c r="CC52" s="105">
        <v>21.772</v>
      </c>
      <c r="CD52" s="102">
        <v>-51</v>
      </c>
      <c r="CE52" s="103">
        <f>CC52+CD52*0.001</f>
        <v>21.721</v>
      </c>
      <c r="CF52" s="104" t="s">
        <v>84</v>
      </c>
      <c r="CG52" s="221" t="s">
        <v>85</v>
      </c>
      <c r="CH52" s="89"/>
      <c r="CI52" s="89"/>
      <c r="CJ52" s="222"/>
    </row>
    <row r="53" spans="2:88" ht="21" customHeight="1" thickBot="1">
      <c r="B53" s="232"/>
      <c r="C53" s="225"/>
      <c r="D53" s="226"/>
      <c r="E53" s="225"/>
      <c r="F53" s="227"/>
      <c r="G53" s="228"/>
      <c r="H53" s="107"/>
      <c r="I53" s="107"/>
      <c r="J53" s="107"/>
      <c r="K53" s="284"/>
      <c r="L53" s="281"/>
      <c r="M53" s="225"/>
      <c r="N53" s="226"/>
      <c r="O53" s="225"/>
      <c r="P53" s="227"/>
      <c r="Q53" s="228"/>
      <c r="R53" s="107"/>
      <c r="S53" s="107"/>
      <c r="T53" s="229"/>
      <c r="U53" s="217"/>
      <c r="AD53" s="41"/>
      <c r="AE53" s="42"/>
      <c r="BG53" s="41"/>
      <c r="BH53" s="42"/>
      <c r="BR53" s="232"/>
      <c r="BS53" s="225"/>
      <c r="BT53" s="226"/>
      <c r="BU53" s="225"/>
      <c r="BV53" s="227"/>
      <c r="BW53" s="228"/>
      <c r="BX53" s="107"/>
      <c r="BY53" s="107"/>
      <c r="BZ53" s="107"/>
      <c r="CA53" s="284"/>
      <c r="CB53" s="281"/>
      <c r="CC53" s="225"/>
      <c r="CD53" s="226"/>
      <c r="CE53" s="225"/>
      <c r="CF53" s="227"/>
      <c r="CG53" s="228"/>
      <c r="CH53" s="107"/>
      <c r="CI53" s="107"/>
      <c r="CJ53" s="229"/>
    </row>
    <row r="54" ht="12.75" customHeight="1">
      <c r="AA54" s="89"/>
    </row>
    <row r="55" ht="12.75" customHeight="1"/>
    <row r="56" ht="12.75">
      <c r="AA56" s="89"/>
    </row>
    <row r="57" spans="27:70" ht="12.75">
      <c r="AA57" s="89"/>
      <c r="BO57" s="89"/>
      <c r="BP57" s="89"/>
      <c r="BQ57" s="89"/>
      <c r="BR57" s="89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493620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2009-11-05T13:48:54Z</cp:lastPrinted>
  <dcterms:created xsi:type="dcterms:W3CDTF">2003-01-10T15:39:03Z</dcterms:created>
  <dcterms:modified xsi:type="dcterms:W3CDTF">2010-01-18T09:30:11Z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-1649146295</vt:i4>
  </property>
  <property fmtid="{D5CDD505-2E9C-101B-9397-08002B2CF9AE}" pid="3" name="_EmailSubject">
    <vt:lpwstr>poslední kousek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