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Svor" sheetId="2" r:id="rId2"/>
  </sheets>
  <definedNames/>
  <calcPr fullCalcOnLoad="1"/>
</workbook>
</file>

<file path=xl/sharedStrings.xml><?xml version="1.0" encoding="utf-8"?>
<sst xmlns="http://schemas.openxmlformats.org/spreadsheetml/2006/main" count="179" uniqueCount="108">
  <si>
    <t>Směr  :  Nový Bor</t>
  </si>
  <si>
    <t>Návěstidla  -  ŽST</t>
  </si>
  <si>
    <t>Směr  :  Jedlová</t>
  </si>
  <si>
    <t>Vjezdová</t>
  </si>
  <si>
    <t>Odjezdová - skupinová</t>
  </si>
  <si>
    <t>Seřaďovací</t>
  </si>
  <si>
    <t>Km  62,192</t>
  </si>
  <si>
    <t>Traťové</t>
  </si>
  <si>
    <t>zabezpečovací</t>
  </si>
  <si>
    <t>Př L</t>
  </si>
  <si>
    <t>Stanice  bez</t>
  </si>
  <si>
    <t>Staniční</t>
  </si>
  <si>
    <t>Př S</t>
  </si>
  <si>
    <t>zařízení :</t>
  </si>
  <si>
    <t>S 2-3</t>
  </si>
  <si>
    <t>seřaďovacích</t>
  </si>
  <si>
    <t>2. kategorie</t>
  </si>
  <si>
    <t>L J</t>
  </si>
  <si>
    <t>L</t>
  </si>
  <si>
    <t>návěstidel</t>
  </si>
  <si>
    <t>závislá stavědla, samovratné výhybky č.2 a 11</t>
  </si>
  <si>
    <t>S</t>
  </si>
  <si>
    <t>Zjišťování  konce</t>
  </si>
  <si>
    <t>výpravčí  //  dozorce výhybek *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</si>
  <si>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</si>
  <si>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</si>
  <si>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</si>
  <si>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</si>
  <si>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</si>
  <si>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</si>
  <si>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</si>
  <si>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>( km )</t>
  </si>
  <si>
    <t>Počet  pracovníků :</t>
  </si>
  <si>
    <t>* ) = obsazení v době stanovené rozvrhem služby. V době nepřítomnosti přebírá jeho povinnosti výpravčí.</t>
  </si>
  <si>
    <t>Vjezdové / odjezdové rychlosti :</t>
  </si>
  <si>
    <t>Vk 1</t>
  </si>
  <si>
    <t>Vk 5</t>
  </si>
  <si>
    <t>Vk 2</t>
  </si>
  <si>
    <t>Vk 3</t>
  </si>
  <si>
    <t>62,030</t>
  </si>
  <si>
    <t>Vk 4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</si>
  <si>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</si>
  <si>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</si>
  <si>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</si>
  <si>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</si>
  <si>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</si>
  <si>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</si>
  <si>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</si>
  <si>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</si>
  <si>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</si>
  <si>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vlaku / dozorce výhybek</t>
  </si>
  <si>
    <t>Obvod  posunu</t>
  </si>
  <si>
    <t>C</t>
  </si>
  <si>
    <t>ručně</t>
  </si>
  <si>
    <t xml:space="preserve">  výměnový zámek, klíč je kontrolním zámku Vk 1</t>
  </si>
  <si>
    <t>Začátek</t>
  </si>
  <si>
    <t>Konec</t>
  </si>
  <si>
    <t>Délka</t>
  </si>
  <si>
    <t>Poznámka</t>
  </si>
  <si>
    <t xml:space="preserve">  výměnový zámek, klíč je kontrolním zámku Vk 4</t>
  </si>
  <si>
    <t xml:space="preserve">  odtlačný výměnový zámek, klíč je držen v ÚZ na St. I</t>
  </si>
  <si>
    <t xml:space="preserve">  bez zabezpečení</t>
  </si>
  <si>
    <t>SENA</t>
  </si>
  <si>
    <t xml:space="preserve">  odtlačný výměnový zámek, klíč je držen v ÚZ na St. II</t>
  </si>
  <si>
    <t>JTom</t>
  </si>
  <si>
    <t xml:space="preserve">  výměnový zámek, klíč je kontrolním zámku Vk 3</t>
  </si>
  <si>
    <t>SV</t>
  </si>
  <si>
    <t>Přednostní poloha na kolej č. 1</t>
  </si>
  <si>
    <t>Vjezd - odjezd</t>
  </si>
  <si>
    <t>Přednostní poloha na kolej č. 3</t>
  </si>
  <si>
    <t xml:space="preserve">  výměnový zámek, klíč je kontrolním zámku Vk 2</t>
  </si>
  <si>
    <t xml:space="preserve">  výměnový zámek, klíč je kontrolním zámku Vk 5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</si>
  <si>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</si>
  <si>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</si>
  <si>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</si>
  <si>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</si>
  <si>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</si>
  <si>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</si>
  <si>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</si>
  <si>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</si>
  <si>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</si>
  <si>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</si>
  <si>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ze směru Nový Bor</t>
  </si>
  <si>
    <t>ze směru Jedlová</t>
  </si>
  <si>
    <t>540B</t>
  </si>
  <si>
    <t>St.I</t>
  </si>
  <si>
    <t>St.II</t>
  </si>
  <si>
    <t>Výpravčí  -  1</t>
  </si>
  <si>
    <t>č. I,  úrovňové, jednostranné vnitřní</t>
  </si>
  <si>
    <t>konstrukce Tischer</t>
  </si>
  <si>
    <t>č. II,  úrovňové, jednostranné vnitřní</t>
  </si>
  <si>
    <t>konstrukce sypané</t>
  </si>
  <si>
    <t>č. III,  úrovňové, jednostranné vnitřní</t>
  </si>
  <si>
    <t>Reléový  poloautoblok</t>
  </si>
  <si>
    <t>Kód : 4</t>
  </si>
  <si>
    <t>Obvod  výpravčího (mimo KVC)</t>
  </si>
  <si>
    <t>Konec VC u k.č.</t>
  </si>
  <si>
    <t>1+2</t>
  </si>
  <si>
    <t>Kód :  9 / 3</t>
  </si>
  <si>
    <t>TEST 10 ( A )</t>
  </si>
  <si>
    <t>v celé ŽST - rychlost 40 km/h dle rychlostníků</t>
  </si>
  <si>
    <t>Nástupiště  u  koleje</t>
  </si>
  <si>
    <t>IV.  /  2012</t>
  </si>
  <si>
    <t>30 / 40 / 00</t>
  </si>
  <si>
    <t>RPB - 88 ( bez kontroly volnosti tratě )</t>
  </si>
  <si>
    <t>Dozorce výhybek  -  1 *) stanoviště má v ŽST Nový Bor</t>
  </si>
  <si>
    <t>Vjezdová a odjezdová návěstidla jsou opatřena světelným indikátorem s návěstí "Neplatné návěstidlo"</t>
  </si>
  <si>
    <t>zabezpečovací zařízení je upraveno pro zavedení VSDZ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</si>
</sst>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8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3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49" fontId="14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30" xfId="21" applyFont="1" applyFill="1" applyBorder="1" applyAlignment="1">
      <alignment horizontal="center" vertical="center"/>
      <protection/>
    </xf>
    <xf numFmtId="0" fontId="8" fillId="3" borderId="4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3" borderId="41" xfId="0" applyFont="1" applyFill="1" applyBorder="1" applyAlignment="1">
      <alignment horizontal="centerContinuous" vertical="center"/>
    </xf>
    <xf numFmtId="0" fontId="7" fillId="3" borderId="45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6" xfId="0" applyNumberFormat="1" applyFont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1" fillId="5" borderId="49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3" fillId="4" borderId="33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/>
    </xf>
    <xf numFmtId="0" fontId="7" fillId="3" borderId="50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4" xfId="0" applyFont="1" applyFill="1" applyBorder="1" applyAlignment="1">
      <alignment horizontal="centerContinuous" vertical="center"/>
    </xf>
    <xf numFmtId="44" fontId="7" fillId="3" borderId="41" xfId="18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45" xfId="18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centerContinuous" vertical="center"/>
    </xf>
    <xf numFmtId="0" fontId="8" fillId="3" borderId="50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4" fillId="0" borderId="51" xfId="0" applyNumberFormat="1" applyFont="1" applyBorder="1" applyAlignment="1">
      <alignment horizontal="center" vertical="center"/>
    </xf>
    <xf numFmtId="164" fontId="14" fillId="0" borderId="52" xfId="0" applyNumberFormat="1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9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9" fontId="14" fillId="0" borderId="57" xfId="0" applyNumberFormat="1" applyFont="1" applyBorder="1" applyAlignment="1">
      <alignment horizontal="center" vertical="center"/>
    </xf>
    <xf numFmtId="49" fontId="39" fillId="0" borderId="5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46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39" fillId="0" borderId="59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164" fontId="42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49" fontId="47" fillId="0" borderId="11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49" fontId="0" fillId="0" borderId="0" xfId="2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0" fillId="0" borderId="0" xfId="21" applyFont="1" applyAlignment="1">
      <alignment/>
      <protection/>
    </xf>
    <xf numFmtId="0" fontId="50" fillId="0" borderId="0" xfId="21" applyFont="1" applyBorder="1" applyAlignment="1">
      <alignment/>
      <protection/>
    </xf>
    <xf numFmtId="0" fontId="50" fillId="0" borderId="0" xfId="21" applyFont="1" applyBorder="1">
      <alignment/>
      <protection/>
    </xf>
    <xf numFmtId="0" fontId="5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0" fillId="0" borderId="0" xfId="21" applyFont="1" applyAlignment="1">
      <alignment vertical="center"/>
      <protection/>
    </xf>
    <xf numFmtId="0" fontId="50" fillId="0" borderId="0" xfId="21" applyFont="1" applyAlignment="1" quotePrefix="1">
      <alignment vertical="center"/>
      <protection/>
    </xf>
    <xf numFmtId="0" fontId="50" fillId="0" borderId="0" xfId="21" applyFont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0" fontId="0" fillId="5" borderId="62" xfId="21" applyFont="1" applyFill="1" applyBorder="1" applyAlignment="1">
      <alignment vertical="center"/>
      <protection/>
    </xf>
    <xf numFmtId="0" fontId="0" fillId="5" borderId="62" xfId="21" applyFont="1" applyFill="1" applyBorder="1" applyAlignment="1" quotePrefix="1">
      <alignment vertical="center"/>
      <protection/>
    </xf>
    <xf numFmtId="164" fontId="0" fillId="5" borderId="62" xfId="21" applyNumberFormat="1" applyFont="1" applyFill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4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0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10" fillId="0" borderId="66" xfId="2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0" borderId="4" xfId="21" applyFont="1" applyBorder="1">
      <alignment/>
      <protection/>
    </xf>
    <xf numFmtId="0" fontId="23" fillId="0" borderId="4" xfId="21" applyFont="1" applyBorder="1" applyAlignment="1">
      <alignment horizontal="center" vertic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0" fillId="0" borderId="6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8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8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9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9" xfId="21" applyNumberFormat="1" applyFont="1" applyBorder="1" applyAlignment="1">
      <alignment horizontal="center" vertical="center"/>
      <protection/>
    </xf>
    <xf numFmtId="164" fontId="44" fillId="0" borderId="8" xfId="21" applyNumberFormat="1" applyFont="1" applyFill="1" applyBorder="1" applyAlignment="1">
      <alignment horizontal="center" vertical="center"/>
      <protection/>
    </xf>
    <xf numFmtId="164" fontId="44" fillId="0" borderId="8" xfId="21" applyNumberFormat="1" applyFont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49" fontId="0" fillId="0" borderId="73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46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9" fillId="0" borderId="68" xfId="21" applyFont="1" applyBorder="1" applyAlignment="1">
      <alignment horizontal="centerContinuous" vertical="center"/>
      <protection/>
    </xf>
    <xf numFmtId="0" fontId="15" fillId="0" borderId="4" xfId="21" applyFont="1" applyBorder="1" applyAlignment="1">
      <alignment horizontal="centerContinuous" vertical="center"/>
      <protection/>
    </xf>
    <xf numFmtId="0" fontId="9" fillId="0" borderId="69" xfId="21" applyFont="1" applyBorder="1" applyAlignment="1">
      <alignment horizontal="centerContinuous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64" fontId="53" fillId="0" borderId="8" xfId="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9" fillId="0" borderId="8" xfId="0" applyNumberFormat="1" applyFont="1" applyBorder="1" applyAlignment="1">
      <alignment horizontal="center" vertical="center"/>
    </xf>
    <xf numFmtId="0" fontId="47" fillId="0" borderId="8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0" fontId="0" fillId="0" borderId="66" xfId="21" applyFont="1" applyFill="1" applyBorder="1" applyAlignment="1">
      <alignment horizontal="center" vertic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24" fillId="6" borderId="71" xfId="21" applyFont="1" applyFill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3" fillId="0" borderId="66" xfId="0" applyFont="1" applyFill="1" applyBorder="1" applyAlignment="1">
      <alignment horizontal="center" vertical="top"/>
    </xf>
    <xf numFmtId="0" fontId="10" fillId="0" borderId="0" xfId="21" applyFont="1" applyFill="1" applyBorder="1" applyAlignment="1">
      <alignment horizontal="center" vertical="center"/>
      <protection/>
    </xf>
    <xf numFmtId="0" fontId="24" fillId="6" borderId="71" xfId="21" applyFont="1" applyFill="1" applyBorder="1" applyAlignment="1">
      <alignment horizontal="center" vertical="center"/>
      <protection/>
    </xf>
    <xf numFmtId="0" fontId="24" fillId="6" borderId="71" xfId="21" applyFont="1" applyFill="1" applyBorder="1" applyAlignment="1" quotePrefix="1">
      <alignment horizontal="center"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15" fillId="0" borderId="46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8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9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Svor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476250</xdr:colOff>
      <xdr:row>24</xdr:row>
      <xdr:rowOff>114300</xdr:rowOff>
    </xdr:from>
    <xdr:to>
      <xdr:col>44</xdr:col>
      <xdr:colOff>9525</xdr:colOff>
      <xdr:row>24</xdr:row>
      <xdr:rowOff>114300</xdr:rowOff>
    </xdr:to>
    <xdr:sp>
      <xdr:nvSpPr>
        <xdr:cNvPr id="1" name="Line 497"/>
        <xdr:cNvSpPr>
          <a:spLocks/>
        </xdr:cNvSpPr>
      </xdr:nvSpPr>
      <xdr:spPr>
        <a:xfrm flipV="1">
          <a:off x="19335750" y="6534150"/>
          <a:ext cx="1305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66</xdr:col>
      <xdr:colOff>923925</xdr:colOff>
      <xdr:row>30</xdr:row>
      <xdr:rowOff>114300</xdr:rowOff>
    </xdr:to>
    <xdr:sp>
      <xdr:nvSpPr>
        <xdr:cNvPr id="2" name="Line 573"/>
        <xdr:cNvSpPr>
          <a:spLocks/>
        </xdr:cNvSpPr>
      </xdr:nvSpPr>
      <xdr:spPr>
        <a:xfrm flipV="1">
          <a:off x="33356550" y="7905750"/>
          <a:ext cx="1644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579"/>
        <xdr:cNvSpPr>
          <a:spLocks/>
        </xdr:cNvSpPr>
      </xdr:nvSpPr>
      <xdr:spPr>
        <a:xfrm flipV="1">
          <a:off x="1028700" y="72199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266700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56550" y="6534150"/>
          <a:ext cx="19735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Svor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171450</xdr:colOff>
      <xdr:row>37</xdr:row>
      <xdr:rowOff>9525</xdr:rowOff>
    </xdr:from>
    <xdr:to>
      <xdr:col>47</xdr:col>
      <xdr:colOff>457200</xdr:colOff>
      <xdr:row>39</xdr:row>
      <xdr:rowOff>9525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0" y="9401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66675</xdr:colOff>
      <xdr:row>33</xdr:row>
      <xdr:rowOff>114300</xdr:rowOff>
    </xdr:from>
    <xdr:to>
      <xdr:col>49</xdr:col>
      <xdr:colOff>247650</xdr:colOff>
      <xdr:row>33</xdr:row>
      <xdr:rowOff>114300</xdr:rowOff>
    </xdr:to>
    <xdr:sp>
      <xdr:nvSpPr>
        <xdr:cNvPr id="20" name="Line 40"/>
        <xdr:cNvSpPr>
          <a:spLocks/>
        </xdr:cNvSpPr>
      </xdr:nvSpPr>
      <xdr:spPr>
        <a:xfrm flipV="1">
          <a:off x="28813125" y="8591550"/>
          <a:ext cx="791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4239875" y="790575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4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114300</xdr:rowOff>
    </xdr:from>
    <xdr:to>
      <xdr:col>17</xdr:col>
      <xdr:colOff>295275</xdr:colOff>
      <xdr:row>29</xdr:row>
      <xdr:rowOff>180975</xdr:rowOff>
    </xdr:to>
    <xdr:sp>
      <xdr:nvSpPr>
        <xdr:cNvPr id="35" name="Line 510"/>
        <xdr:cNvSpPr>
          <a:spLocks/>
        </xdr:cNvSpPr>
      </xdr:nvSpPr>
      <xdr:spPr>
        <a:xfrm>
          <a:off x="10448925" y="72199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180975</xdr:rowOff>
    </xdr:from>
    <xdr:to>
      <xdr:col>18</xdr:col>
      <xdr:colOff>581025</xdr:colOff>
      <xdr:row>30</xdr:row>
      <xdr:rowOff>57150</xdr:rowOff>
    </xdr:to>
    <xdr:sp>
      <xdr:nvSpPr>
        <xdr:cNvPr id="36" name="Line 513"/>
        <xdr:cNvSpPr>
          <a:spLocks/>
        </xdr:cNvSpPr>
      </xdr:nvSpPr>
      <xdr:spPr>
        <a:xfrm>
          <a:off x="12696825" y="77438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30</xdr:row>
      <xdr:rowOff>57150</xdr:rowOff>
    </xdr:from>
    <xdr:to>
      <xdr:col>19</xdr:col>
      <xdr:colOff>352425</xdr:colOff>
      <xdr:row>30</xdr:row>
      <xdr:rowOff>114300</xdr:rowOff>
    </xdr:to>
    <xdr:sp>
      <xdr:nvSpPr>
        <xdr:cNvPr id="37" name="Line 522"/>
        <xdr:cNvSpPr>
          <a:spLocks/>
        </xdr:cNvSpPr>
      </xdr:nvSpPr>
      <xdr:spPr>
        <a:xfrm>
          <a:off x="1349692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74</xdr:col>
      <xdr:colOff>495300</xdr:colOff>
      <xdr:row>27</xdr:row>
      <xdr:rowOff>114300</xdr:rowOff>
    </xdr:to>
    <xdr:sp>
      <xdr:nvSpPr>
        <xdr:cNvPr id="39" name="Line 716"/>
        <xdr:cNvSpPr>
          <a:spLocks/>
        </xdr:cNvSpPr>
      </xdr:nvSpPr>
      <xdr:spPr>
        <a:xfrm flipV="1">
          <a:off x="33356550" y="72199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6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7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57150</xdr:rowOff>
    </xdr:from>
    <xdr:to>
      <xdr:col>24</xdr:col>
      <xdr:colOff>457200</xdr:colOff>
      <xdr:row>27</xdr:row>
      <xdr:rowOff>114300</xdr:rowOff>
    </xdr:to>
    <xdr:sp>
      <xdr:nvSpPr>
        <xdr:cNvPr id="48" name="Line 13"/>
        <xdr:cNvSpPr>
          <a:spLocks/>
        </xdr:cNvSpPr>
      </xdr:nvSpPr>
      <xdr:spPr>
        <a:xfrm flipV="1">
          <a:off x="15621000" y="6705600"/>
          <a:ext cx="22098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161925</xdr:colOff>
      <xdr:row>24</xdr:row>
      <xdr:rowOff>114300</xdr:rowOff>
    </xdr:from>
    <xdr:to>
      <xdr:col>26</xdr:col>
      <xdr:colOff>495300</xdr:colOff>
      <xdr:row>24</xdr:row>
      <xdr:rowOff>180975</xdr:rowOff>
    </xdr:to>
    <xdr:sp>
      <xdr:nvSpPr>
        <xdr:cNvPr id="49" name="Line 14"/>
        <xdr:cNvSpPr>
          <a:spLocks/>
        </xdr:cNvSpPr>
      </xdr:nvSpPr>
      <xdr:spPr>
        <a:xfrm flipV="1">
          <a:off x="18507075" y="6534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24</xdr:row>
      <xdr:rowOff>180975</xdr:rowOff>
    </xdr:from>
    <xdr:to>
      <xdr:col>25</xdr:col>
      <xdr:colOff>161925</xdr:colOff>
      <xdr:row>25</xdr:row>
      <xdr:rowOff>57150</xdr:rowOff>
    </xdr:to>
    <xdr:sp>
      <xdr:nvSpPr>
        <xdr:cNvPr id="50" name="Line 15"/>
        <xdr:cNvSpPr>
          <a:spLocks/>
        </xdr:cNvSpPr>
      </xdr:nvSpPr>
      <xdr:spPr>
        <a:xfrm flipV="1">
          <a:off x="17830800" y="6600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1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2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3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4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5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6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7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8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9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0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81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2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3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3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5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7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7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9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0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1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2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3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4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115" name="Group 148"/>
        <xdr:cNvGrpSpPr>
          <a:grpSpLocks/>
        </xdr:cNvGrpSpPr>
      </xdr:nvGrpSpPr>
      <xdr:grpSpPr>
        <a:xfrm>
          <a:off x="403098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16" name="Line 149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0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3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3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114300</xdr:rowOff>
    </xdr:to>
    <xdr:sp>
      <xdr:nvSpPr>
        <xdr:cNvPr id="134" name="Line 171"/>
        <xdr:cNvSpPr>
          <a:spLocks/>
        </xdr:cNvSpPr>
      </xdr:nvSpPr>
      <xdr:spPr>
        <a:xfrm flipV="1">
          <a:off x="36728400" y="79057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9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1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2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3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4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5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6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7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8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9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50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3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4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5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6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7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8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9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0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1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2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3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4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65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66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1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2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3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4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5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6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7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8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9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0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1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2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9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0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1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2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3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4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5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96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1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2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3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4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5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6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7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8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9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0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1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2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3" name="Line 407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5" name="Line 409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7" name="Line 411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8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19" name="Line 413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0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1" name="Line 419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2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3" name="Line 421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4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5" name="Line 423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6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27" name="Line 425"/>
        <xdr:cNvSpPr>
          <a:spLocks/>
        </xdr:cNvSpPr>
      </xdr:nvSpPr>
      <xdr:spPr>
        <a:xfrm flipH="1">
          <a:off x="563118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8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427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0" name="Line 42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429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2" name="Line 43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431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4" name="Line 43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43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6" name="Line 43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439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8" name="Line 44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441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0" name="Line 44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44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2" name="Line 44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445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44" name="Line 44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9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0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1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2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3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4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5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6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7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8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9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0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5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6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7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8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9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0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1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2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3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4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5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6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277" name="text 55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14</xdr:col>
      <xdr:colOff>342900</xdr:colOff>
      <xdr:row>25</xdr:row>
      <xdr:rowOff>209550</xdr:rowOff>
    </xdr:from>
    <xdr:ext cx="314325" cy="361950"/>
    <xdr:grpSp>
      <xdr:nvGrpSpPr>
        <xdr:cNvPr id="278" name="Group 488"/>
        <xdr:cNvGrpSpPr>
          <a:grpSpLocks/>
        </xdr:cNvGrpSpPr>
      </xdr:nvGrpSpPr>
      <xdr:grpSpPr>
        <a:xfrm>
          <a:off x="10287000" y="6858000"/>
          <a:ext cx="314325" cy="361950"/>
          <a:chOff x="-58" y="-1313"/>
          <a:chExt cx="29" cy="15808"/>
        </a:xfrm>
        <a:solidFill>
          <a:srgbClr val="FFFFFF"/>
        </a:solidFill>
      </xdr:grpSpPr>
      <xdr:sp>
        <xdr:nvSpPr>
          <xdr:cNvPr id="279" name="Line 489"/>
          <xdr:cNvSpPr>
            <a:spLocks/>
          </xdr:cNvSpPr>
        </xdr:nvSpPr>
        <xdr:spPr>
          <a:xfrm>
            <a:off x="-4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90"/>
          <xdr:cNvSpPr>
            <a:spLocks/>
          </xdr:cNvSpPr>
        </xdr:nvSpPr>
        <xdr:spPr>
          <a:xfrm>
            <a:off x="-58" y="-1313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44</xdr:col>
      <xdr:colOff>76200</xdr:colOff>
      <xdr:row>19</xdr:row>
      <xdr:rowOff>114300</xdr:rowOff>
    </xdr:from>
    <xdr:to>
      <xdr:col>62</xdr:col>
      <xdr:colOff>733425</xdr:colOff>
      <xdr:row>19</xdr:row>
      <xdr:rowOff>114300</xdr:rowOff>
    </xdr:to>
    <xdr:sp>
      <xdr:nvSpPr>
        <xdr:cNvPr id="281" name="Line 491"/>
        <xdr:cNvSpPr>
          <a:spLocks/>
        </xdr:cNvSpPr>
      </xdr:nvSpPr>
      <xdr:spPr>
        <a:xfrm flipV="1">
          <a:off x="32461200" y="5391150"/>
          <a:ext cx="1418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282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38</xdr:col>
      <xdr:colOff>504825</xdr:colOff>
      <xdr:row>21</xdr:row>
      <xdr:rowOff>114300</xdr:rowOff>
    </xdr:from>
    <xdr:to>
      <xdr:col>66</xdr:col>
      <xdr:colOff>895350</xdr:colOff>
      <xdr:row>21</xdr:row>
      <xdr:rowOff>114300</xdr:rowOff>
    </xdr:to>
    <xdr:sp>
      <xdr:nvSpPr>
        <xdr:cNvPr id="283" name="Line 493"/>
        <xdr:cNvSpPr>
          <a:spLocks/>
        </xdr:cNvSpPr>
      </xdr:nvSpPr>
      <xdr:spPr>
        <a:xfrm flipV="1">
          <a:off x="28279725" y="5848350"/>
          <a:ext cx="2149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284" name="text 7125"/>
        <xdr:cNvSpPr txBox="1">
          <a:spLocks noChangeArrowheads="1"/>
        </xdr:cNvSpPr>
      </xdr:nvSpPr>
      <xdr:spPr>
        <a:xfrm>
          <a:off x="32613600" y="5734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85" name="text 29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86" name="text 29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87" name="Line 498"/>
        <xdr:cNvSpPr>
          <a:spLocks/>
        </xdr:cNvSpPr>
      </xdr:nvSpPr>
      <xdr:spPr>
        <a:xfrm>
          <a:off x="53092350" y="6534150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88" name="Line 499"/>
        <xdr:cNvSpPr>
          <a:spLocks/>
        </xdr:cNvSpPr>
      </xdr:nvSpPr>
      <xdr:spPr>
        <a:xfrm flipV="1">
          <a:off x="55321200" y="7219950"/>
          <a:ext cx="939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46</xdr:col>
      <xdr:colOff>247650</xdr:colOff>
      <xdr:row>35</xdr:row>
      <xdr:rowOff>114300</xdr:rowOff>
    </xdr:to>
    <xdr:sp>
      <xdr:nvSpPr>
        <xdr:cNvPr id="289" name="Line 500"/>
        <xdr:cNvSpPr>
          <a:spLocks/>
        </xdr:cNvSpPr>
      </xdr:nvSpPr>
      <xdr:spPr>
        <a:xfrm flipV="1">
          <a:off x="26041350" y="9048750"/>
          <a:ext cx="822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13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21</xdr:col>
      <xdr:colOff>95250</xdr:colOff>
      <xdr:row>25</xdr:row>
      <xdr:rowOff>209550</xdr:rowOff>
    </xdr:from>
    <xdr:to>
      <xdr:col>21</xdr:col>
      <xdr:colOff>409575</xdr:colOff>
      <xdr:row>27</xdr:row>
      <xdr:rowOff>114300</xdr:rowOff>
    </xdr:to>
    <xdr:grpSp>
      <xdr:nvGrpSpPr>
        <xdr:cNvPr id="291" name="Group 505"/>
        <xdr:cNvGrpSpPr>
          <a:grpSpLocks/>
        </xdr:cNvGrpSpPr>
      </xdr:nvGrpSpPr>
      <xdr:grpSpPr>
        <a:xfrm>
          <a:off x="15468600" y="6858000"/>
          <a:ext cx="304800" cy="361950"/>
          <a:chOff x="-38" y="-1313"/>
          <a:chExt cx="28" cy="15808"/>
        </a:xfrm>
        <a:solidFill>
          <a:srgbClr val="FFFFFF"/>
        </a:solidFill>
      </xdr:grpSpPr>
      <xdr:sp>
        <xdr:nvSpPr>
          <xdr:cNvPr id="292" name="Line 506"/>
          <xdr:cNvSpPr>
            <a:spLocks/>
          </xdr:cNvSpPr>
        </xdr:nvSpPr>
        <xdr:spPr>
          <a:xfrm>
            <a:off x="-2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07"/>
          <xdr:cNvSpPr>
            <a:spLocks/>
          </xdr:cNvSpPr>
        </xdr:nvSpPr>
        <xdr:spPr>
          <a:xfrm>
            <a:off x="-3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22</xdr:row>
      <xdr:rowOff>209550</xdr:rowOff>
    </xdr:from>
    <xdr:to>
      <xdr:col>33</xdr:col>
      <xdr:colOff>419100</xdr:colOff>
      <xdr:row>24</xdr:row>
      <xdr:rowOff>114300</xdr:rowOff>
    </xdr:to>
    <xdr:grpSp>
      <xdr:nvGrpSpPr>
        <xdr:cNvPr id="294" name="Group 511"/>
        <xdr:cNvGrpSpPr>
          <a:grpSpLocks/>
        </xdr:cNvGrpSpPr>
      </xdr:nvGrpSpPr>
      <xdr:grpSpPr>
        <a:xfrm>
          <a:off x="24393525" y="6172200"/>
          <a:ext cx="304800" cy="361950"/>
          <a:chOff x="-37" y="-1265"/>
          <a:chExt cx="28" cy="15808"/>
        </a:xfrm>
        <a:solidFill>
          <a:srgbClr val="FFFFFF"/>
        </a:solidFill>
      </xdr:grpSpPr>
      <xdr:sp>
        <xdr:nvSpPr>
          <xdr:cNvPr id="295" name="Line 512"/>
          <xdr:cNvSpPr>
            <a:spLocks/>
          </xdr:cNvSpPr>
        </xdr:nvSpPr>
        <xdr:spPr>
          <a:xfrm>
            <a:off x="-23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13"/>
          <xdr:cNvSpPr>
            <a:spLocks/>
          </xdr:cNvSpPr>
        </xdr:nvSpPr>
        <xdr:spPr>
          <a:xfrm>
            <a:off x="-37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95250</xdr:colOff>
      <xdr:row>35</xdr:row>
      <xdr:rowOff>114300</xdr:rowOff>
    </xdr:from>
    <xdr:ext cx="304800" cy="381000"/>
    <xdr:grpSp>
      <xdr:nvGrpSpPr>
        <xdr:cNvPr id="297" name="Group 514"/>
        <xdr:cNvGrpSpPr>
          <a:grpSpLocks/>
        </xdr:cNvGrpSpPr>
      </xdr:nvGrpSpPr>
      <xdr:grpSpPr>
        <a:xfrm>
          <a:off x="25869900" y="9048750"/>
          <a:ext cx="304800" cy="381000"/>
          <a:chOff x="-38" y="-5633"/>
          <a:chExt cx="28" cy="16640"/>
        </a:xfrm>
        <a:solidFill>
          <a:srgbClr val="FFFFFF"/>
        </a:solidFill>
      </xdr:grpSpPr>
      <xdr:sp>
        <xdr:nvSpPr>
          <xdr:cNvPr id="298" name="Line 515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16"/>
          <xdr:cNvSpPr>
            <a:spLocks/>
          </xdr:cNvSpPr>
        </xdr:nvSpPr>
        <xdr:spPr>
          <a:xfrm>
            <a:off x="-38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323850</xdr:colOff>
      <xdr:row>19</xdr:row>
      <xdr:rowOff>219075</xdr:rowOff>
    </xdr:from>
    <xdr:ext cx="304800" cy="352425"/>
    <xdr:grpSp>
      <xdr:nvGrpSpPr>
        <xdr:cNvPr id="300" name="Group 517"/>
        <xdr:cNvGrpSpPr>
          <a:grpSpLocks/>
        </xdr:cNvGrpSpPr>
      </xdr:nvGrpSpPr>
      <xdr:grpSpPr>
        <a:xfrm>
          <a:off x="29584650" y="5495925"/>
          <a:ext cx="304800" cy="352425"/>
          <a:chOff x="-59" y="-801"/>
          <a:chExt cx="28" cy="15392"/>
        </a:xfrm>
        <a:solidFill>
          <a:srgbClr val="FFFFFF"/>
        </a:solidFill>
      </xdr:grpSpPr>
      <xdr:sp>
        <xdr:nvSpPr>
          <xdr:cNvPr id="301" name="Line 518"/>
          <xdr:cNvSpPr>
            <a:spLocks/>
          </xdr:cNvSpPr>
        </xdr:nvSpPr>
        <xdr:spPr>
          <a:xfrm>
            <a:off x="-45" y="1126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19"/>
          <xdr:cNvSpPr>
            <a:spLocks/>
          </xdr:cNvSpPr>
        </xdr:nvSpPr>
        <xdr:spPr>
          <a:xfrm>
            <a:off x="-59" y="-80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42</xdr:col>
      <xdr:colOff>342900</xdr:colOff>
      <xdr:row>30</xdr:row>
      <xdr:rowOff>114300</xdr:rowOff>
    </xdr:from>
    <xdr:ext cx="304800" cy="371475"/>
    <xdr:grpSp>
      <xdr:nvGrpSpPr>
        <xdr:cNvPr id="303" name="Group 520"/>
        <xdr:cNvGrpSpPr>
          <a:grpSpLocks/>
        </xdr:cNvGrpSpPr>
      </xdr:nvGrpSpPr>
      <xdr:grpSpPr>
        <a:xfrm>
          <a:off x="310896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304" name="Line 521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22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33</xdr:col>
      <xdr:colOff>200025</xdr:colOff>
      <xdr:row>34</xdr:row>
      <xdr:rowOff>57150</xdr:rowOff>
    </xdr:from>
    <xdr:to>
      <xdr:col>37</xdr:col>
      <xdr:colOff>0</xdr:colOff>
      <xdr:row>37</xdr:row>
      <xdr:rowOff>19050</xdr:rowOff>
    </xdr:to>
    <xdr:sp>
      <xdr:nvSpPr>
        <xdr:cNvPr id="306" name="Line 527"/>
        <xdr:cNvSpPr>
          <a:spLocks/>
        </xdr:cNvSpPr>
      </xdr:nvSpPr>
      <xdr:spPr>
        <a:xfrm flipV="1">
          <a:off x="24488775" y="8763000"/>
          <a:ext cx="277177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161925</xdr:colOff>
      <xdr:row>33</xdr:row>
      <xdr:rowOff>114300</xdr:rowOff>
    </xdr:from>
    <xdr:to>
      <xdr:col>39</xdr:col>
      <xdr:colOff>28575</xdr:colOff>
      <xdr:row>33</xdr:row>
      <xdr:rowOff>180975</xdr:rowOff>
    </xdr:to>
    <xdr:sp>
      <xdr:nvSpPr>
        <xdr:cNvPr id="307" name="Line 528"/>
        <xdr:cNvSpPr>
          <a:spLocks/>
        </xdr:cNvSpPr>
      </xdr:nvSpPr>
      <xdr:spPr>
        <a:xfrm flipV="1">
          <a:off x="27936825" y="8591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180975</xdr:rowOff>
    </xdr:from>
    <xdr:to>
      <xdr:col>38</xdr:col>
      <xdr:colOff>161925</xdr:colOff>
      <xdr:row>34</xdr:row>
      <xdr:rowOff>57150</xdr:rowOff>
    </xdr:to>
    <xdr:sp>
      <xdr:nvSpPr>
        <xdr:cNvPr id="308" name="Line 529"/>
        <xdr:cNvSpPr>
          <a:spLocks/>
        </xdr:cNvSpPr>
      </xdr:nvSpPr>
      <xdr:spPr>
        <a:xfrm flipV="1">
          <a:off x="27260550" y="86582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37</xdr:row>
      <xdr:rowOff>114300</xdr:rowOff>
    </xdr:from>
    <xdr:to>
      <xdr:col>32</xdr:col>
      <xdr:colOff>295275</xdr:colOff>
      <xdr:row>37</xdr:row>
      <xdr:rowOff>114300</xdr:rowOff>
    </xdr:to>
    <xdr:sp>
      <xdr:nvSpPr>
        <xdr:cNvPr id="309" name="Line 531"/>
        <xdr:cNvSpPr>
          <a:spLocks/>
        </xdr:cNvSpPr>
      </xdr:nvSpPr>
      <xdr:spPr>
        <a:xfrm flipV="1">
          <a:off x="22107525" y="95059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11" name="Line 533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533400</xdr:colOff>
      <xdr:row>31</xdr:row>
      <xdr:rowOff>66675</xdr:rowOff>
    </xdr:from>
    <xdr:to>
      <xdr:col>41</xdr:col>
      <xdr:colOff>238125</xdr:colOff>
      <xdr:row>31</xdr:row>
      <xdr:rowOff>161925</xdr:rowOff>
    </xdr:to>
    <xdr:sp>
      <xdr:nvSpPr>
        <xdr:cNvPr id="312" name="Line 534"/>
        <xdr:cNvSpPr>
          <a:spLocks/>
        </xdr:cNvSpPr>
      </xdr:nvSpPr>
      <xdr:spPr>
        <a:xfrm flipV="1">
          <a:off x="29794200" y="8086725"/>
          <a:ext cx="6762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31</xdr:row>
      <xdr:rowOff>161925</xdr:rowOff>
    </xdr:from>
    <xdr:to>
      <xdr:col>40</xdr:col>
      <xdr:colOff>533400</xdr:colOff>
      <xdr:row>32</xdr:row>
      <xdr:rowOff>0</xdr:rowOff>
    </xdr:to>
    <xdr:sp>
      <xdr:nvSpPr>
        <xdr:cNvPr id="313" name="Line 535"/>
        <xdr:cNvSpPr>
          <a:spLocks/>
        </xdr:cNvSpPr>
      </xdr:nvSpPr>
      <xdr:spPr>
        <a:xfrm flipV="1">
          <a:off x="28965525" y="8181975"/>
          <a:ext cx="8286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30</xdr:row>
      <xdr:rowOff>114300</xdr:rowOff>
    </xdr:from>
    <xdr:to>
      <xdr:col>42</xdr:col>
      <xdr:colOff>495300</xdr:colOff>
      <xdr:row>31</xdr:row>
      <xdr:rowOff>66675</xdr:rowOff>
    </xdr:to>
    <xdr:sp>
      <xdr:nvSpPr>
        <xdr:cNvPr id="314" name="Line 536"/>
        <xdr:cNvSpPr>
          <a:spLocks/>
        </xdr:cNvSpPr>
      </xdr:nvSpPr>
      <xdr:spPr>
        <a:xfrm flipV="1">
          <a:off x="30480000" y="7905750"/>
          <a:ext cx="7620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29</xdr:row>
      <xdr:rowOff>180975</xdr:rowOff>
    </xdr:from>
    <xdr:to>
      <xdr:col>68</xdr:col>
      <xdr:colOff>752475</xdr:colOff>
      <xdr:row>30</xdr:row>
      <xdr:rowOff>57150</xdr:rowOff>
    </xdr:to>
    <xdr:sp>
      <xdr:nvSpPr>
        <xdr:cNvPr id="315" name="Line 537"/>
        <xdr:cNvSpPr>
          <a:spLocks/>
        </xdr:cNvSpPr>
      </xdr:nvSpPr>
      <xdr:spPr>
        <a:xfrm flipV="1">
          <a:off x="50511075" y="77438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57150</xdr:rowOff>
    </xdr:from>
    <xdr:to>
      <xdr:col>68</xdr:col>
      <xdr:colOff>142875</xdr:colOff>
      <xdr:row>30</xdr:row>
      <xdr:rowOff>114300</xdr:rowOff>
    </xdr:to>
    <xdr:sp>
      <xdr:nvSpPr>
        <xdr:cNvPr id="316" name="Line 538"/>
        <xdr:cNvSpPr>
          <a:spLocks/>
        </xdr:cNvSpPr>
      </xdr:nvSpPr>
      <xdr:spPr>
        <a:xfrm flipV="1">
          <a:off x="49806225" y="7848600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27</xdr:row>
      <xdr:rowOff>114300</xdr:rowOff>
    </xdr:from>
    <xdr:to>
      <xdr:col>71</xdr:col>
      <xdr:colOff>266700</xdr:colOff>
      <xdr:row>29</xdr:row>
      <xdr:rowOff>180975</xdr:rowOff>
    </xdr:to>
    <xdr:sp>
      <xdr:nvSpPr>
        <xdr:cNvPr id="317" name="Line 539"/>
        <xdr:cNvSpPr>
          <a:spLocks/>
        </xdr:cNvSpPr>
      </xdr:nvSpPr>
      <xdr:spPr>
        <a:xfrm flipV="1">
          <a:off x="51120675" y="7219950"/>
          <a:ext cx="1971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32</xdr:row>
      <xdr:rowOff>0</xdr:rowOff>
    </xdr:from>
    <xdr:to>
      <xdr:col>39</xdr:col>
      <xdr:colOff>200025</xdr:colOff>
      <xdr:row>32</xdr:row>
      <xdr:rowOff>0</xdr:rowOff>
    </xdr:to>
    <xdr:sp>
      <xdr:nvSpPr>
        <xdr:cNvPr id="318" name="Line 540"/>
        <xdr:cNvSpPr>
          <a:spLocks/>
        </xdr:cNvSpPr>
      </xdr:nvSpPr>
      <xdr:spPr>
        <a:xfrm flipV="1">
          <a:off x="27832050" y="824865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32</xdr:row>
      <xdr:rowOff>66675</xdr:rowOff>
    </xdr:from>
    <xdr:to>
      <xdr:col>36</xdr:col>
      <xdr:colOff>676275</xdr:colOff>
      <xdr:row>35</xdr:row>
      <xdr:rowOff>47625</xdr:rowOff>
    </xdr:to>
    <xdr:sp>
      <xdr:nvSpPr>
        <xdr:cNvPr id="319" name="Line 541"/>
        <xdr:cNvSpPr>
          <a:spLocks/>
        </xdr:cNvSpPr>
      </xdr:nvSpPr>
      <xdr:spPr>
        <a:xfrm flipV="1">
          <a:off x="24098250" y="8315325"/>
          <a:ext cx="28670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32</xdr:row>
      <xdr:rowOff>0</xdr:rowOff>
    </xdr:from>
    <xdr:to>
      <xdr:col>38</xdr:col>
      <xdr:colOff>28575</xdr:colOff>
      <xdr:row>32</xdr:row>
      <xdr:rowOff>66675</xdr:rowOff>
    </xdr:to>
    <xdr:sp>
      <xdr:nvSpPr>
        <xdr:cNvPr id="320" name="Line 542"/>
        <xdr:cNvSpPr>
          <a:spLocks/>
        </xdr:cNvSpPr>
      </xdr:nvSpPr>
      <xdr:spPr>
        <a:xfrm flipV="1">
          <a:off x="26965275" y="82486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37</xdr:row>
      <xdr:rowOff>19050</xdr:rowOff>
    </xdr:from>
    <xdr:to>
      <xdr:col>33</xdr:col>
      <xdr:colOff>200025</xdr:colOff>
      <xdr:row>37</xdr:row>
      <xdr:rowOff>114300</xdr:rowOff>
    </xdr:to>
    <xdr:sp>
      <xdr:nvSpPr>
        <xdr:cNvPr id="321" name="Line 544"/>
        <xdr:cNvSpPr>
          <a:spLocks/>
        </xdr:cNvSpPr>
      </xdr:nvSpPr>
      <xdr:spPr>
        <a:xfrm flipV="1">
          <a:off x="23612475" y="9410700"/>
          <a:ext cx="8763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35</xdr:row>
      <xdr:rowOff>47625</xdr:rowOff>
    </xdr:from>
    <xdr:to>
      <xdr:col>32</xdr:col>
      <xdr:colOff>790575</xdr:colOff>
      <xdr:row>35</xdr:row>
      <xdr:rowOff>123825</xdr:rowOff>
    </xdr:to>
    <xdr:sp>
      <xdr:nvSpPr>
        <xdr:cNvPr id="322" name="Line 545"/>
        <xdr:cNvSpPr>
          <a:spLocks/>
        </xdr:cNvSpPr>
      </xdr:nvSpPr>
      <xdr:spPr>
        <a:xfrm flipV="1">
          <a:off x="23345775" y="89820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35</xdr:row>
      <xdr:rowOff>123825</xdr:rowOff>
    </xdr:from>
    <xdr:to>
      <xdr:col>32</xdr:col>
      <xdr:colOff>19050</xdr:colOff>
      <xdr:row>35</xdr:row>
      <xdr:rowOff>123825</xdr:rowOff>
    </xdr:to>
    <xdr:sp>
      <xdr:nvSpPr>
        <xdr:cNvPr id="323" name="Line 546"/>
        <xdr:cNvSpPr>
          <a:spLocks/>
        </xdr:cNvSpPr>
      </xdr:nvSpPr>
      <xdr:spPr>
        <a:xfrm flipV="1">
          <a:off x="22069425" y="9058275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57150</xdr:rowOff>
    </xdr:from>
    <xdr:to>
      <xdr:col>36</xdr:col>
      <xdr:colOff>466725</xdr:colOff>
      <xdr:row>24</xdr:row>
      <xdr:rowOff>114300</xdr:rowOff>
    </xdr:to>
    <xdr:sp>
      <xdr:nvSpPr>
        <xdr:cNvPr id="324" name="Line 549"/>
        <xdr:cNvSpPr>
          <a:spLocks/>
        </xdr:cNvSpPr>
      </xdr:nvSpPr>
      <xdr:spPr>
        <a:xfrm flipV="1">
          <a:off x="24555450" y="6019800"/>
          <a:ext cx="2200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161925</xdr:colOff>
      <xdr:row>21</xdr:row>
      <xdr:rowOff>114300</xdr:rowOff>
    </xdr:from>
    <xdr:to>
      <xdr:col>38</xdr:col>
      <xdr:colOff>495300</xdr:colOff>
      <xdr:row>21</xdr:row>
      <xdr:rowOff>180975</xdr:rowOff>
    </xdr:to>
    <xdr:sp>
      <xdr:nvSpPr>
        <xdr:cNvPr id="325" name="Line 550"/>
        <xdr:cNvSpPr>
          <a:spLocks/>
        </xdr:cNvSpPr>
      </xdr:nvSpPr>
      <xdr:spPr>
        <a:xfrm flipV="1">
          <a:off x="27422475" y="5848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457200</xdr:colOff>
      <xdr:row>21</xdr:row>
      <xdr:rowOff>180975</xdr:rowOff>
    </xdr:from>
    <xdr:to>
      <xdr:col>37</xdr:col>
      <xdr:colOff>161925</xdr:colOff>
      <xdr:row>22</xdr:row>
      <xdr:rowOff>57150</xdr:rowOff>
    </xdr:to>
    <xdr:sp>
      <xdr:nvSpPr>
        <xdr:cNvPr id="326" name="Line 551"/>
        <xdr:cNvSpPr>
          <a:spLocks/>
        </xdr:cNvSpPr>
      </xdr:nvSpPr>
      <xdr:spPr>
        <a:xfrm flipV="1">
          <a:off x="26746200" y="59150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20</xdr:row>
      <xdr:rowOff>57150</xdr:rowOff>
    </xdr:from>
    <xdr:to>
      <xdr:col>42</xdr:col>
      <xdr:colOff>209550</xdr:colOff>
      <xdr:row>21</xdr:row>
      <xdr:rowOff>114300</xdr:rowOff>
    </xdr:to>
    <xdr:sp>
      <xdr:nvSpPr>
        <xdr:cNvPr id="327" name="Line 552"/>
        <xdr:cNvSpPr>
          <a:spLocks/>
        </xdr:cNvSpPr>
      </xdr:nvSpPr>
      <xdr:spPr>
        <a:xfrm flipV="1">
          <a:off x="29737050" y="5562600"/>
          <a:ext cx="12192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876300</xdr:colOff>
      <xdr:row>19</xdr:row>
      <xdr:rowOff>114300</xdr:rowOff>
    </xdr:from>
    <xdr:to>
      <xdr:col>44</xdr:col>
      <xdr:colOff>76200</xdr:colOff>
      <xdr:row>19</xdr:row>
      <xdr:rowOff>180975</xdr:rowOff>
    </xdr:to>
    <xdr:sp>
      <xdr:nvSpPr>
        <xdr:cNvPr id="328" name="Line 553"/>
        <xdr:cNvSpPr>
          <a:spLocks/>
        </xdr:cNvSpPr>
      </xdr:nvSpPr>
      <xdr:spPr>
        <a:xfrm flipV="1">
          <a:off x="31623000" y="53911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19</xdr:row>
      <xdr:rowOff>180975</xdr:rowOff>
    </xdr:from>
    <xdr:to>
      <xdr:col>42</xdr:col>
      <xdr:colOff>876300</xdr:colOff>
      <xdr:row>20</xdr:row>
      <xdr:rowOff>57150</xdr:rowOff>
    </xdr:to>
    <xdr:sp>
      <xdr:nvSpPr>
        <xdr:cNvPr id="329" name="Line 554"/>
        <xdr:cNvSpPr>
          <a:spLocks/>
        </xdr:cNvSpPr>
      </xdr:nvSpPr>
      <xdr:spPr>
        <a:xfrm flipV="1">
          <a:off x="30946725" y="5457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628650</xdr:colOff>
      <xdr:row>21</xdr:row>
      <xdr:rowOff>19050</xdr:rowOff>
    </xdr:from>
    <xdr:to>
      <xdr:col>37</xdr:col>
      <xdr:colOff>9525</xdr:colOff>
      <xdr:row>21</xdr:row>
      <xdr:rowOff>142875</xdr:rowOff>
    </xdr:to>
    <xdr:sp>
      <xdr:nvSpPr>
        <xdr:cNvPr id="330" name="kreslení 16"/>
        <xdr:cNvSpPr>
          <a:spLocks/>
        </xdr:cNvSpPr>
      </xdr:nvSpPr>
      <xdr:spPr>
        <a:xfrm>
          <a:off x="2691765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104775</xdr:rowOff>
    </xdr:from>
    <xdr:to>
      <xdr:col>3</xdr:col>
      <xdr:colOff>228600</xdr:colOff>
      <xdr:row>28</xdr:row>
      <xdr:rowOff>114300</xdr:rowOff>
    </xdr:to>
    <xdr:sp>
      <xdr:nvSpPr>
        <xdr:cNvPr id="331" name="Line 557"/>
        <xdr:cNvSpPr>
          <a:spLocks/>
        </xdr:cNvSpPr>
      </xdr:nvSpPr>
      <xdr:spPr>
        <a:xfrm>
          <a:off x="2095500" y="7439025"/>
          <a:ext cx="1333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3</xdr:col>
      <xdr:colOff>95250</xdr:colOff>
      <xdr:row>28</xdr:row>
      <xdr:rowOff>152400</xdr:rowOff>
    </xdr:to>
    <xdr:sp>
      <xdr:nvSpPr>
        <xdr:cNvPr id="332" name="Rectangle 558"/>
        <xdr:cNvSpPr>
          <a:spLocks/>
        </xdr:cNvSpPr>
      </xdr:nvSpPr>
      <xdr:spPr>
        <a:xfrm>
          <a:off x="2066925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47625</xdr:rowOff>
    </xdr:from>
    <xdr:to>
      <xdr:col>3</xdr:col>
      <xdr:colOff>495300</xdr:colOff>
      <xdr:row>28</xdr:row>
      <xdr:rowOff>161925</xdr:rowOff>
    </xdr:to>
    <xdr:sp>
      <xdr:nvSpPr>
        <xdr:cNvPr id="333" name="Oval 559"/>
        <xdr:cNvSpPr>
          <a:spLocks/>
        </xdr:cNvSpPr>
      </xdr:nvSpPr>
      <xdr:spPr>
        <a:xfrm>
          <a:off x="2362200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47625</xdr:rowOff>
    </xdr:from>
    <xdr:to>
      <xdr:col>4</xdr:col>
      <xdr:colOff>238125</xdr:colOff>
      <xdr:row>28</xdr:row>
      <xdr:rowOff>161925</xdr:rowOff>
    </xdr:to>
    <xdr:sp>
      <xdr:nvSpPr>
        <xdr:cNvPr id="334" name="Oval 560"/>
        <xdr:cNvSpPr>
          <a:spLocks/>
        </xdr:cNvSpPr>
      </xdr:nvSpPr>
      <xdr:spPr>
        <a:xfrm>
          <a:off x="2619375" y="73818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28</xdr:row>
      <xdr:rowOff>47625</xdr:rowOff>
    </xdr:from>
    <xdr:to>
      <xdr:col>4</xdr:col>
      <xdr:colOff>104775</xdr:colOff>
      <xdr:row>28</xdr:row>
      <xdr:rowOff>161925</xdr:rowOff>
    </xdr:to>
    <xdr:sp>
      <xdr:nvSpPr>
        <xdr:cNvPr id="335" name="Oval 562"/>
        <xdr:cNvSpPr>
          <a:spLocks/>
        </xdr:cNvSpPr>
      </xdr:nvSpPr>
      <xdr:spPr>
        <a:xfrm>
          <a:off x="2495550" y="73818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6" name="Rectangle 563"/>
        <xdr:cNvSpPr>
          <a:spLocks/>
        </xdr:cNvSpPr>
      </xdr:nvSpPr>
      <xdr:spPr>
        <a:xfrm>
          <a:off x="2228850" y="7381875"/>
          <a:ext cx="1333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7" name="Line 564"/>
        <xdr:cNvSpPr>
          <a:spLocks/>
        </xdr:cNvSpPr>
      </xdr:nvSpPr>
      <xdr:spPr>
        <a:xfrm>
          <a:off x="22288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47625</xdr:rowOff>
    </xdr:from>
    <xdr:to>
      <xdr:col>3</xdr:col>
      <xdr:colOff>361950</xdr:colOff>
      <xdr:row>28</xdr:row>
      <xdr:rowOff>161925</xdr:rowOff>
    </xdr:to>
    <xdr:sp>
      <xdr:nvSpPr>
        <xdr:cNvPr id="338" name="Line 565"/>
        <xdr:cNvSpPr>
          <a:spLocks/>
        </xdr:cNvSpPr>
      </xdr:nvSpPr>
      <xdr:spPr>
        <a:xfrm flipV="1">
          <a:off x="22288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619125</xdr:colOff>
      <xdr:row>23</xdr:row>
      <xdr:rowOff>57150</xdr:rowOff>
    </xdr:from>
    <xdr:to>
      <xdr:col>30</xdr:col>
      <xdr:colOff>771525</xdr:colOff>
      <xdr:row>23</xdr:row>
      <xdr:rowOff>171450</xdr:rowOff>
    </xdr:to>
    <xdr:sp>
      <xdr:nvSpPr>
        <xdr:cNvPr id="339" name="text 1452"/>
        <xdr:cNvSpPr txBox="1">
          <a:spLocks noChangeArrowheads="1"/>
        </xdr:cNvSpPr>
      </xdr:nvSpPr>
      <xdr:spPr>
        <a:xfrm>
          <a:off x="22450425" y="62484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628650</xdr:colOff>
      <xdr:row>23</xdr:row>
      <xdr:rowOff>57150</xdr:rowOff>
    </xdr:from>
    <xdr:to>
      <xdr:col>30</xdr:col>
      <xdr:colOff>762000</xdr:colOff>
      <xdr:row>23</xdr:row>
      <xdr:rowOff>171450</xdr:rowOff>
    </xdr:to>
    <xdr:sp>
      <xdr:nvSpPr>
        <xdr:cNvPr id="340" name="Line 578"/>
        <xdr:cNvSpPr>
          <a:spLocks/>
        </xdr:cNvSpPr>
      </xdr:nvSpPr>
      <xdr:spPr>
        <a:xfrm>
          <a:off x="22459950" y="6248400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23</xdr:row>
      <xdr:rowOff>57150</xdr:rowOff>
    </xdr:from>
    <xdr:to>
      <xdr:col>30</xdr:col>
      <xdr:colOff>942975</xdr:colOff>
      <xdr:row>23</xdr:row>
      <xdr:rowOff>171450</xdr:rowOff>
    </xdr:to>
    <xdr:grpSp>
      <xdr:nvGrpSpPr>
        <xdr:cNvPr id="341" name="Group 580"/>
        <xdr:cNvGrpSpPr>
          <a:grpSpLocks/>
        </xdr:cNvGrpSpPr>
      </xdr:nvGrpSpPr>
      <xdr:grpSpPr>
        <a:xfrm>
          <a:off x="21926550" y="6248400"/>
          <a:ext cx="838200" cy="114300"/>
          <a:chOff x="2007" y="656"/>
          <a:chExt cx="77" cy="12"/>
        </a:xfrm>
        <a:solidFill>
          <a:srgbClr val="FFFFFF"/>
        </a:solidFill>
      </xdr:grpSpPr>
      <xdr:sp>
        <xdr:nvSpPr>
          <xdr:cNvPr id="342" name="Line 570"/>
          <xdr:cNvSpPr>
            <a:spLocks/>
          </xdr:cNvSpPr>
        </xdr:nvSpPr>
        <xdr:spPr>
          <a:xfrm>
            <a:off x="2069" y="66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71"/>
          <xdr:cNvSpPr>
            <a:spLocks/>
          </xdr:cNvSpPr>
        </xdr:nvSpPr>
        <xdr:spPr>
          <a:xfrm>
            <a:off x="2081" y="65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72"/>
          <xdr:cNvSpPr>
            <a:spLocks/>
          </xdr:cNvSpPr>
        </xdr:nvSpPr>
        <xdr:spPr>
          <a:xfrm>
            <a:off x="2031" y="6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73"/>
          <xdr:cNvSpPr>
            <a:spLocks/>
          </xdr:cNvSpPr>
        </xdr:nvSpPr>
        <xdr:spPr>
          <a:xfrm>
            <a:off x="2007" y="65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74"/>
          <xdr:cNvSpPr>
            <a:spLocks/>
          </xdr:cNvSpPr>
        </xdr:nvSpPr>
        <xdr:spPr>
          <a:xfrm>
            <a:off x="2019" y="65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575"/>
          <xdr:cNvSpPr>
            <a:spLocks/>
          </xdr:cNvSpPr>
        </xdr:nvSpPr>
        <xdr:spPr>
          <a:xfrm>
            <a:off x="2043" y="656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576"/>
          <xdr:cNvSpPr>
            <a:spLocks/>
          </xdr:cNvSpPr>
        </xdr:nvSpPr>
        <xdr:spPr>
          <a:xfrm>
            <a:off x="2043" y="656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23</xdr:row>
      <xdr:rowOff>57150</xdr:rowOff>
    </xdr:from>
    <xdr:to>
      <xdr:col>30</xdr:col>
      <xdr:colOff>619125</xdr:colOff>
      <xdr:row>23</xdr:row>
      <xdr:rowOff>171450</xdr:rowOff>
    </xdr:to>
    <xdr:sp>
      <xdr:nvSpPr>
        <xdr:cNvPr id="349" name="Line 579"/>
        <xdr:cNvSpPr>
          <a:spLocks/>
        </xdr:cNvSpPr>
      </xdr:nvSpPr>
      <xdr:spPr>
        <a:xfrm flipV="1">
          <a:off x="22326600" y="6248400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31</xdr:row>
      <xdr:rowOff>38100</xdr:rowOff>
    </xdr:from>
    <xdr:to>
      <xdr:col>38</xdr:col>
      <xdr:colOff>609600</xdr:colOff>
      <xdr:row>31</xdr:row>
      <xdr:rowOff>161925</xdr:rowOff>
    </xdr:to>
    <xdr:sp>
      <xdr:nvSpPr>
        <xdr:cNvPr id="350" name="kreslení 12"/>
        <xdr:cNvSpPr>
          <a:spLocks/>
        </xdr:cNvSpPr>
      </xdr:nvSpPr>
      <xdr:spPr>
        <a:xfrm>
          <a:off x="2803207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209550</xdr:rowOff>
    </xdr:from>
    <xdr:to>
      <xdr:col>74</xdr:col>
      <xdr:colOff>647700</xdr:colOff>
      <xdr:row>27</xdr:row>
      <xdr:rowOff>114300</xdr:rowOff>
    </xdr:to>
    <xdr:grpSp>
      <xdr:nvGrpSpPr>
        <xdr:cNvPr id="351" name="Group 584"/>
        <xdr:cNvGrpSpPr>
          <a:grpSpLocks/>
        </xdr:cNvGrpSpPr>
      </xdr:nvGrpSpPr>
      <xdr:grpSpPr>
        <a:xfrm>
          <a:off x="55168800" y="6858000"/>
          <a:ext cx="304800" cy="361950"/>
          <a:chOff x="5049" y="720"/>
          <a:chExt cx="28" cy="38"/>
        </a:xfrm>
        <a:solidFill>
          <a:srgbClr val="FFFFFF"/>
        </a:solidFill>
      </xdr:grpSpPr>
      <xdr:sp>
        <xdr:nvSpPr>
          <xdr:cNvPr id="352" name="Line 585"/>
          <xdr:cNvSpPr>
            <a:spLocks/>
          </xdr:cNvSpPr>
        </xdr:nvSpPr>
        <xdr:spPr>
          <a:xfrm>
            <a:off x="5063" y="749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86"/>
          <xdr:cNvSpPr>
            <a:spLocks/>
          </xdr:cNvSpPr>
        </xdr:nvSpPr>
        <xdr:spPr>
          <a:xfrm>
            <a:off x="5049" y="72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54" name="Group 587"/>
        <xdr:cNvGrpSpPr>
          <a:grpSpLocks/>
        </xdr:cNvGrpSpPr>
      </xdr:nvGrpSpPr>
      <xdr:grpSpPr>
        <a:xfrm>
          <a:off x="52930425" y="7219950"/>
          <a:ext cx="304800" cy="371475"/>
          <a:chOff x="4845" y="758"/>
          <a:chExt cx="28" cy="39"/>
        </a:xfrm>
        <a:solidFill>
          <a:srgbClr val="FFFFFF"/>
        </a:solidFill>
      </xdr:grpSpPr>
      <xdr:sp>
        <xdr:nvSpPr>
          <xdr:cNvPr id="355" name="Line 588"/>
          <xdr:cNvSpPr>
            <a:spLocks/>
          </xdr:cNvSpPr>
        </xdr:nvSpPr>
        <xdr:spPr>
          <a:xfrm flipH="1">
            <a:off x="4859" y="758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89"/>
          <xdr:cNvSpPr>
            <a:spLocks/>
          </xdr:cNvSpPr>
        </xdr:nvSpPr>
        <xdr:spPr>
          <a:xfrm>
            <a:off x="4845" y="76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209550</xdr:rowOff>
    </xdr:from>
    <xdr:to>
      <xdr:col>71</xdr:col>
      <xdr:colOff>419100</xdr:colOff>
      <xdr:row>24</xdr:row>
      <xdr:rowOff>114300</xdr:rowOff>
    </xdr:to>
    <xdr:grpSp>
      <xdr:nvGrpSpPr>
        <xdr:cNvPr id="357" name="Group 590"/>
        <xdr:cNvGrpSpPr>
          <a:grpSpLocks/>
        </xdr:cNvGrpSpPr>
      </xdr:nvGrpSpPr>
      <xdr:grpSpPr>
        <a:xfrm>
          <a:off x="52930425" y="6172200"/>
          <a:ext cx="304800" cy="361950"/>
          <a:chOff x="4845" y="648"/>
          <a:chExt cx="28" cy="38"/>
        </a:xfrm>
        <a:solidFill>
          <a:srgbClr val="FFFFFF"/>
        </a:solidFill>
      </xdr:grpSpPr>
      <xdr:sp>
        <xdr:nvSpPr>
          <xdr:cNvPr id="358" name="Line 591"/>
          <xdr:cNvSpPr>
            <a:spLocks/>
          </xdr:cNvSpPr>
        </xdr:nvSpPr>
        <xdr:spPr>
          <a:xfrm>
            <a:off x="4859" y="677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92"/>
          <xdr:cNvSpPr>
            <a:spLocks/>
          </xdr:cNvSpPr>
        </xdr:nvSpPr>
        <xdr:spPr>
          <a:xfrm>
            <a:off x="4845" y="64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33</xdr:row>
      <xdr:rowOff>114300</xdr:rowOff>
    </xdr:from>
    <xdr:to>
      <xdr:col>49</xdr:col>
      <xdr:colOff>409575</xdr:colOff>
      <xdr:row>35</xdr:row>
      <xdr:rowOff>38100</xdr:rowOff>
    </xdr:to>
    <xdr:grpSp>
      <xdr:nvGrpSpPr>
        <xdr:cNvPr id="360" name="Group 597"/>
        <xdr:cNvGrpSpPr>
          <a:grpSpLocks/>
        </xdr:cNvGrpSpPr>
      </xdr:nvGrpSpPr>
      <xdr:grpSpPr>
        <a:xfrm>
          <a:off x="36576000" y="8591550"/>
          <a:ext cx="304800" cy="381000"/>
          <a:chOff x="3348" y="902"/>
          <a:chExt cx="28" cy="40"/>
        </a:xfrm>
        <a:solidFill>
          <a:srgbClr val="FFFFFF"/>
        </a:solidFill>
      </xdr:grpSpPr>
      <xdr:sp>
        <xdr:nvSpPr>
          <xdr:cNvPr id="361" name="Line 598"/>
          <xdr:cNvSpPr>
            <a:spLocks/>
          </xdr:cNvSpPr>
        </xdr:nvSpPr>
        <xdr:spPr>
          <a:xfrm flipH="1">
            <a:off x="3362" y="902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99"/>
          <xdr:cNvSpPr>
            <a:spLocks/>
          </xdr:cNvSpPr>
        </xdr:nvSpPr>
        <xdr:spPr>
          <a:xfrm>
            <a:off x="3348" y="91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219075</xdr:colOff>
      <xdr:row>33</xdr:row>
      <xdr:rowOff>114300</xdr:rowOff>
    </xdr:from>
    <xdr:to>
      <xdr:col>34</xdr:col>
      <xdr:colOff>752475</xdr:colOff>
      <xdr:row>34</xdr:row>
      <xdr:rowOff>114300</xdr:rowOff>
    </xdr:to>
    <xdr:sp>
      <xdr:nvSpPr>
        <xdr:cNvPr id="363" name="text 7125"/>
        <xdr:cNvSpPr txBox="1">
          <a:spLocks noChangeArrowheads="1"/>
        </xdr:cNvSpPr>
      </xdr:nvSpPr>
      <xdr:spPr>
        <a:xfrm>
          <a:off x="25022175" y="8591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twoCellAnchor>
  <xdr:twoCellAnchor>
    <xdr:from>
      <xdr:col>42</xdr:col>
      <xdr:colOff>695325</xdr:colOff>
      <xdr:row>31</xdr:row>
      <xdr:rowOff>76200</xdr:rowOff>
    </xdr:from>
    <xdr:to>
      <xdr:col>49</xdr:col>
      <xdr:colOff>0</xdr:colOff>
      <xdr:row>32</xdr:row>
      <xdr:rowOff>152400</xdr:rowOff>
    </xdr:to>
    <xdr:grpSp>
      <xdr:nvGrpSpPr>
        <xdr:cNvPr id="364" name="Group 610"/>
        <xdr:cNvGrpSpPr>
          <a:grpSpLocks/>
        </xdr:cNvGrpSpPr>
      </xdr:nvGrpSpPr>
      <xdr:grpSpPr>
        <a:xfrm>
          <a:off x="31442025" y="8096250"/>
          <a:ext cx="5038725" cy="304800"/>
          <a:chOff x="2878" y="850"/>
          <a:chExt cx="461" cy="32"/>
        </a:xfrm>
        <a:solidFill>
          <a:srgbClr val="FFFFFF"/>
        </a:solidFill>
      </xdr:grpSpPr>
      <xdr:sp>
        <xdr:nvSpPr>
          <xdr:cNvPr id="365" name="Rectangle 611"/>
          <xdr:cNvSpPr>
            <a:spLocks/>
          </xdr:cNvSpPr>
        </xdr:nvSpPr>
        <xdr:spPr>
          <a:xfrm>
            <a:off x="2884" y="854"/>
            <a:ext cx="449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12"/>
          <xdr:cNvSpPr>
            <a:spLocks/>
          </xdr:cNvSpPr>
        </xdr:nvSpPr>
        <xdr:spPr>
          <a:xfrm>
            <a:off x="2878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13"/>
          <xdr:cNvSpPr>
            <a:spLocks/>
          </xdr:cNvSpPr>
        </xdr:nvSpPr>
        <xdr:spPr>
          <a:xfrm>
            <a:off x="2981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14"/>
          <xdr:cNvSpPr>
            <a:spLocks/>
          </xdr:cNvSpPr>
        </xdr:nvSpPr>
        <xdr:spPr>
          <a:xfrm>
            <a:off x="3089" y="850"/>
            <a:ext cx="34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15"/>
          <xdr:cNvSpPr>
            <a:spLocks/>
          </xdr:cNvSpPr>
        </xdr:nvSpPr>
        <xdr:spPr>
          <a:xfrm>
            <a:off x="3195" y="850"/>
            <a:ext cx="3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16"/>
          <xdr:cNvSpPr>
            <a:spLocks/>
          </xdr:cNvSpPr>
        </xdr:nvSpPr>
        <xdr:spPr>
          <a:xfrm>
            <a:off x="3304" y="850"/>
            <a:ext cx="35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17"/>
          <xdr:cNvSpPr>
            <a:spLocks/>
          </xdr:cNvSpPr>
        </xdr:nvSpPr>
        <xdr:spPr>
          <a:xfrm>
            <a:off x="2878" y="850"/>
            <a:ext cx="461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219075</xdr:colOff>
      <xdr:row>28</xdr:row>
      <xdr:rowOff>47625</xdr:rowOff>
    </xdr:from>
    <xdr:to>
      <xdr:col>75</xdr:col>
      <xdr:colOff>371475</xdr:colOff>
      <xdr:row>28</xdr:row>
      <xdr:rowOff>161925</xdr:rowOff>
    </xdr:to>
    <xdr:sp>
      <xdr:nvSpPr>
        <xdr:cNvPr id="372" name="text 1441"/>
        <xdr:cNvSpPr txBox="1">
          <a:spLocks noChangeArrowheads="1"/>
        </xdr:cNvSpPr>
      </xdr:nvSpPr>
      <xdr:spPr>
        <a:xfrm>
          <a:off x="56016525" y="73818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228600</xdr:colOff>
      <xdr:row>28</xdr:row>
      <xdr:rowOff>47625</xdr:rowOff>
    </xdr:from>
    <xdr:to>
      <xdr:col>75</xdr:col>
      <xdr:colOff>361950</xdr:colOff>
      <xdr:row>28</xdr:row>
      <xdr:rowOff>161925</xdr:rowOff>
    </xdr:to>
    <xdr:sp>
      <xdr:nvSpPr>
        <xdr:cNvPr id="373" name="Line 638"/>
        <xdr:cNvSpPr>
          <a:spLocks/>
        </xdr:cNvSpPr>
      </xdr:nvSpPr>
      <xdr:spPr>
        <a:xfrm>
          <a:off x="5602605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85725</xdr:colOff>
      <xdr:row>28</xdr:row>
      <xdr:rowOff>104775</xdr:rowOff>
    </xdr:from>
    <xdr:to>
      <xdr:col>75</xdr:col>
      <xdr:colOff>219075</xdr:colOff>
      <xdr:row>28</xdr:row>
      <xdr:rowOff>114300</xdr:rowOff>
    </xdr:to>
    <xdr:sp>
      <xdr:nvSpPr>
        <xdr:cNvPr id="374" name="Line 630"/>
        <xdr:cNvSpPr>
          <a:spLocks/>
        </xdr:cNvSpPr>
      </xdr:nvSpPr>
      <xdr:spPr>
        <a:xfrm>
          <a:off x="55883175" y="7439025"/>
          <a:ext cx="1333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57150</xdr:colOff>
      <xdr:row>28</xdr:row>
      <xdr:rowOff>57150</xdr:rowOff>
    </xdr:from>
    <xdr:to>
      <xdr:col>75</xdr:col>
      <xdr:colOff>85725</xdr:colOff>
      <xdr:row>28</xdr:row>
      <xdr:rowOff>152400</xdr:rowOff>
    </xdr:to>
    <xdr:sp>
      <xdr:nvSpPr>
        <xdr:cNvPr id="375" name="Rectangle 631"/>
        <xdr:cNvSpPr>
          <a:spLocks/>
        </xdr:cNvSpPr>
      </xdr:nvSpPr>
      <xdr:spPr>
        <a:xfrm>
          <a:off x="55854600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28</xdr:row>
      <xdr:rowOff>47625</xdr:rowOff>
    </xdr:from>
    <xdr:to>
      <xdr:col>76</xdr:col>
      <xdr:colOff>123825</xdr:colOff>
      <xdr:row>28</xdr:row>
      <xdr:rowOff>161925</xdr:rowOff>
    </xdr:to>
    <xdr:sp>
      <xdr:nvSpPr>
        <xdr:cNvPr id="376" name="Oval 632"/>
        <xdr:cNvSpPr>
          <a:spLocks/>
        </xdr:cNvSpPr>
      </xdr:nvSpPr>
      <xdr:spPr>
        <a:xfrm>
          <a:off x="56302275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28</xdr:row>
      <xdr:rowOff>47625</xdr:rowOff>
    </xdr:from>
    <xdr:to>
      <xdr:col>76</xdr:col>
      <xdr:colOff>381000</xdr:colOff>
      <xdr:row>28</xdr:row>
      <xdr:rowOff>161925</xdr:rowOff>
    </xdr:to>
    <xdr:sp>
      <xdr:nvSpPr>
        <xdr:cNvPr id="377" name="Oval 633"/>
        <xdr:cNvSpPr>
          <a:spLocks/>
        </xdr:cNvSpPr>
      </xdr:nvSpPr>
      <xdr:spPr>
        <a:xfrm>
          <a:off x="56559450" y="73818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28</xdr:row>
      <xdr:rowOff>47625</xdr:rowOff>
    </xdr:from>
    <xdr:to>
      <xdr:col>76</xdr:col>
      <xdr:colOff>247650</xdr:colOff>
      <xdr:row>28</xdr:row>
      <xdr:rowOff>161925</xdr:rowOff>
    </xdr:to>
    <xdr:sp>
      <xdr:nvSpPr>
        <xdr:cNvPr id="378" name="Oval 634"/>
        <xdr:cNvSpPr>
          <a:spLocks/>
        </xdr:cNvSpPr>
      </xdr:nvSpPr>
      <xdr:spPr>
        <a:xfrm>
          <a:off x="56435625" y="73818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28</xdr:row>
      <xdr:rowOff>47625</xdr:rowOff>
    </xdr:from>
    <xdr:to>
      <xdr:col>75</xdr:col>
      <xdr:colOff>504825</xdr:colOff>
      <xdr:row>28</xdr:row>
      <xdr:rowOff>161925</xdr:rowOff>
    </xdr:to>
    <xdr:sp>
      <xdr:nvSpPr>
        <xdr:cNvPr id="379" name="Rectangle 635"/>
        <xdr:cNvSpPr>
          <a:spLocks/>
        </xdr:cNvSpPr>
      </xdr:nvSpPr>
      <xdr:spPr>
        <a:xfrm>
          <a:off x="56168925" y="7381875"/>
          <a:ext cx="1333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28</xdr:row>
      <xdr:rowOff>47625</xdr:rowOff>
    </xdr:from>
    <xdr:to>
      <xdr:col>75</xdr:col>
      <xdr:colOff>504825</xdr:colOff>
      <xdr:row>28</xdr:row>
      <xdr:rowOff>161925</xdr:rowOff>
    </xdr:to>
    <xdr:sp>
      <xdr:nvSpPr>
        <xdr:cNvPr id="380" name="Line 636"/>
        <xdr:cNvSpPr>
          <a:spLocks/>
        </xdr:cNvSpPr>
      </xdr:nvSpPr>
      <xdr:spPr>
        <a:xfrm>
          <a:off x="56168925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47625</xdr:rowOff>
    </xdr:from>
    <xdr:to>
      <xdr:col>75</xdr:col>
      <xdr:colOff>495300</xdr:colOff>
      <xdr:row>28</xdr:row>
      <xdr:rowOff>161925</xdr:rowOff>
    </xdr:to>
    <xdr:sp>
      <xdr:nvSpPr>
        <xdr:cNvPr id="381" name="Line 639"/>
        <xdr:cNvSpPr>
          <a:spLocks/>
        </xdr:cNvSpPr>
      </xdr:nvSpPr>
      <xdr:spPr>
        <a:xfrm flipV="1">
          <a:off x="56159400" y="73818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161925</xdr:colOff>
      <xdr:row>26</xdr:row>
      <xdr:rowOff>47625</xdr:rowOff>
    </xdr:from>
    <xdr:to>
      <xdr:col>85</xdr:col>
      <xdr:colOff>295275</xdr:colOff>
      <xdr:row>26</xdr:row>
      <xdr:rowOff>161925</xdr:rowOff>
    </xdr:to>
    <xdr:sp>
      <xdr:nvSpPr>
        <xdr:cNvPr id="382" name="Line 653"/>
        <xdr:cNvSpPr>
          <a:spLocks/>
        </xdr:cNvSpPr>
      </xdr:nvSpPr>
      <xdr:spPr>
        <a:xfrm flipV="1">
          <a:off x="63388875" y="69246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21</xdr:row>
      <xdr:rowOff>171450</xdr:rowOff>
    </xdr:from>
    <xdr:to>
      <xdr:col>68</xdr:col>
      <xdr:colOff>885825</xdr:colOff>
      <xdr:row>22</xdr:row>
      <xdr:rowOff>47625</xdr:rowOff>
    </xdr:to>
    <xdr:sp>
      <xdr:nvSpPr>
        <xdr:cNvPr id="383" name="Line 657"/>
        <xdr:cNvSpPr>
          <a:spLocks/>
        </xdr:cNvSpPr>
      </xdr:nvSpPr>
      <xdr:spPr>
        <a:xfrm flipH="1" flipV="1">
          <a:off x="50511075" y="59055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22</xdr:row>
      <xdr:rowOff>47625</xdr:rowOff>
    </xdr:from>
    <xdr:to>
      <xdr:col>71</xdr:col>
      <xdr:colOff>266700</xdr:colOff>
      <xdr:row>24</xdr:row>
      <xdr:rowOff>114300</xdr:rowOff>
    </xdr:to>
    <xdr:sp>
      <xdr:nvSpPr>
        <xdr:cNvPr id="384" name="Line 658"/>
        <xdr:cNvSpPr>
          <a:spLocks/>
        </xdr:cNvSpPr>
      </xdr:nvSpPr>
      <xdr:spPr>
        <a:xfrm>
          <a:off x="51254025" y="6010275"/>
          <a:ext cx="1838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21</xdr:row>
      <xdr:rowOff>114300</xdr:rowOff>
    </xdr:from>
    <xdr:to>
      <xdr:col>68</xdr:col>
      <xdr:colOff>142875</xdr:colOff>
      <xdr:row>21</xdr:row>
      <xdr:rowOff>171450</xdr:rowOff>
    </xdr:to>
    <xdr:sp>
      <xdr:nvSpPr>
        <xdr:cNvPr id="385" name="Line 659"/>
        <xdr:cNvSpPr>
          <a:spLocks/>
        </xdr:cNvSpPr>
      </xdr:nvSpPr>
      <xdr:spPr>
        <a:xfrm flipH="1" flipV="1">
          <a:off x="49777650" y="58483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171450</xdr:rowOff>
    </xdr:from>
    <xdr:to>
      <xdr:col>67</xdr:col>
      <xdr:colOff>342900</xdr:colOff>
      <xdr:row>21</xdr:row>
      <xdr:rowOff>66675</xdr:rowOff>
    </xdr:to>
    <xdr:sp>
      <xdr:nvSpPr>
        <xdr:cNvPr id="386" name="kreslení 12"/>
        <xdr:cNvSpPr>
          <a:spLocks/>
        </xdr:cNvSpPr>
      </xdr:nvSpPr>
      <xdr:spPr>
        <a:xfrm>
          <a:off x="4984432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219075</xdr:rowOff>
    </xdr:from>
    <xdr:to>
      <xdr:col>47</xdr:col>
      <xdr:colOff>457200</xdr:colOff>
      <xdr:row>35</xdr:row>
      <xdr:rowOff>57150</xdr:rowOff>
    </xdr:to>
    <xdr:sp>
      <xdr:nvSpPr>
        <xdr:cNvPr id="387" name="Line 662"/>
        <xdr:cNvSpPr>
          <a:spLocks/>
        </xdr:cNvSpPr>
      </xdr:nvSpPr>
      <xdr:spPr>
        <a:xfrm flipV="1">
          <a:off x="34994850" y="8924925"/>
          <a:ext cx="457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35</xdr:row>
      <xdr:rowOff>57150</xdr:rowOff>
    </xdr:from>
    <xdr:to>
      <xdr:col>46</xdr:col>
      <xdr:colOff>962025</xdr:colOff>
      <xdr:row>35</xdr:row>
      <xdr:rowOff>114300</xdr:rowOff>
    </xdr:to>
    <xdr:sp>
      <xdr:nvSpPr>
        <xdr:cNvPr id="388" name="Line 663"/>
        <xdr:cNvSpPr>
          <a:spLocks/>
        </xdr:cNvSpPr>
      </xdr:nvSpPr>
      <xdr:spPr>
        <a:xfrm flipV="1">
          <a:off x="34280475" y="8991600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33</xdr:row>
      <xdr:rowOff>114300</xdr:rowOff>
    </xdr:from>
    <xdr:to>
      <xdr:col>49</xdr:col>
      <xdr:colOff>247650</xdr:colOff>
      <xdr:row>34</xdr:row>
      <xdr:rowOff>219075</xdr:rowOff>
    </xdr:to>
    <xdr:sp>
      <xdr:nvSpPr>
        <xdr:cNvPr id="389" name="Line 664"/>
        <xdr:cNvSpPr>
          <a:spLocks/>
        </xdr:cNvSpPr>
      </xdr:nvSpPr>
      <xdr:spPr>
        <a:xfrm flipV="1">
          <a:off x="35461575" y="8591550"/>
          <a:ext cx="12668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34</xdr:row>
      <xdr:rowOff>38100</xdr:rowOff>
    </xdr:from>
    <xdr:to>
      <xdr:col>46</xdr:col>
      <xdr:colOff>361950</xdr:colOff>
      <xdr:row>34</xdr:row>
      <xdr:rowOff>161925</xdr:rowOff>
    </xdr:to>
    <xdr:sp>
      <xdr:nvSpPr>
        <xdr:cNvPr id="390" name="kreslení 417"/>
        <xdr:cNvSpPr>
          <a:spLocks/>
        </xdr:cNvSpPr>
      </xdr:nvSpPr>
      <xdr:spPr>
        <a:xfrm>
          <a:off x="34032825" y="8743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36</xdr:row>
      <xdr:rowOff>38100</xdr:rowOff>
    </xdr:from>
    <xdr:to>
      <xdr:col>46</xdr:col>
      <xdr:colOff>361950</xdr:colOff>
      <xdr:row>36</xdr:row>
      <xdr:rowOff>161925</xdr:rowOff>
    </xdr:to>
    <xdr:sp>
      <xdr:nvSpPr>
        <xdr:cNvPr id="391" name="kreslení 417"/>
        <xdr:cNvSpPr>
          <a:spLocks/>
        </xdr:cNvSpPr>
      </xdr:nvSpPr>
      <xdr:spPr>
        <a:xfrm>
          <a:off x="34032825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876300</xdr:colOff>
      <xdr:row>34</xdr:row>
      <xdr:rowOff>0</xdr:rowOff>
    </xdr:from>
    <xdr:to>
      <xdr:col>38</xdr:col>
      <xdr:colOff>904875</xdr:colOff>
      <xdr:row>35</xdr:row>
      <xdr:rowOff>0</xdr:rowOff>
    </xdr:to>
    <xdr:grpSp>
      <xdr:nvGrpSpPr>
        <xdr:cNvPr id="392" name="Group 673"/>
        <xdr:cNvGrpSpPr>
          <a:grpSpLocks/>
        </xdr:cNvGrpSpPr>
      </xdr:nvGrpSpPr>
      <xdr:grpSpPr>
        <a:xfrm>
          <a:off x="28651200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3" name="Rectangle 6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6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895350</xdr:colOff>
      <xdr:row>28</xdr:row>
      <xdr:rowOff>114300</xdr:rowOff>
    </xdr:from>
    <xdr:to>
      <xdr:col>30</xdr:col>
      <xdr:colOff>923925</xdr:colOff>
      <xdr:row>29</xdr:row>
      <xdr:rowOff>114300</xdr:rowOff>
    </xdr:to>
    <xdr:grpSp>
      <xdr:nvGrpSpPr>
        <xdr:cNvPr id="396" name="Group 677"/>
        <xdr:cNvGrpSpPr>
          <a:grpSpLocks/>
        </xdr:cNvGrpSpPr>
      </xdr:nvGrpSpPr>
      <xdr:grpSpPr>
        <a:xfrm>
          <a:off x="22726650" y="74485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97" name="Rectangle 67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67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68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20</xdr:row>
      <xdr:rowOff>0</xdr:rowOff>
    </xdr:from>
    <xdr:to>
      <xdr:col>44</xdr:col>
      <xdr:colOff>123825</xdr:colOff>
      <xdr:row>21</xdr:row>
      <xdr:rowOff>0</xdr:rowOff>
    </xdr:to>
    <xdr:grpSp>
      <xdr:nvGrpSpPr>
        <xdr:cNvPr id="400" name="Group 681"/>
        <xdr:cNvGrpSpPr>
          <a:grpSpLocks/>
        </xdr:cNvGrpSpPr>
      </xdr:nvGrpSpPr>
      <xdr:grpSpPr>
        <a:xfrm>
          <a:off x="32470725" y="5505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1" name="Rectangle 6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30</xdr:row>
      <xdr:rowOff>171450</xdr:rowOff>
    </xdr:from>
    <xdr:to>
      <xdr:col>39</xdr:col>
      <xdr:colOff>66675</xdr:colOff>
      <xdr:row>31</xdr:row>
      <xdr:rowOff>171450</xdr:rowOff>
    </xdr:to>
    <xdr:grpSp>
      <xdr:nvGrpSpPr>
        <xdr:cNvPr id="404" name="Group 685"/>
        <xdr:cNvGrpSpPr>
          <a:grpSpLocks/>
        </xdr:cNvGrpSpPr>
      </xdr:nvGrpSpPr>
      <xdr:grpSpPr>
        <a:xfrm>
          <a:off x="28775025" y="7962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5" name="Rectangle 6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34</xdr:row>
      <xdr:rowOff>0</xdr:rowOff>
    </xdr:from>
    <xdr:to>
      <xdr:col>46</xdr:col>
      <xdr:colOff>457200</xdr:colOff>
      <xdr:row>35</xdr:row>
      <xdr:rowOff>0</xdr:rowOff>
    </xdr:to>
    <xdr:grpSp>
      <xdr:nvGrpSpPr>
        <xdr:cNvPr id="408" name="Group 689"/>
        <xdr:cNvGrpSpPr>
          <a:grpSpLocks/>
        </xdr:cNvGrpSpPr>
      </xdr:nvGrpSpPr>
      <xdr:grpSpPr>
        <a:xfrm>
          <a:off x="34451925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9" name="Rectangle 6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6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22</xdr:row>
      <xdr:rowOff>133350</xdr:rowOff>
    </xdr:from>
    <xdr:to>
      <xdr:col>67</xdr:col>
      <xdr:colOff>371475</xdr:colOff>
      <xdr:row>23</xdr:row>
      <xdr:rowOff>133350</xdr:rowOff>
    </xdr:to>
    <xdr:grpSp>
      <xdr:nvGrpSpPr>
        <xdr:cNvPr id="412" name="Group 693"/>
        <xdr:cNvGrpSpPr>
          <a:grpSpLocks/>
        </xdr:cNvGrpSpPr>
      </xdr:nvGrpSpPr>
      <xdr:grpSpPr>
        <a:xfrm>
          <a:off x="50196750" y="6096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13" name="Rectangle 6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447675</xdr:colOff>
      <xdr:row>25</xdr:row>
      <xdr:rowOff>114300</xdr:rowOff>
    </xdr:from>
    <xdr:to>
      <xdr:col>70</xdr:col>
      <xdr:colOff>476250</xdr:colOff>
      <xdr:row>26</xdr:row>
      <xdr:rowOff>114300</xdr:rowOff>
    </xdr:to>
    <xdr:grpSp>
      <xdr:nvGrpSpPr>
        <xdr:cNvPr id="416" name="Group 697"/>
        <xdr:cNvGrpSpPr>
          <a:grpSpLocks/>
        </xdr:cNvGrpSpPr>
      </xdr:nvGrpSpPr>
      <xdr:grpSpPr>
        <a:xfrm>
          <a:off x="52301775" y="67627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17" name="Rectangle 69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69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0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28</xdr:row>
      <xdr:rowOff>114300</xdr:rowOff>
    </xdr:from>
    <xdr:to>
      <xdr:col>67</xdr:col>
      <xdr:colOff>371475</xdr:colOff>
      <xdr:row>29</xdr:row>
      <xdr:rowOff>114300</xdr:rowOff>
    </xdr:to>
    <xdr:grpSp>
      <xdr:nvGrpSpPr>
        <xdr:cNvPr id="420" name="Group 701"/>
        <xdr:cNvGrpSpPr>
          <a:grpSpLocks/>
        </xdr:cNvGrpSpPr>
      </xdr:nvGrpSpPr>
      <xdr:grpSpPr>
        <a:xfrm>
          <a:off x="50196750" y="74485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21" name="Rectangle 70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0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0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24" name="Oval 70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25" name="Line 70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26" name="Line 70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25</xdr:row>
      <xdr:rowOff>76200</xdr:rowOff>
    </xdr:from>
    <xdr:to>
      <xdr:col>47</xdr:col>
      <xdr:colOff>266700</xdr:colOff>
      <xdr:row>26</xdr:row>
      <xdr:rowOff>152400</xdr:rowOff>
    </xdr:to>
    <xdr:grpSp>
      <xdr:nvGrpSpPr>
        <xdr:cNvPr id="427" name="Group 716"/>
        <xdr:cNvGrpSpPr>
          <a:grpSpLocks/>
        </xdr:cNvGrpSpPr>
      </xdr:nvGrpSpPr>
      <xdr:grpSpPr>
        <a:xfrm>
          <a:off x="30460950" y="6724650"/>
          <a:ext cx="4800600" cy="304800"/>
          <a:chOff x="89" y="95"/>
          <a:chExt cx="408" cy="32"/>
        </a:xfrm>
        <a:solidFill>
          <a:srgbClr val="FFFFFF"/>
        </a:solidFill>
      </xdr:grpSpPr>
      <xdr:sp>
        <xdr:nvSpPr>
          <xdr:cNvPr id="428" name="Rectangle 71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71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1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2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2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2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2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371475</xdr:colOff>
      <xdr:row>28</xdr:row>
      <xdr:rowOff>76200</xdr:rowOff>
    </xdr:from>
    <xdr:to>
      <xdr:col>54</xdr:col>
      <xdr:colOff>228600</xdr:colOff>
      <xdr:row>29</xdr:row>
      <xdr:rowOff>152400</xdr:rowOff>
    </xdr:to>
    <xdr:grpSp>
      <xdr:nvGrpSpPr>
        <xdr:cNvPr id="435" name="Group 724"/>
        <xdr:cNvGrpSpPr>
          <a:grpSpLocks/>
        </xdr:cNvGrpSpPr>
      </xdr:nvGrpSpPr>
      <xdr:grpSpPr>
        <a:xfrm>
          <a:off x="35366325" y="7410450"/>
          <a:ext cx="4829175" cy="304800"/>
          <a:chOff x="89" y="95"/>
          <a:chExt cx="408" cy="32"/>
        </a:xfrm>
        <a:solidFill>
          <a:srgbClr val="FFFFFF"/>
        </a:solidFill>
      </xdr:grpSpPr>
      <xdr:sp>
        <xdr:nvSpPr>
          <xdr:cNvPr id="436" name="Rectangle 7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7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7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28</xdr:row>
      <xdr:rowOff>47625</xdr:rowOff>
    </xdr:from>
    <xdr:to>
      <xdr:col>4</xdr:col>
      <xdr:colOff>504825</xdr:colOff>
      <xdr:row>28</xdr:row>
      <xdr:rowOff>161925</xdr:rowOff>
    </xdr:to>
    <xdr:sp>
      <xdr:nvSpPr>
        <xdr:cNvPr id="443" name="Oval 561"/>
        <xdr:cNvSpPr>
          <a:spLocks/>
        </xdr:cNvSpPr>
      </xdr:nvSpPr>
      <xdr:spPr>
        <a:xfrm>
          <a:off x="2886075" y="73818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28</xdr:row>
      <xdr:rowOff>47625</xdr:rowOff>
    </xdr:from>
    <xdr:to>
      <xdr:col>4</xdr:col>
      <xdr:colOff>371475</xdr:colOff>
      <xdr:row>28</xdr:row>
      <xdr:rowOff>161925</xdr:rowOff>
    </xdr:to>
    <xdr:sp>
      <xdr:nvSpPr>
        <xdr:cNvPr id="444" name="Oval 740"/>
        <xdr:cNvSpPr>
          <a:spLocks noChangeAspect="1"/>
        </xdr:cNvSpPr>
      </xdr:nvSpPr>
      <xdr:spPr>
        <a:xfrm>
          <a:off x="2752725" y="73818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866775</xdr:colOff>
      <xdr:row>36</xdr:row>
      <xdr:rowOff>114300</xdr:rowOff>
    </xdr:from>
    <xdr:to>
      <xdr:col>33</xdr:col>
      <xdr:colOff>428625</xdr:colOff>
      <xdr:row>37</xdr:row>
      <xdr:rowOff>114300</xdr:rowOff>
    </xdr:to>
    <xdr:sp>
      <xdr:nvSpPr>
        <xdr:cNvPr id="445" name="text 7125"/>
        <xdr:cNvSpPr txBox="1">
          <a:spLocks noChangeArrowheads="1"/>
        </xdr:cNvSpPr>
      </xdr:nvSpPr>
      <xdr:spPr>
        <a:xfrm>
          <a:off x="24183975" y="92773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twoCellAnchor>
  <xdr:twoCellAnchor>
    <xdr:from>
      <xdr:col>84</xdr:col>
      <xdr:colOff>476250</xdr:colOff>
      <xdr:row>26</xdr:row>
      <xdr:rowOff>47625</xdr:rowOff>
    </xdr:from>
    <xdr:to>
      <xdr:col>85</xdr:col>
      <xdr:colOff>457200</xdr:colOff>
      <xdr:row>26</xdr:row>
      <xdr:rowOff>161925</xdr:rowOff>
    </xdr:to>
    <xdr:grpSp>
      <xdr:nvGrpSpPr>
        <xdr:cNvPr id="446" name="Group 749"/>
        <xdr:cNvGrpSpPr>
          <a:grpSpLocks/>
        </xdr:cNvGrpSpPr>
      </xdr:nvGrpSpPr>
      <xdr:grpSpPr>
        <a:xfrm>
          <a:off x="62731650" y="6924675"/>
          <a:ext cx="952500" cy="114300"/>
          <a:chOff x="5742" y="727"/>
          <a:chExt cx="87" cy="12"/>
        </a:xfrm>
        <a:solidFill>
          <a:srgbClr val="FFFFFF"/>
        </a:solidFill>
      </xdr:grpSpPr>
      <xdr:grpSp>
        <xdr:nvGrpSpPr>
          <xdr:cNvPr id="447" name="Group 748"/>
          <xdr:cNvGrpSpPr>
            <a:grpSpLocks/>
          </xdr:cNvGrpSpPr>
        </xdr:nvGrpSpPr>
        <xdr:grpSpPr>
          <a:xfrm>
            <a:off x="5754" y="727"/>
            <a:ext cx="75" cy="12"/>
            <a:chOff x="5754" y="727"/>
            <a:chExt cx="75" cy="12"/>
          </a:xfrm>
          <a:solidFill>
            <a:srgbClr val="FFFFFF"/>
          </a:solidFill>
        </xdr:grpSpPr>
        <xdr:sp>
          <xdr:nvSpPr>
            <xdr:cNvPr id="448" name="Line 645"/>
            <xdr:cNvSpPr>
              <a:spLocks/>
            </xdr:cNvSpPr>
          </xdr:nvSpPr>
          <xdr:spPr>
            <a:xfrm>
              <a:off x="5814" y="733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" name="Rectangle 646"/>
            <xdr:cNvSpPr>
              <a:spLocks/>
            </xdr:cNvSpPr>
          </xdr:nvSpPr>
          <xdr:spPr>
            <a:xfrm>
              <a:off x="5826" y="72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Oval 647"/>
            <xdr:cNvSpPr>
              <a:spLocks/>
            </xdr:cNvSpPr>
          </xdr:nvSpPr>
          <xdr:spPr>
            <a:xfrm>
              <a:off x="5790" y="72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Oval 648"/>
            <xdr:cNvSpPr>
              <a:spLocks/>
            </xdr:cNvSpPr>
          </xdr:nvSpPr>
          <xdr:spPr>
            <a:xfrm>
              <a:off x="5766" y="72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649"/>
            <xdr:cNvSpPr>
              <a:spLocks/>
            </xdr:cNvSpPr>
          </xdr:nvSpPr>
          <xdr:spPr>
            <a:xfrm>
              <a:off x="5778" y="72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650"/>
            <xdr:cNvSpPr>
              <a:spLocks/>
            </xdr:cNvSpPr>
          </xdr:nvSpPr>
          <xdr:spPr>
            <a:xfrm>
              <a:off x="5754" y="72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Rectangle 651"/>
            <xdr:cNvSpPr>
              <a:spLocks/>
            </xdr:cNvSpPr>
          </xdr:nvSpPr>
          <xdr:spPr>
            <a:xfrm>
              <a:off x="5802" y="727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Line 652"/>
            <xdr:cNvSpPr>
              <a:spLocks/>
            </xdr:cNvSpPr>
          </xdr:nvSpPr>
          <xdr:spPr>
            <a:xfrm>
              <a:off x="5802" y="727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6" name="Oval 747"/>
          <xdr:cNvSpPr>
            <a:spLocks/>
          </xdr:cNvSpPr>
        </xdr:nvSpPr>
        <xdr:spPr>
          <a:xfrm>
            <a:off x="5742" y="7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9</xdr:row>
      <xdr:rowOff>19050</xdr:rowOff>
    </xdr:from>
    <xdr:to>
      <xdr:col>45</xdr:col>
      <xdr:colOff>504825</xdr:colOff>
      <xdr:row>9</xdr:row>
      <xdr:rowOff>19050</xdr:rowOff>
    </xdr:to>
    <xdr:sp>
      <xdr:nvSpPr>
        <xdr:cNvPr id="457" name="Line 750"/>
        <xdr:cNvSpPr>
          <a:spLocks/>
        </xdr:cNvSpPr>
      </xdr:nvSpPr>
      <xdr:spPr>
        <a:xfrm flipH="1">
          <a:off x="333470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9</xdr:row>
      <xdr:rowOff>19050</xdr:rowOff>
    </xdr:from>
    <xdr:to>
      <xdr:col>45</xdr:col>
      <xdr:colOff>504825</xdr:colOff>
      <xdr:row>9</xdr:row>
      <xdr:rowOff>19050</xdr:rowOff>
    </xdr:to>
    <xdr:sp>
      <xdr:nvSpPr>
        <xdr:cNvPr id="458" name="Line 751"/>
        <xdr:cNvSpPr>
          <a:spLocks/>
        </xdr:cNvSpPr>
      </xdr:nvSpPr>
      <xdr:spPr>
        <a:xfrm flipH="1">
          <a:off x="33347025" y="270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428625</xdr:colOff>
      <xdr:row>32</xdr:row>
      <xdr:rowOff>0</xdr:rowOff>
    </xdr:from>
    <xdr:to>
      <xdr:col>68</xdr:col>
      <xdr:colOff>428625</xdr:colOff>
      <xdr:row>33</xdr:row>
      <xdr:rowOff>0</xdr:rowOff>
    </xdr:to>
    <xdr:sp>
      <xdr:nvSpPr>
        <xdr:cNvPr id="459" name="text 207"/>
        <xdr:cNvSpPr txBox="1">
          <a:spLocks noChangeArrowheads="1"/>
        </xdr:cNvSpPr>
      </xdr:nvSpPr>
      <xdr:spPr>
        <a:xfrm>
          <a:off x="50282475" y="8248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33</xdr:col>
      <xdr:colOff>0</xdr:colOff>
      <xdr:row>32</xdr:row>
      <xdr:rowOff>0</xdr:rowOff>
    </xdr:from>
    <xdr:to>
      <xdr:col>34</xdr:col>
      <xdr:colOff>0</xdr:colOff>
      <xdr:row>33</xdr:row>
      <xdr:rowOff>0</xdr:rowOff>
    </xdr:to>
    <xdr:sp>
      <xdr:nvSpPr>
        <xdr:cNvPr id="460" name="text 207"/>
        <xdr:cNvSpPr txBox="1">
          <a:spLocks noChangeArrowheads="1"/>
        </xdr:cNvSpPr>
      </xdr:nvSpPr>
      <xdr:spPr>
        <a:xfrm>
          <a:off x="24288750" y="8248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46</xdr:col>
      <xdr:colOff>457200</xdr:colOff>
      <xdr:row>25</xdr:row>
      <xdr:rowOff>114300</xdr:rowOff>
    </xdr:from>
    <xdr:to>
      <xdr:col>47</xdr:col>
      <xdr:colOff>0</xdr:colOff>
      <xdr:row>26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344805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48</xdr:col>
      <xdr:colOff>514350</xdr:colOff>
      <xdr:row>29</xdr:row>
      <xdr:rowOff>114300</xdr:rowOff>
    </xdr:to>
    <xdr:sp>
      <xdr:nvSpPr>
        <xdr:cNvPr id="462" name="text 7125"/>
        <xdr:cNvSpPr txBox="1">
          <a:spLocks noChangeArrowheads="1"/>
        </xdr:cNvSpPr>
      </xdr:nvSpPr>
      <xdr:spPr>
        <a:xfrm>
          <a:off x="355092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46</xdr:col>
      <xdr:colOff>457200</xdr:colOff>
      <xdr:row>31</xdr:row>
      <xdr:rowOff>114300</xdr:rowOff>
    </xdr:from>
    <xdr:to>
      <xdr:col>47</xdr:col>
      <xdr:colOff>0</xdr:colOff>
      <xdr:row>32</xdr:row>
      <xdr:rowOff>114300</xdr:rowOff>
    </xdr:to>
    <xdr:sp>
      <xdr:nvSpPr>
        <xdr:cNvPr id="463" name="text 7125"/>
        <xdr:cNvSpPr txBox="1">
          <a:spLocks noChangeArrowheads="1"/>
        </xdr:cNvSpPr>
      </xdr:nvSpPr>
      <xdr:spPr>
        <a:xfrm>
          <a:off x="344805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7" customWidth="1"/>
    <col min="2" max="2" width="11.25390625" style="321" customWidth="1"/>
    <col min="3" max="18" width="11.25390625" style="228" customWidth="1"/>
    <col min="19" max="19" width="4.75390625" style="227" customWidth="1"/>
    <col min="20" max="20" width="1.75390625" style="227" customWidth="1"/>
    <col min="21" max="16384" width="9.125" style="228" customWidth="1"/>
  </cols>
  <sheetData>
    <row r="1" spans="1:20" s="226" customFormat="1" ht="9.75" customHeight="1">
      <c r="A1" s="223"/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S1" s="223"/>
      <c r="T1" s="223"/>
    </row>
    <row r="2" spans="2:18" ht="36" customHeight="1">
      <c r="B2" s="228"/>
      <c r="D2" s="229"/>
      <c r="E2" s="229"/>
      <c r="F2" s="229"/>
      <c r="G2" s="229"/>
      <c r="H2" s="229"/>
      <c r="I2" s="229"/>
      <c r="J2" s="229"/>
      <c r="K2" s="229"/>
      <c r="L2" s="229"/>
      <c r="R2" s="230"/>
    </row>
    <row r="3" spans="2:12" s="227" customFormat="1" ht="18" customHeight="1">
      <c r="B3" s="231"/>
      <c r="C3" s="231"/>
      <c r="D3" s="231"/>
      <c r="J3" s="232"/>
      <c r="K3" s="231"/>
      <c r="L3" s="231"/>
    </row>
    <row r="4" spans="1:22" s="241" customFormat="1" ht="22.5" customHeight="1">
      <c r="A4" s="233"/>
      <c r="B4" s="96" t="s">
        <v>72</v>
      </c>
      <c r="C4" s="234" t="s">
        <v>84</v>
      </c>
      <c r="D4" s="235"/>
      <c r="E4" s="233"/>
      <c r="F4" s="233"/>
      <c r="G4" s="233"/>
      <c r="H4" s="233"/>
      <c r="I4" s="235"/>
      <c r="J4" s="236" t="s">
        <v>6</v>
      </c>
      <c r="K4" s="235"/>
      <c r="L4" s="237"/>
      <c r="M4" s="235"/>
      <c r="N4" s="235"/>
      <c r="O4" s="235"/>
      <c r="P4" s="235"/>
      <c r="Q4" s="238" t="s">
        <v>73</v>
      </c>
      <c r="R4" s="239">
        <v>567792</v>
      </c>
      <c r="S4" s="235"/>
      <c r="T4" s="235"/>
      <c r="U4" s="240"/>
      <c r="V4" s="240"/>
    </row>
    <row r="5" spans="2:22" s="242" customFormat="1" ht="18" customHeight="1" thickBot="1">
      <c r="B5" s="243"/>
      <c r="C5" s="244"/>
      <c r="D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s="250" customFormat="1" ht="21" customHeight="1">
      <c r="A6" s="245"/>
      <c r="B6" s="246"/>
      <c r="C6" s="247"/>
      <c r="D6" s="246"/>
      <c r="E6" s="248"/>
      <c r="F6" s="248"/>
      <c r="G6" s="248"/>
      <c r="H6" s="248"/>
      <c r="I6" s="248"/>
      <c r="J6" s="246"/>
      <c r="K6" s="246"/>
      <c r="L6" s="246"/>
      <c r="M6" s="246"/>
      <c r="N6" s="246"/>
      <c r="O6" s="246"/>
      <c r="P6" s="246"/>
      <c r="Q6" s="246"/>
      <c r="R6" s="246"/>
      <c r="S6" s="249"/>
      <c r="T6" s="232"/>
      <c r="U6" s="232"/>
      <c r="V6" s="232"/>
    </row>
    <row r="7" spans="1:21" ht="21" customHeight="1">
      <c r="A7" s="251"/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4"/>
      <c r="S7" s="255"/>
      <c r="T7" s="231"/>
      <c r="U7" s="229"/>
    </row>
    <row r="8" spans="1:21" ht="24.75" customHeight="1">
      <c r="A8" s="251"/>
      <c r="B8" s="256"/>
      <c r="C8" s="257" t="s">
        <v>11</v>
      </c>
      <c r="D8" s="258"/>
      <c r="E8" s="258"/>
      <c r="F8" s="258"/>
      <c r="G8" s="258"/>
      <c r="H8" s="260"/>
      <c r="I8" s="261"/>
      <c r="J8" s="77" t="s">
        <v>99</v>
      </c>
      <c r="K8" s="261"/>
      <c r="L8" s="260"/>
      <c r="M8" s="258"/>
      <c r="N8" s="258"/>
      <c r="O8" s="258"/>
      <c r="P8" s="258"/>
      <c r="Q8" s="258"/>
      <c r="R8" s="259"/>
      <c r="S8" s="255"/>
      <c r="T8" s="231"/>
      <c r="U8" s="229"/>
    </row>
    <row r="9" spans="1:21" ht="24.75" customHeight="1">
      <c r="A9" s="251"/>
      <c r="B9" s="256"/>
      <c r="C9" s="42" t="s">
        <v>8</v>
      </c>
      <c r="D9" s="258"/>
      <c r="E9" s="258"/>
      <c r="F9" s="258"/>
      <c r="G9" s="258"/>
      <c r="H9" s="258"/>
      <c r="I9" s="263"/>
      <c r="J9" s="113" t="s">
        <v>16</v>
      </c>
      <c r="K9" s="263"/>
      <c r="L9" s="258"/>
      <c r="M9" s="258"/>
      <c r="N9" s="258"/>
      <c r="O9" s="258"/>
      <c r="P9" s="367" t="s">
        <v>98</v>
      </c>
      <c r="Q9" s="367"/>
      <c r="R9" s="262"/>
      <c r="S9" s="255"/>
      <c r="T9" s="231"/>
      <c r="U9" s="229"/>
    </row>
    <row r="10" spans="1:21" ht="24.75" customHeight="1">
      <c r="A10" s="251"/>
      <c r="B10" s="256"/>
      <c r="C10" s="42" t="s">
        <v>13</v>
      </c>
      <c r="D10" s="258"/>
      <c r="E10" s="258"/>
      <c r="F10" s="258"/>
      <c r="G10" s="258"/>
      <c r="H10" s="258"/>
      <c r="I10" s="263"/>
      <c r="J10" s="113" t="s">
        <v>20</v>
      </c>
      <c r="K10" s="263"/>
      <c r="L10" s="258"/>
      <c r="M10" s="258"/>
      <c r="N10" s="258"/>
      <c r="O10" s="258"/>
      <c r="P10" s="43"/>
      <c r="Q10" s="43"/>
      <c r="R10" s="259"/>
      <c r="S10" s="255"/>
      <c r="T10" s="231"/>
      <c r="U10" s="229"/>
    </row>
    <row r="11" spans="1:21" ht="21" customHeight="1">
      <c r="A11" s="251"/>
      <c r="B11" s="264"/>
      <c r="C11" s="265"/>
      <c r="D11" s="265"/>
      <c r="E11" s="265"/>
      <c r="F11" s="265"/>
      <c r="G11" s="265"/>
      <c r="H11" s="265"/>
      <c r="I11" s="265"/>
      <c r="J11" s="366" t="s">
        <v>107</v>
      </c>
      <c r="K11" s="265"/>
      <c r="L11" s="265"/>
      <c r="M11" s="265"/>
      <c r="N11" s="265"/>
      <c r="O11" s="265"/>
      <c r="P11" s="265"/>
      <c r="Q11" s="265"/>
      <c r="R11" s="266"/>
      <c r="S11" s="255"/>
      <c r="T11" s="231"/>
      <c r="U11" s="229"/>
    </row>
    <row r="12" spans="1:21" ht="21" customHeight="1">
      <c r="A12" s="251"/>
      <c r="B12" s="256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255"/>
      <c r="T12" s="231"/>
      <c r="U12" s="229"/>
    </row>
    <row r="13" spans="1:21" ht="21" customHeight="1">
      <c r="A13" s="251"/>
      <c r="B13" s="256"/>
      <c r="C13" s="87" t="s">
        <v>29</v>
      </c>
      <c r="D13" s="258"/>
      <c r="E13" s="258"/>
      <c r="F13" s="267"/>
      <c r="G13" s="267" t="s">
        <v>85</v>
      </c>
      <c r="H13" s="267"/>
      <c r="I13" s="258"/>
      <c r="J13" s="170" t="s">
        <v>30</v>
      </c>
      <c r="M13" s="267" t="s">
        <v>86</v>
      </c>
      <c r="N13" s="170"/>
      <c r="P13" s="268"/>
      <c r="Q13" s="258"/>
      <c r="R13" s="259"/>
      <c r="S13" s="255"/>
      <c r="T13" s="231"/>
      <c r="U13" s="229"/>
    </row>
    <row r="14" spans="1:21" ht="21" customHeight="1">
      <c r="A14" s="251"/>
      <c r="B14" s="256"/>
      <c r="C14" s="43" t="s">
        <v>31</v>
      </c>
      <c r="D14" s="258"/>
      <c r="E14" s="258"/>
      <c r="F14" s="171"/>
      <c r="G14" s="363">
        <v>62.06</v>
      </c>
      <c r="H14" s="171"/>
      <c r="I14" s="269"/>
      <c r="J14" s="270">
        <v>62.192</v>
      </c>
      <c r="L14" s="271"/>
      <c r="M14" s="171">
        <v>62.395</v>
      </c>
      <c r="N14" s="171"/>
      <c r="P14" s="268"/>
      <c r="Q14" s="258"/>
      <c r="R14" s="259"/>
      <c r="S14" s="255"/>
      <c r="T14" s="231"/>
      <c r="U14" s="229"/>
    </row>
    <row r="15" spans="1:21" ht="21" customHeight="1">
      <c r="A15" s="251"/>
      <c r="B15" s="256"/>
      <c r="C15" s="43" t="s">
        <v>32</v>
      </c>
      <c r="D15" s="258"/>
      <c r="E15" s="258"/>
      <c r="F15" s="258"/>
      <c r="G15" s="272"/>
      <c r="H15" s="258"/>
      <c r="I15" s="258"/>
      <c r="J15" s="273" t="s">
        <v>87</v>
      </c>
      <c r="L15" s="172"/>
      <c r="N15" s="258"/>
      <c r="O15" s="272"/>
      <c r="P15" s="258"/>
      <c r="Q15" s="258"/>
      <c r="R15" s="259"/>
      <c r="S15" s="255"/>
      <c r="T15" s="231"/>
      <c r="U15" s="229"/>
    </row>
    <row r="16" spans="1:21" ht="21" customHeight="1">
      <c r="A16" s="251"/>
      <c r="B16" s="256"/>
      <c r="C16" s="43"/>
      <c r="D16" s="258"/>
      <c r="E16" s="258"/>
      <c r="F16" s="258"/>
      <c r="G16" s="272"/>
      <c r="H16" s="258"/>
      <c r="I16" s="258"/>
      <c r="J16" s="365" t="s">
        <v>105</v>
      </c>
      <c r="L16" s="172"/>
      <c r="N16" s="258"/>
      <c r="O16" s="272"/>
      <c r="P16" s="258"/>
      <c r="Q16" s="258"/>
      <c r="R16" s="259"/>
      <c r="S16" s="255"/>
      <c r="T16" s="231"/>
      <c r="U16" s="229"/>
    </row>
    <row r="17" spans="1:21" ht="21" customHeight="1">
      <c r="A17" s="251"/>
      <c r="B17" s="264"/>
      <c r="C17" s="265"/>
      <c r="D17" s="265"/>
      <c r="E17" s="265"/>
      <c r="F17" s="265"/>
      <c r="G17" s="265"/>
      <c r="H17" s="265"/>
      <c r="I17" s="265"/>
      <c r="J17" s="362" t="s">
        <v>33</v>
      </c>
      <c r="K17" s="274"/>
      <c r="L17" s="265"/>
      <c r="M17" s="265"/>
      <c r="N17" s="265"/>
      <c r="O17" s="265"/>
      <c r="P17" s="265"/>
      <c r="Q17" s="265"/>
      <c r="R17" s="266"/>
      <c r="S17" s="255"/>
      <c r="T17" s="231"/>
      <c r="U17" s="229"/>
    </row>
    <row r="18" spans="1:21" ht="21" customHeight="1">
      <c r="A18" s="251"/>
      <c r="B18" s="256"/>
      <c r="C18" s="258"/>
      <c r="D18" s="258"/>
      <c r="E18" s="258"/>
      <c r="F18" s="275"/>
      <c r="H18" s="275"/>
      <c r="I18" s="258"/>
      <c r="J18" s="276"/>
      <c r="K18" s="258"/>
      <c r="L18" s="276"/>
      <c r="M18" s="275"/>
      <c r="N18" s="258"/>
      <c r="O18" s="258"/>
      <c r="P18" s="258"/>
      <c r="Q18" s="258"/>
      <c r="R18" s="259"/>
      <c r="S18" s="255"/>
      <c r="T18" s="231"/>
      <c r="U18" s="229"/>
    </row>
    <row r="19" spans="1:21" ht="21" customHeight="1">
      <c r="A19" s="251"/>
      <c r="B19" s="256"/>
      <c r="C19" s="43" t="s">
        <v>74</v>
      </c>
      <c r="D19" s="258"/>
      <c r="E19" s="258"/>
      <c r="F19" s="277"/>
      <c r="G19" s="258"/>
      <c r="H19" s="258"/>
      <c r="J19" s="277" t="s">
        <v>75</v>
      </c>
      <c r="L19" s="258"/>
      <c r="M19" s="268"/>
      <c r="N19" s="268"/>
      <c r="O19" s="258"/>
      <c r="P19" s="367" t="s">
        <v>76</v>
      </c>
      <c r="Q19" s="367"/>
      <c r="R19" s="259"/>
      <c r="S19" s="255"/>
      <c r="T19" s="231"/>
      <c r="U19" s="229"/>
    </row>
    <row r="20" spans="1:21" ht="21" customHeight="1">
      <c r="A20" s="251"/>
      <c r="B20" s="256"/>
      <c r="C20" s="43" t="s">
        <v>77</v>
      </c>
      <c r="D20" s="258"/>
      <c r="E20" s="258"/>
      <c r="F20" s="278"/>
      <c r="G20" s="258"/>
      <c r="H20" s="258"/>
      <c r="J20" s="278" t="s">
        <v>78</v>
      </c>
      <c r="L20" s="258"/>
      <c r="M20" s="268"/>
      <c r="N20" s="268"/>
      <c r="O20" s="258"/>
      <c r="P20" s="367" t="s">
        <v>79</v>
      </c>
      <c r="Q20" s="367"/>
      <c r="R20" s="259"/>
      <c r="S20" s="255"/>
      <c r="T20" s="231"/>
      <c r="U20" s="229"/>
    </row>
    <row r="21" spans="1:21" ht="21" customHeight="1">
      <c r="A21" s="251"/>
      <c r="B21" s="279"/>
      <c r="C21" s="280"/>
      <c r="D21" s="280"/>
      <c r="E21" s="280"/>
      <c r="F21" s="280"/>
      <c r="G21" s="280"/>
      <c r="H21" s="280"/>
      <c r="I21" s="280"/>
      <c r="J21" s="281"/>
      <c r="K21" s="280"/>
      <c r="L21" s="280"/>
      <c r="M21" s="282"/>
      <c r="N21" s="280"/>
      <c r="O21" s="280"/>
      <c r="P21" s="280"/>
      <c r="Q21" s="280"/>
      <c r="R21" s="283"/>
      <c r="S21" s="255"/>
      <c r="T21" s="231"/>
      <c r="U21" s="229"/>
    </row>
    <row r="22" spans="1:21" ht="21" customHeight="1">
      <c r="A22" s="251"/>
      <c r="B22" s="284"/>
      <c r="C22" s="285"/>
      <c r="D22" s="285"/>
      <c r="E22" s="286"/>
      <c r="F22" s="286"/>
      <c r="G22" s="286"/>
      <c r="H22" s="286"/>
      <c r="I22" s="285"/>
      <c r="J22" s="287"/>
      <c r="K22" s="285"/>
      <c r="L22" s="285"/>
      <c r="M22" s="285"/>
      <c r="N22" s="285"/>
      <c r="O22" s="285"/>
      <c r="P22" s="285"/>
      <c r="Q22" s="285"/>
      <c r="R22" s="285"/>
      <c r="S22" s="255"/>
      <c r="T22" s="231"/>
      <c r="U22" s="229"/>
    </row>
    <row r="23" spans="1:19" ht="30" customHeight="1">
      <c r="A23" s="288"/>
      <c r="B23" s="289"/>
      <c r="C23" s="290"/>
      <c r="D23" s="368" t="s">
        <v>80</v>
      </c>
      <c r="E23" s="369"/>
      <c r="F23" s="369"/>
      <c r="G23" s="369"/>
      <c r="H23" s="290"/>
      <c r="I23" s="291"/>
      <c r="J23" s="292"/>
      <c r="K23" s="289"/>
      <c r="L23" s="290"/>
      <c r="M23" s="364" t="s">
        <v>101</v>
      </c>
      <c r="N23" s="364"/>
      <c r="O23" s="364"/>
      <c r="P23" s="364"/>
      <c r="Q23" s="290"/>
      <c r="R23" s="291"/>
      <c r="S23" s="255"/>
    </row>
    <row r="24" spans="1:20" s="298" customFormat="1" ht="21" customHeight="1" thickBot="1">
      <c r="A24" s="293"/>
      <c r="B24" s="294" t="s">
        <v>44</v>
      </c>
      <c r="C24" s="295" t="s">
        <v>55</v>
      </c>
      <c r="D24" s="295" t="s">
        <v>56</v>
      </c>
      <c r="E24" s="296" t="s">
        <v>57</v>
      </c>
      <c r="F24" s="370" t="s">
        <v>58</v>
      </c>
      <c r="G24" s="371"/>
      <c r="H24" s="371"/>
      <c r="I24" s="372"/>
      <c r="J24" s="292"/>
      <c r="K24" s="294" t="s">
        <v>44</v>
      </c>
      <c r="L24" s="295" t="s">
        <v>55</v>
      </c>
      <c r="M24" s="295" t="s">
        <v>56</v>
      </c>
      <c r="N24" s="296" t="s">
        <v>57</v>
      </c>
      <c r="O24" s="370" t="s">
        <v>58</v>
      </c>
      <c r="P24" s="371"/>
      <c r="Q24" s="371"/>
      <c r="R24" s="372"/>
      <c r="S24" s="297"/>
      <c r="T24" s="227"/>
    </row>
    <row r="25" spans="1:20" s="241" customFormat="1" ht="21" customHeight="1" thickTop="1">
      <c r="A25" s="288"/>
      <c r="B25" s="299"/>
      <c r="C25" s="300"/>
      <c r="D25" s="301"/>
      <c r="E25" s="302"/>
      <c r="F25" s="303"/>
      <c r="G25" s="304"/>
      <c r="H25" s="304"/>
      <c r="I25" s="305"/>
      <c r="J25" s="292"/>
      <c r="K25" s="299"/>
      <c r="L25" s="300"/>
      <c r="M25" s="301"/>
      <c r="N25" s="302"/>
      <c r="O25" s="303"/>
      <c r="P25" s="304"/>
      <c r="Q25" s="304"/>
      <c r="R25" s="305"/>
      <c r="S25" s="255"/>
      <c r="T25" s="227"/>
    </row>
    <row r="26" spans="1:20" s="241" customFormat="1" ht="21" customHeight="1">
      <c r="A26" s="288"/>
      <c r="B26" s="306">
        <v>1</v>
      </c>
      <c r="C26" s="328">
        <v>62.041</v>
      </c>
      <c r="D26" s="329">
        <v>62.389</v>
      </c>
      <c r="E26" s="309">
        <f>(D26-C26)*1000</f>
        <v>348.0000000000061</v>
      </c>
      <c r="F26" s="373" t="s">
        <v>81</v>
      </c>
      <c r="G26" s="374"/>
      <c r="H26" s="374"/>
      <c r="I26" s="375"/>
      <c r="J26" s="292"/>
      <c r="K26" s="306">
        <v>1</v>
      </c>
      <c r="L26" s="307">
        <v>62.202</v>
      </c>
      <c r="M26" s="307">
        <v>62.262</v>
      </c>
      <c r="N26" s="310">
        <f>(M26-L26)*1000</f>
        <v>60.000000000002274</v>
      </c>
      <c r="O26" s="376" t="s">
        <v>90</v>
      </c>
      <c r="P26" s="377"/>
      <c r="Q26" s="377"/>
      <c r="R26" s="378"/>
      <c r="S26" s="255"/>
      <c r="T26" s="227"/>
    </row>
    <row r="27" spans="1:20" s="241" customFormat="1" ht="21" customHeight="1">
      <c r="A27" s="288"/>
      <c r="B27" s="299"/>
      <c r="C27" s="313"/>
      <c r="D27" s="301"/>
      <c r="E27" s="302"/>
      <c r="F27" s="322" t="s">
        <v>82</v>
      </c>
      <c r="G27" s="323"/>
      <c r="H27" s="323"/>
      <c r="I27" s="324"/>
      <c r="J27" s="292"/>
      <c r="K27" s="306"/>
      <c r="L27" s="307"/>
      <c r="M27" s="308"/>
      <c r="N27" s="309"/>
      <c r="O27" s="376" t="s">
        <v>89</v>
      </c>
      <c r="P27" s="377"/>
      <c r="Q27" s="377"/>
      <c r="R27" s="378"/>
      <c r="S27" s="255"/>
      <c r="T27" s="227"/>
    </row>
    <row r="28" spans="1:20" s="241" customFormat="1" ht="21" customHeight="1">
      <c r="A28" s="288"/>
      <c r="B28" s="306">
        <v>2</v>
      </c>
      <c r="C28" s="328">
        <v>62.041</v>
      </c>
      <c r="D28" s="329">
        <v>62.389</v>
      </c>
      <c r="E28" s="309">
        <f>(D28-C28)*1000</f>
        <v>348.0000000000061</v>
      </c>
      <c r="F28" s="376" t="s">
        <v>68</v>
      </c>
      <c r="G28" s="377"/>
      <c r="H28" s="377"/>
      <c r="I28" s="378"/>
      <c r="J28" s="292"/>
      <c r="K28" s="306">
        <v>2</v>
      </c>
      <c r="L28" s="307">
        <v>62.14</v>
      </c>
      <c r="M28" s="307">
        <v>62.215</v>
      </c>
      <c r="N28" s="310">
        <f>(M28-L28)*1000</f>
        <v>75.00000000000284</v>
      </c>
      <c r="O28" s="376" t="s">
        <v>88</v>
      </c>
      <c r="P28" s="377"/>
      <c r="Q28" s="377"/>
      <c r="R28" s="378"/>
      <c r="S28" s="255"/>
      <c r="T28" s="227"/>
    </row>
    <row r="29" spans="1:20" s="241" customFormat="1" ht="21" customHeight="1">
      <c r="A29" s="288"/>
      <c r="B29" s="306"/>
      <c r="C29" s="307"/>
      <c r="D29" s="308"/>
      <c r="E29" s="309"/>
      <c r="F29" s="311"/>
      <c r="G29" s="205"/>
      <c r="H29" s="205"/>
      <c r="I29" s="312"/>
      <c r="J29" s="292"/>
      <c r="K29" s="306"/>
      <c r="L29" s="307"/>
      <c r="M29" s="308"/>
      <c r="N29" s="309"/>
      <c r="O29" s="376" t="s">
        <v>91</v>
      </c>
      <c r="P29" s="377"/>
      <c r="Q29" s="377"/>
      <c r="R29" s="378"/>
      <c r="S29" s="255"/>
      <c r="T29" s="227"/>
    </row>
    <row r="30" spans="1:20" s="241" customFormat="1" ht="21" customHeight="1">
      <c r="A30" s="288"/>
      <c r="B30" s="306">
        <v>3</v>
      </c>
      <c r="C30" s="307">
        <v>62.041</v>
      </c>
      <c r="D30" s="329">
        <v>62.419</v>
      </c>
      <c r="E30" s="309">
        <f>(D30-C30)*1000</f>
        <v>378.0000000000001</v>
      </c>
      <c r="F30" s="373" t="s">
        <v>81</v>
      </c>
      <c r="G30" s="374"/>
      <c r="H30" s="374"/>
      <c r="I30" s="375"/>
      <c r="J30" s="292"/>
      <c r="K30" s="306">
        <v>3</v>
      </c>
      <c r="L30" s="307">
        <v>62.14</v>
      </c>
      <c r="M30" s="307">
        <v>62.2</v>
      </c>
      <c r="N30" s="310">
        <f>(M30-L30)*1000</f>
        <v>60.000000000002274</v>
      </c>
      <c r="O30" s="376" t="s">
        <v>92</v>
      </c>
      <c r="P30" s="377"/>
      <c r="Q30" s="377"/>
      <c r="R30" s="378"/>
      <c r="S30" s="255"/>
      <c r="T30" s="227"/>
    </row>
    <row r="31" spans="1:20" s="233" customFormat="1" ht="21" customHeight="1">
      <c r="A31" s="288"/>
      <c r="B31" s="314"/>
      <c r="C31" s="315"/>
      <c r="D31" s="316"/>
      <c r="E31" s="317"/>
      <c r="F31" s="325" t="s">
        <v>83</v>
      </c>
      <c r="G31" s="326"/>
      <c r="H31" s="326"/>
      <c r="I31" s="327"/>
      <c r="J31" s="292"/>
      <c r="K31" s="314"/>
      <c r="L31" s="315"/>
      <c r="M31" s="316"/>
      <c r="N31" s="317"/>
      <c r="O31" s="379" t="s">
        <v>89</v>
      </c>
      <c r="P31" s="380"/>
      <c r="Q31" s="380"/>
      <c r="R31" s="381"/>
      <c r="S31" s="255"/>
      <c r="T31" s="227"/>
    </row>
    <row r="32" spans="1:19" ht="21" customHeight="1" thickBot="1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20"/>
    </row>
  </sheetData>
  <sheetProtection password="E755" sheet="1" objects="1" scenarios="1"/>
  <mergeCells count="15">
    <mergeCell ref="O28:R28"/>
    <mergeCell ref="O30:R30"/>
    <mergeCell ref="O31:R31"/>
    <mergeCell ref="F28:I28"/>
    <mergeCell ref="F30:I30"/>
    <mergeCell ref="O29:R29"/>
    <mergeCell ref="F24:I24"/>
    <mergeCell ref="O24:R24"/>
    <mergeCell ref="F26:I26"/>
    <mergeCell ref="O27:R27"/>
    <mergeCell ref="O26:R26"/>
    <mergeCell ref="P9:Q9"/>
    <mergeCell ref="D23:G23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68"/>
      <c r="AE1" s="16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68"/>
      <c r="BH1" s="16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R2" s="84"/>
      <c r="S2" s="85"/>
      <c r="T2" s="85"/>
      <c r="U2" s="85"/>
      <c r="V2" s="144" t="s">
        <v>1</v>
      </c>
      <c r="W2" s="144"/>
      <c r="X2" s="144"/>
      <c r="Y2" s="144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144" t="s">
        <v>1</v>
      </c>
      <c r="BO2" s="144"/>
      <c r="BP2" s="144"/>
      <c r="BQ2" s="144"/>
      <c r="BR2" s="85"/>
      <c r="BS2" s="85"/>
      <c r="BT2" s="85"/>
      <c r="BU2" s="86"/>
      <c r="BY2" s="26"/>
      <c r="BZ2" s="140" t="s">
        <v>2</v>
      </c>
      <c r="CA2" s="141"/>
      <c r="CB2" s="141"/>
      <c r="CC2" s="141"/>
      <c r="CD2" s="141"/>
      <c r="CE2" s="141"/>
      <c r="CF2" s="141"/>
      <c r="CG2" s="141"/>
      <c r="CH2" s="141"/>
      <c r="CI2" s="141"/>
      <c r="CJ2" s="142"/>
    </row>
    <row r="3" spans="18:77" ht="21" customHeight="1" thickBot="1" thickTop="1">
      <c r="R3" s="148" t="s">
        <v>3</v>
      </c>
      <c r="S3" s="135"/>
      <c r="T3" s="74"/>
      <c r="U3" s="73"/>
      <c r="V3" s="149" t="s">
        <v>4</v>
      </c>
      <c r="W3" s="150"/>
      <c r="X3" s="150"/>
      <c r="Y3" s="151"/>
      <c r="Z3" s="145" t="s">
        <v>96</v>
      </c>
      <c r="AA3" s="135"/>
      <c r="AB3" s="152" t="s">
        <v>5</v>
      </c>
      <c r="AC3" s="153"/>
      <c r="AD3" s="26"/>
      <c r="AE3" s="26"/>
      <c r="AF3" s="26"/>
      <c r="AG3" s="26"/>
      <c r="AH3" s="26"/>
      <c r="AI3" s="26"/>
      <c r="AJ3" s="26"/>
      <c r="AK3" s="26"/>
      <c r="AL3" s="26"/>
      <c r="AM3" s="338"/>
      <c r="AN3" s="339"/>
      <c r="AO3" s="339"/>
      <c r="AP3" s="44"/>
      <c r="AQ3" s="44"/>
      <c r="AR3" s="340"/>
      <c r="AS3" s="340"/>
      <c r="AT3" s="340"/>
      <c r="AU3" s="44"/>
      <c r="AV3" s="44"/>
      <c r="AW3" s="341"/>
      <c r="AX3" s="342"/>
      <c r="AY3" s="343"/>
      <c r="AZ3" s="26"/>
      <c r="BA3" s="26"/>
      <c r="BB3" s="26"/>
      <c r="BC3" s="26"/>
      <c r="BD3" s="26"/>
      <c r="BE3" s="26"/>
      <c r="BF3" s="26"/>
      <c r="BG3" s="26"/>
      <c r="BJ3" s="132" t="s">
        <v>5</v>
      </c>
      <c r="BK3" s="143"/>
      <c r="BL3" s="145" t="s">
        <v>96</v>
      </c>
      <c r="BM3" s="135"/>
      <c r="BN3" s="134" t="s">
        <v>4</v>
      </c>
      <c r="BO3" s="145"/>
      <c r="BP3" s="145"/>
      <c r="BQ3" s="135"/>
      <c r="BR3" s="110"/>
      <c r="BS3" s="111"/>
      <c r="BT3" s="134" t="s">
        <v>3</v>
      </c>
      <c r="BU3" s="146"/>
      <c r="BY3" s="26"/>
    </row>
    <row r="4" spans="2:89" ht="21" customHeight="1" thickTop="1">
      <c r="B4" s="54"/>
      <c r="C4" s="55"/>
      <c r="D4" s="55"/>
      <c r="E4" s="55"/>
      <c r="F4" s="55"/>
      <c r="G4" s="55"/>
      <c r="H4" s="55"/>
      <c r="I4" s="55"/>
      <c r="J4" s="56"/>
      <c r="K4" s="55"/>
      <c r="L4" s="57"/>
      <c r="R4" s="2"/>
      <c r="S4" s="3"/>
      <c r="T4" s="4"/>
      <c r="U4" s="5"/>
      <c r="V4" s="147" t="s">
        <v>95</v>
      </c>
      <c r="W4" s="147"/>
      <c r="X4" s="147"/>
      <c r="Y4" s="147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39"/>
      <c r="AN4" s="339"/>
      <c r="AO4" s="339"/>
      <c r="AP4" s="14"/>
      <c r="AS4" s="236" t="s">
        <v>6</v>
      </c>
      <c r="AU4" s="26"/>
      <c r="AV4" s="14"/>
      <c r="AW4" s="342"/>
      <c r="AX4" s="342"/>
      <c r="AY4" s="342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47" t="s">
        <v>95</v>
      </c>
      <c r="BO4" s="147"/>
      <c r="BP4" s="147"/>
      <c r="BQ4" s="147"/>
      <c r="BR4" s="6"/>
      <c r="BS4" s="6"/>
      <c r="BT4" s="10"/>
      <c r="BU4" s="8"/>
      <c r="BY4" s="26"/>
      <c r="BZ4" s="54"/>
      <c r="CA4" s="55"/>
      <c r="CB4" s="55"/>
      <c r="CC4" s="55"/>
      <c r="CD4" s="55"/>
      <c r="CE4" s="55"/>
      <c r="CF4" s="55"/>
      <c r="CG4" s="55"/>
      <c r="CH4" s="56"/>
      <c r="CI4" s="55"/>
      <c r="CJ4" s="57"/>
      <c r="CK4" s="12"/>
    </row>
    <row r="5" spans="2:88" ht="24" customHeight="1">
      <c r="B5" s="45"/>
      <c r="C5" s="46" t="s">
        <v>7</v>
      </c>
      <c r="D5" s="61"/>
      <c r="E5" s="48"/>
      <c r="F5" s="48"/>
      <c r="G5" s="49"/>
      <c r="H5" s="48"/>
      <c r="I5" s="48"/>
      <c r="J5" s="44"/>
      <c r="L5" s="52"/>
      <c r="R5" s="19"/>
      <c r="S5" s="68"/>
      <c r="T5" s="11"/>
      <c r="U5" s="15"/>
      <c r="V5" s="14"/>
      <c r="W5" s="196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91"/>
      <c r="AN5" s="90"/>
      <c r="AO5" s="90"/>
      <c r="AP5" s="90"/>
      <c r="AU5" s="26"/>
      <c r="AV5" s="90"/>
      <c r="AW5" s="90"/>
      <c r="AX5" s="90"/>
      <c r="AY5" s="91"/>
      <c r="AZ5" s="26"/>
      <c r="BA5" s="26"/>
      <c r="BB5" s="26"/>
      <c r="BC5" s="26"/>
      <c r="BD5" s="26"/>
      <c r="BE5" s="26"/>
      <c r="BF5" s="26"/>
      <c r="BG5" s="26"/>
      <c r="BJ5" s="202"/>
      <c r="BK5" s="203"/>
      <c r="BL5" s="11"/>
      <c r="BM5" s="15"/>
      <c r="BN5" s="11"/>
      <c r="BO5" s="204"/>
      <c r="BP5" s="11"/>
      <c r="BQ5" s="68"/>
      <c r="BR5" s="11"/>
      <c r="BS5" s="68"/>
      <c r="BT5" s="102"/>
      <c r="BU5" s="103"/>
      <c r="BY5" s="26"/>
      <c r="BZ5" s="45"/>
      <c r="CA5" s="46" t="s">
        <v>7</v>
      </c>
      <c r="CB5" s="61"/>
      <c r="CC5" s="48"/>
      <c r="CD5" s="48"/>
      <c r="CE5" s="49"/>
      <c r="CF5" s="48"/>
      <c r="CG5" s="48"/>
      <c r="CH5" s="44"/>
      <c r="CJ5" s="52"/>
    </row>
    <row r="6" spans="2:88" ht="24" customHeight="1">
      <c r="B6" s="45"/>
      <c r="C6" s="46" t="s">
        <v>8</v>
      </c>
      <c r="D6" s="61"/>
      <c r="E6" s="48"/>
      <c r="F6" s="48"/>
      <c r="G6" s="49" t="s">
        <v>93</v>
      </c>
      <c r="H6" s="48"/>
      <c r="I6" s="48"/>
      <c r="J6" s="44"/>
      <c r="K6" s="51" t="s">
        <v>94</v>
      </c>
      <c r="L6" s="52"/>
      <c r="R6" s="107" t="s">
        <v>9</v>
      </c>
      <c r="S6" s="108">
        <v>61.04</v>
      </c>
      <c r="T6" s="11"/>
      <c r="U6" s="15"/>
      <c r="V6" s="14"/>
      <c r="W6" s="197"/>
      <c r="X6" s="11"/>
      <c r="Y6" s="15"/>
      <c r="Z6" s="11"/>
      <c r="AA6" s="112"/>
      <c r="AB6" s="138" t="s">
        <v>10</v>
      </c>
      <c r="AC6" s="139"/>
      <c r="AD6" s="26"/>
      <c r="AE6" s="26"/>
      <c r="AF6" s="26"/>
      <c r="AG6" s="26"/>
      <c r="AH6" s="26"/>
      <c r="AI6" s="26"/>
      <c r="AJ6" s="26"/>
      <c r="AK6" s="26"/>
      <c r="AL6" s="26"/>
      <c r="AM6" s="91"/>
      <c r="AN6" s="42"/>
      <c r="AO6" s="89"/>
      <c r="AP6" s="90"/>
      <c r="AR6" s="345" t="s">
        <v>62</v>
      </c>
      <c r="AS6" s="18" t="s">
        <v>52</v>
      </c>
      <c r="AT6" s="346" t="s">
        <v>64</v>
      </c>
      <c r="AU6" s="26"/>
      <c r="AV6" s="90"/>
      <c r="AW6" s="91"/>
      <c r="AX6" s="91"/>
      <c r="AY6" s="91"/>
      <c r="AZ6" s="26"/>
      <c r="BA6" s="26"/>
      <c r="BB6" s="26"/>
      <c r="BC6" s="26"/>
      <c r="BD6" s="26"/>
      <c r="BE6" s="26"/>
      <c r="BF6" s="26"/>
      <c r="BG6" s="26"/>
      <c r="BJ6" s="136" t="s">
        <v>10</v>
      </c>
      <c r="BK6" s="137"/>
      <c r="BL6" s="330" t="s">
        <v>97</v>
      </c>
      <c r="BM6" s="108">
        <v>62.389</v>
      </c>
      <c r="BN6" s="14"/>
      <c r="BO6" s="197"/>
      <c r="BP6" s="11"/>
      <c r="BQ6" s="15"/>
      <c r="BR6" s="11"/>
      <c r="BS6" s="15"/>
      <c r="BT6" s="67" t="s">
        <v>12</v>
      </c>
      <c r="BU6" s="99">
        <v>63.768</v>
      </c>
      <c r="BY6" s="26"/>
      <c r="BZ6" s="45"/>
      <c r="CA6" s="46" t="s">
        <v>8</v>
      </c>
      <c r="CB6" s="61"/>
      <c r="CC6" s="48"/>
      <c r="CD6" s="48"/>
      <c r="CE6" s="49" t="s">
        <v>93</v>
      </c>
      <c r="CF6" s="48"/>
      <c r="CG6" s="48"/>
      <c r="CH6" s="44"/>
      <c r="CI6" s="51" t="s">
        <v>94</v>
      </c>
      <c r="CJ6" s="52"/>
    </row>
    <row r="7" spans="2:88" ht="24" customHeight="1">
      <c r="B7" s="45"/>
      <c r="C7" s="46" t="s">
        <v>13</v>
      </c>
      <c r="D7" s="61"/>
      <c r="E7" s="48"/>
      <c r="F7" s="48"/>
      <c r="G7" s="50" t="s">
        <v>104</v>
      </c>
      <c r="H7" s="48"/>
      <c r="I7" s="48"/>
      <c r="J7" s="61"/>
      <c r="K7" s="61"/>
      <c r="L7" s="78"/>
      <c r="R7" s="19"/>
      <c r="S7" s="15"/>
      <c r="T7" s="11"/>
      <c r="U7" s="15"/>
      <c r="V7" s="14"/>
      <c r="W7" s="198" t="s">
        <v>14</v>
      </c>
      <c r="X7" s="199">
        <v>62.041</v>
      </c>
      <c r="Y7" s="200"/>
      <c r="Z7" s="330" t="s">
        <v>97</v>
      </c>
      <c r="AA7" s="108">
        <v>62.041</v>
      </c>
      <c r="AB7" s="184" t="s">
        <v>15</v>
      </c>
      <c r="AC7" s="185"/>
      <c r="AD7" s="26"/>
      <c r="AE7" s="26"/>
      <c r="AF7" s="26"/>
      <c r="AG7" s="26"/>
      <c r="AH7" s="26"/>
      <c r="AI7" s="26"/>
      <c r="AJ7" s="26"/>
      <c r="AK7" s="26"/>
      <c r="AL7" s="26"/>
      <c r="AM7" s="91"/>
      <c r="AN7" s="42"/>
      <c r="AO7" s="89"/>
      <c r="AP7" s="90"/>
      <c r="AU7" s="26"/>
      <c r="AV7" s="90"/>
      <c r="AW7" s="90"/>
      <c r="AX7" s="51"/>
      <c r="AY7" s="91"/>
      <c r="AZ7" s="26"/>
      <c r="BA7" s="26"/>
      <c r="BB7" s="26"/>
      <c r="BC7" s="26"/>
      <c r="BD7" s="26"/>
      <c r="BE7" s="26"/>
      <c r="BF7" s="26"/>
      <c r="BG7" s="26"/>
      <c r="BJ7" s="186" t="s">
        <v>15</v>
      </c>
      <c r="BK7" s="187"/>
      <c r="BL7" s="330"/>
      <c r="BM7" s="108"/>
      <c r="BN7" s="14"/>
      <c r="BO7" s="198" t="s">
        <v>17</v>
      </c>
      <c r="BP7" s="199">
        <v>62.461</v>
      </c>
      <c r="BQ7" s="200"/>
      <c r="BR7" s="11"/>
      <c r="BS7" s="15"/>
      <c r="BT7" s="11"/>
      <c r="BU7" s="66"/>
      <c r="BY7" s="26"/>
      <c r="BZ7" s="45"/>
      <c r="CA7" s="46" t="s">
        <v>13</v>
      </c>
      <c r="CB7" s="61"/>
      <c r="CC7" s="48"/>
      <c r="CD7" s="48"/>
      <c r="CE7" s="50" t="s">
        <v>104</v>
      </c>
      <c r="CF7" s="48"/>
      <c r="CG7" s="48"/>
      <c r="CH7" s="61"/>
      <c r="CI7" s="61"/>
      <c r="CJ7" s="78"/>
    </row>
    <row r="8" spans="2:88" ht="24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3"/>
      <c r="R8" s="20" t="s">
        <v>18</v>
      </c>
      <c r="S8" s="58">
        <v>61.746</v>
      </c>
      <c r="T8" s="11"/>
      <c r="U8" s="15"/>
      <c r="V8" s="14"/>
      <c r="W8" s="197"/>
      <c r="X8" s="11"/>
      <c r="Y8" s="15"/>
      <c r="Z8" s="11"/>
      <c r="AA8" s="112"/>
      <c r="AB8" s="138" t="s">
        <v>19</v>
      </c>
      <c r="AC8" s="139"/>
      <c r="AD8" s="26"/>
      <c r="AE8" s="26"/>
      <c r="AF8" s="26"/>
      <c r="AG8" s="26"/>
      <c r="AH8" s="26"/>
      <c r="AI8" s="26"/>
      <c r="AJ8" s="26"/>
      <c r="AK8" s="26"/>
      <c r="AL8" s="26"/>
      <c r="AM8" s="91"/>
      <c r="AN8" s="42"/>
      <c r="AO8" s="92"/>
      <c r="AP8" s="92"/>
      <c r="AS8" s="22" t="s">
        <v>102</v>
      </c>
      <c r="AU8" s="26"/>
      <c r="AV8" s="92"/>
      <c r="AW8" s="93"/>
      <c r="AX8" s="93"/>
      <c r="AY8" s="91"/>
      <c r="AZ8" s="26"/>
      <c r="BA8" s="26"/>
      <c r="BB8" s="26"/>
      <c r="BC8" s="26"/>
      <c r="BD8" s="26"/>
      <c r="BE8" s="26"/>
      <c r="BF8" s="26"/>
      <c r="BG8" s="26"/>
      <c r="BJ8" s="136" t="s">
        <v>19</v>
      </c>
      <c r="BK8" s="137"/>
      <c r="BL8" s="330">
        <v>3</v>
      </c>
      <c r="BM8" s="108">
        <v>62.419</v>
      </c>
      <c r="BN8" s="14"/>
      <c r="BO8" s="197"/>
      <c r="BP8" s="11"/>
      <c r="BQ8" s="15"/>
      <c r="BR8" s="11"/>
      <c r="BS8" s="15"/>
      <c r="BT8" s="24" t="s">
        <v>21</v>
      </c>
      <c r="BU8" s="25">
        <v>62.941</v>
      </c>
      <c r="BY8" s="26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3"/>
    </row>
    <row r="9" spans="2:88" ht="24" customHeight="1" thickBot="1">
      <c r="B9" s="79"/>
      <c r="C9" s="61"/>
      <c r="D9" s="61"/>
      <c r="E9" s="61"/>
      <c r="F9" s="61"/>
      <c r="G9" s="61"/>
      <c r="H9" s="61"/>
      <c r="I9" s="61"/>
      <c r="J9" s="61"/>
      <c r="K9" s="61"/>
      <c r="L9" s="78"/>
      <c r="R9" s="69"/>
      <c r="S9" s="70"/>
      <c r="T9" s="71"/>
      <c r="U9" s="70"/>
      <c r="V9" s="71"/>
      <c r="W9" s="201"/>
      <c r="X9" s="71"/>
      <c r="Y9" s="70"/>
      <c r="Z9" s="71"/>
      <c r="AA9" s="70"/>
      <c r="AB9" s="62"/>
      <c r="AC9" s="41"/>
      <c r="AD9" s="26"/>
      <c r="AE9" s="26"/>
      <c r="AF9" s="26"/>
      <c r="AG9" s="26"/>
      <c r="AH9" s="26"/>
      <c r="AI9" s="26"/>
      <c r="AJ9" s="26"/>
      <c r="AK9" s="26"/>
      <c r="AL9" s="26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26"/>
      <c r="BA9" s="26"/>
      <c r="BB9" s="26"/>
      <c r="BC9" s="26"/>
      <c r="BD9" s="26"/>
      <c r="BE9" s="26"/>
      <c r="BF9" s="26"/>
      <c r="BG9" s="26"/>
      <c r="BJ9" s="72"/>
      <c r="BK9" s="39"/>
      <c r="BL9" s="71"/>
      <c r="BM9" s="70"/>
      <c r="BN9" s="62"/>
      <c r="BO9" s="62"/>
      <c r="BP9" s="62"/>
      <c r="BQ9" s="40"/>
      <c r="BR9" s="100"/>
      <c r="BS9" s="109"/>
      <c r="BT9" s="75"/>
      <c r="BU9" s="76"/>
      <c r="BY9" s="26"/>
      <c r="BZ9" s="79"/>
      <c r="CA9" s="61"/>
      <c r="CB9" s="61"/>
      <c r="CC9" s="61"/>
      <c r="CD9" s="61"/>
      <c r="CE9" s="61"/>
      <c r="CF9" s="61"/>
      <c r="CG9" s="61"/>
      <c r="CH9" s="61"/>
      <c r="CI9" s="61"/>
      <c r="CJ9" s="78"/>
    </row>
    <row r="10" spans="2:88" ht="24" customHeight="1">
      <c r="B10" s="45"/>
      <c r="C10" s="80" t="s">
        <v>22</v>
      </c>
      <c r="D10" s="61"/>
      <c r="E10" s="61"/>
      <c r="F10" s="44"/>
      <c r="G10" s="113" t="s">
        <v>23</v>
      </c>
      <c r="H10" s="61"/>
      <c r="I10" s="61"/>
      <c r="J10" s="43" t="s">
        <v>24</v>
      </c>
      <c r="K10" s="114" t="s">
        <v>103</v>
      </c>
      <c r="L10" s="52"/>
      <c r="AD10" s="26"/>
      <c r="AE10" s="26"/>
      <c r="AF10" s="26"/>
      <c r="AG10" s="26"/>
      <c r="AH10" s="26"/>
      <c r="AI10" s="26"/>
      <c r="AJ10" s="26"/>
      <c r="AK10" s="26"/>
      <c r="AL10" s="26"/>
      <c r="AM10" s="91"/>
      <c r="AN10" s="91"/>
      <c r="AO10" s="91"/>
      <c r="AP10" s="91"/>
      <c r="AQ10" s="91"/>
      <c r="AR10" s="91"/>
      <c r="AS10" s="97" t="s">
        <v>106</v>
      </c>
      <c r="AT10" s="91"/>
      <c r="AU10" s="91"/>
      <c r="AV10" s="91"/>
      <c r="AW10" s="91"/>
      <c r="AX10" s="91"/>
      <c r="AY10" s="91"/>
      <c r="AZ10" s="26"/>
      <c r="BA10" s="26"/>
      <c r="BB10" s="26"/>
      <c r="BC10" s="26"/>
      <c r="BD10" s="26"/>
      <c r="BE10" s="26"/>
      <c r="BF10" s="26"/>
      <c r="BG10" s="26"/>
      <c r="BY10" s="26"/>
      <c r="BZ10" s="45"/>
      <c r="CA10" s="80" t="s">
        <v>22</v>
      </c>
      <c r="CB10" s="61"/>
      <c r="CC10" s="61"/>
      <c r="CD10" s="44"/>
      <c r="CE10" s="113" t="s">
        <v>23</v>
      </c>
      <c r="CF10" s="61"/>
      <c r="CG10" s="61"/>
      <c r="CH10" s="43" t="s">
        <v>24</v>
      </c>
      <c r="CI10" s="114" t="s">
        <v>103</v>
      </c>
      <c r="CJ10" s="120"/>
    </row>
    <row r="11" spans="2:88" ht="24" customHeight="1">
      <c r="B11" s="45"/>
      <c r="C11" s="80" t="s">
        <v>25</v>
      </c>
      <c r="D11" s="61"/>
      <c r="E11" s="61"/>
      <c r="F11" s="44"/>
      <c r="G11" s="113" t="s">
        <v>26</v>
      </c>
      <c r="H11" s="61"/>
      <c r="I11" s="16"/>
      <c r="J11" s="43" t="s">
        <v>27</v>
      </c>
      <c r="K11" s="114" t="s">
        <v>28</v>
      </c>
      <c r="L11" s="52"/>
      <c r="AE11" s="26"/>
      <c r="AF11" s="26"/>
      <c r="AG11" s="26"/>
      <c r="AH11" s="26"/>
      <c r="AI11" s="26"/>
      <c r="AJ11" s="26"/>
      <c r="AK11" s="26"/>
      <c r="AL11" s="26"/>
      <c r="AM11" s="91"/>
      <c r="AN11" s="87"/>
      <c r="AO11" s="94"/>
      <c r="AP11" s="94"/>
      <c r="AQ11" s="87"/>
      <c r="AR11" s="95"/>
      <c r="AS11" s="87"/>
      <c r="AT11" s="87"/>
      <c r="AU11" s="87"/>
      <c r="AV11" s="95"/>
      <c r="AW11" s="87"/>
      <c r="AX11" s="95"/>
      <c r="AY11" s="91"/>
      <c r="AZ11" s="26"/>
      <c r="BA11" s="26"/>
      <c r="BB11" s="26"/>
      <c r="BC11" s="26"/>
      <c r="BD11" s="26"/>
      <c r="BE11" s="26"/>
      <c r="BF11" s="26"/>
      <c r="BG11" s="26"/>
      <c r="BY11" s="26"/>
      <c r="BZ11" s="45"/>
      <c r="CA11" s="80" t="s">
        <v>25</v>
      </c>
      <c r="CB11" s="61"/>
      <c r="CC11" s="61"/>
      <c r="CD11" s="44"/>
      <c r="CE11" s="113" t="s">
        <v>26</v>
      </c>
      <c r="CF11" s="61"/>
      <c r="CG11" s="16"/>
      <c r="CH11" s="43" t="s">
        <v>27</v>
      </c>
      <c r="CI11" s="114" t="s">
        <v>28</v>
      </c>
      <c r="CJ11" s="120"/>
    </row>
    <row r="12" spans="2:88" ht="24" customHeight="1" thickBot="1">
      <c r="B12" s="81"/>
      <c r="C12" s="82"/>
      <c r="D12" s="82"/>
      <c r="E12" s="82"/>
      <c r="F12" s="82"/>
      <c r="G12" s="131" t="s">
        <v>33</v>
      </c>
      <c r="H12" s="82"/>
      <c r="I12" s="82"/>
      <c r="J12" s="82"/>
      <c r="K12" s="82"/>
      <c r="L12" s="83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91"/>
      <c r="AN12" s="43"/>
      <c r="AO12" s="94"/>
      <c r="AP12" s="94"/>
      <c r="AQ12" s="171"/>
      <c r="AR12" s="95"/>
      <c r="AS12" s="133"/>
      <c r="AT12" s="133"/>
      <c r="AU12" s="171"/>
      <c r="AV12" s="95"/>
      <c r="AW12" s="171"/>
      <c r="AX12" s="95"/>
      <c r="AY12" s="91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131" t="s">
        <v>33</v>
      </c>
      <c r="CF12" s="82"/>
      <c r="CG12" s="82"/>
      <c r="CH12" s="82"/>
      <c r="CI12" s="82"/>
      <c r="CJ12" s="83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91"/>
      <c r="AN13" s="43"/>
      <c r="AO13" s="94"/>
      <c r="AP13" s="94"/>
      <c r="AQ13" s="172"/>
      <c r="AR13" s="95"/>
      <c r="AS13" s="88"/>
      <c r="AT13" s="88"/>
      <c r="AU13" s="88"/>
      <c r="AV13" s="95"/>
      <c r="AW13" s="88"/>
      <c r="AX13" s="95"/>
      <c r="AY13" s="91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4"/>
      <c r="AN14" s="94"/>
      <c r="AO14" s="94"/>
      <c r="AP14" s="94"/>
      <c r="AQ14" s="94"/>
      <c r="AR14" s="94"/>
      <c r="AS14" s="43"/>
      <c r="AT14" s="43"/>
      <c r="AU14" s="43"/>
      <c r="AV14" s="94"/>
      <c r="AW14" s="43"/>
      <c r="AX14" s="94"/>
      <c r="AY14" s="94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341"/>
      <c r="AN15" s="341"/>
      <c r="AO15" s="341"/>
      <c r="AP15" s="341"/>
      <c r="AQ15" s="341"/>
      <c r="AR15" s="341"/>
      <c r="AS15" s="344"/>
      <c r="AT15" s="341"/>
      <c r="AU15" s="341"/>
      <c r="AV15" s="341"/>
      <c r="AW15" s="341"/>
      <c r="AX15" s="341"/>
      <c r="AY15" s="341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spans="34:45" ht="18" customHeight="1">
      <c r="AH16" s="27"/>
      <c r="AS16" s="97"/>
    </row>
    <row r="17" spans="34:70" ht="18" customHeight="1">
      <c r="AH17" s="26"/>
      <c r="AS17" s="116"/>
      <c r="BR17" s="26"/>
    </row>
    <row r="18" spans="33:70" ht="18" customHeight="1">
      <c r="AG18" s="164"/>
      <c r="AH18" s="26"/>
      <c r="AS18" s="97"/>
      <c r="BN18" s="26"/>
      <c r="BR18" s="26"/>
    </row>
    <row r="19" spans="12:63" ht="18" customHeight="1">
      <c r="L19" s="26"/>
      <c r="W19" s="164"/>
      <c r="AH19" s="26"/>
      <c r="BK19" s="219">
        <v>62.346</v>
      </c>
    </row>
    <row r="20" spans="11:70" ht="18" customHeight="1">
      <c r="K20" s="97"/>
      <c r="O20" s="165"/>
      <c r="X20" s="26"/>
      <c r="Y20" s="26"/>
      <c r="AA20" s="118"/>
      <c r="AB20" s="118"/>
      <c r="AD20" s="128"/>
      <c r="AH20" s="26"/>
      <c r="AS20" s="26"/>
      <c r="BO20" s="26"/>
      <c r="BR20" s="26"/>
    </row>
    <row r="21" spans="10:75" ht="18" customHeight="1">
      <c r="J21" s="97"/>
      <c r="Y21" s="26"/>
      <c r="AA21" s="119"/>
      <c r="AB21" s="119"/>
      <c r="AD21" s="26"/>
      <c r="AH21" s="26"/>
      <c r="AK21" s="166" t="s">
        <v>35</v>
      </c>
      <c r="AN21" s="26"/>
      <c r="AO21" s="128">
        <v>5</v>
      </c>
      <c r="AP21" s="118"/>
      <c r="AQ21" s="26"/>
      <c r="AY21" s="118"/>
      <c r="BP21" s="194" t="s">
        <v>36</v>
      </c>
      <c r="BT21" s="26"/>
      <c r="BV21" s="26"/>
      <c r="BW21" s="26"/>
    </row>
    <row r="22" spans="20:74" ht="18" customHeight="1">
      <c r="T22" s="118"/>
      <c r="AA22" s="26"/>
      <c r="AB22" s="28"/>
      <c r="AH22" s="26"/>
      <c r="AM22" s="26"/>
      <c r="AO22" s="26"/>
      <c r="AP22" s="28"/>
      <c r="AR22" s="26"/>
      <c r="AS22" s="26"/>
      <c r="AU22" s="26"/>
      <c r="AV22" s="26"/>
      <c r="AX22" s="26"/>
      <c r="AY22" s="191"/>
      <c r="AZ22" s="26"/>
      <c r="BP22" s="26"/>
      <c r="BQ22" s="26"/>
      <c r="BV22" s="26"/>
    </row>
    <row r="23" spans="17:84" ht="18" customHeight="1">
      <c r="Q23" s="128"/>
      <c r="R23" s="118"/>
      <c r="T23" s="119"/>
      <c r="AD23" s="128"/>
      <c r="AE23" s="192" t="s">
        <v>14</v>
      </c>
      <c r="AQ23" s="128"/>
      <c r="AW23" s="166"/>
      <c r="BM23" s="166"/>
      <c r="BO23" s="183"/>
      <c r="BQ23" s="26"/>
      <c r="BV23" s="26"/>
      <c r="CF23" s="26"/>
    </row>
    <row r="24" spans="17:72" ht="18" customHeight="1">
      <c r="Q24" s="26"/>
      <c r="R24" s="191"/>
      <c r="S24" s="26"/>
      <c r="T24" s="28"/>
      <c r="U24" s="128"/>
      <c r="AA24" s="26"/>
      <c r="AD24" s="26"/>
      <c r="AE24" s="26"/>
      <c r="AG24" s="26"/>
      <c r="AH24" s="28">
        <v>3</v>
      </c>
      <c r="AI24" s="26"/>
      <c r="AJ24" s="26"/>
      <c r="AK24" s="26"/>
      <c r="AL24" s="26"/>
      <c r="AQ24" s="26"/>
      <c r="AW24" s="26"/>
      <c r="AY24" s="128"/>
      <c r="AZ24" s="26"/>
      <c r="BA24" s="26"/>
      <c r="BB24" s="27"/>
      <c r="BD24" s="26"/>
      <c r="BE24" s="26"/>
      <c r="BF24" s="26"/>
      <c r="BN24" s="26"/>
      <c r="BS24" s="26"/>
      <c r="BT24" s="28">
        <v>9</v>
      </c>
    </row>
    <row r="25" spans="1:89" ht="18" customHeight="1">
      <c r="A25" s="29"/>
      <c r="C25" s="26"/>
      <c r="H25" s="26"/>
      <c r="I25" s="26"/>
      <c r="M25" s="26"/>
      <c r="N25" s="26"/>
      <c r="P25" s="26"/>
      <c r="R25" s="28"/>
      <c r="S25" s="26"/>
      <c r="T25" s="26"/>
      <c r="U25" s="26"/>
      <c r="X25" s="26"/>
      <c r="Y25" s="26"/>
      <c r="Z25" s="26"/>
      <c r="AB25" s="26"/>
      <c r="AC25" s="26"/>
      <c r="AF25" s="26"/>
      <c r="AH25" s="26"/>
      <c r="AI25" s="26"/>
      <c r="AJ25" s="26"/>
      <c r="AL25" s="26"/>
      <c r="AM25" s="26"/>
      <c r="AP25" s="26"/>
      <c r="AR25" s="26"/>
      <c r="AS25" s="27"/>
      <c r="AU25" s="26"/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6"/>
      <c r="CA25" s="26"/>
      <c r="CE25" s="26"/>
      <c r="CK25" s="29"/>
    </row>
    <row r="26" spans="1:86" ht="18" customHeight="1">
      <c r="A26" s="29"/>
      <c r="G26" s="26"/>
      <c r="I26" s="26"/>
      <c r="L26" s="26"/>
      <c r="M26" s="26"/>
      <c r="N26" s="128"/>
      <c r="T26" s="26"/>
      <c r="V26" s="28"/>
      <c r="W26" s="28"/>
      <c r="AF26" s="26"/>
      <c r="AG26" s="28"/>
      <c r="AH26" s="26"/>
      <c r="AI26" s="26"/>
      <c r="AJ26" s="26"/>
      <c r="AK26" s="26"/>
      <c r="AL26" s="26"/>
      <c r="AM26" s="28"/>
      <c r="AT26" s="28"/>
      <c r="AW26" s="26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  <c r="CH26" s="101" t="s">
        <v>21</v>
      </c>
    </row>
    <row r="27" spans="1:89" ht="18" customHeight="1">
      <c r="A27" s="29"/>
      <c r="I27" s="26"/>
      <c r="M27" s="26"/>
      <c r="N27" s="26"/>
      <c r="O27" s="28">
        <v>1</v>
      </c>
      <c r="R27" s="28"/>
      <c r="S27" s="26"/>
      <c r="U27" s="215"/>
      <c r="V27" s="215">
        <v>2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R27" s="164"/>
      <c r="AS27" s="26"/>
      <c r="AT27" s="28"/>
      <c r="AU27" s="182"/>
      <c r="AW27" s="181"/>
      <c r="AZ27" s="26"/>
      <c r="BB27" s="26"/>
      <c r="BC27" s="26"/>
      <c r="BE27" s="26"/>
      <c r="BF27" s="26"/>
      <c r="BG27" s="28"/>
      <c r="BK27" s="28"/>
      <c r="BW27" s="215">
        <v>11</v>
      </c>
      <c r="BX27" s="26"/>
      <c r="BZ27" s="28"/>
      <c r="CA27" s="190"/>
      <c r="CE27" s="190"/>
      <c r="CK27" s="29"/>
    </row>
    <row r="28" spans="2:88" ht="18" customHeight="1">
      <c r="B28" s="29"/>
      <c r="G28" s="26"/>
      <c r="I28" s="26"/>
      <c r="J28" s="26"/>
      <c r="M28" s="26"/>
      <c r="N28" s="26"/>
      <c r="O28" s="26"/>
      <c r="R28" s="26"/>
      <c r="S28" s="26"/>
      <c r="U28" s="26"/>
      <c r="V28" s="26"/>
      <c r="W28" s="26"/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27"/>
      <c r="AT28" s="26"/>
      <c r="AU28" s="26"/>
      <c r="AV28" s="26"/>
      <c r="AW28" s="26"/>
      <c r="AX28" s="26"/>
      <c r="AY28" s="26"/>
      <c r="BC28" s="26"/>
      <c r="BE28" s="26"/>
      <c r="BG28" s="26"/>
      <c r="BK28" s="26"/>
      <c r="BN28" s="26"/>
      <c r="BP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J28" s="29"/>
    </row>
    <row r="29" spans="7:83" ht="18" customHeight="1">
      <c r="G29" s="26"/>
      <c r="N29" s="28"/>
      <c r="Y29" s="26"/>
      <c r="AC29" s="163"/>
      <c r="AD29" s="26"/>
      <c r="AE29" s="26"/>
      <c r="AF29" s="26"/>
      <c r="AG29" s="26"/>
      <c r="AH29" s="26"/>
      <c r="AI29" s="26"/>
      <c r="AJ29" s="26"/>
      <c r="AK29" s="26"/>
      <c r="AL29" s="26"/>
      <c r="AT29" s="28"/>
      <c r="AZ29" s="26"/>
      <c r="BB29" s="26"/>
      <c r="BC29" s="117"/>
      <c r="BD29" s="26"/>
      <c r="BE29" s="26"/>
      <c r="BF29" s="26"/>
      <c r="BI29" s="28"/>
      <c r="BK29" s="118"/>
      <c r="BN29" s="26"/>
      <c r="BR29" s="26"/>
      <c r="BT29" s="28">
        <v>10</v>
      </c>
      <c r="BX29" s="28"/>
      <c r="CA29" s="26"/>
      <c r="CE29" s="26"/>
    </row>
    <row r="30" spans="4:83" ht="18" customHeight="1">
      <c r="D30" s="30" t="s">
        <v>18</v>
      </c>
      <c r="G30" s="26"/>
      <c r="N30" s="26"/>
      <c r="O30" s="26"/>
      <c r="T30" s="28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W30" s="26"/>
      <c r="AX30" s="26"/>
      <c r="AZ30" s="26"/>
      <c r="BA30" s="117"/>
      <c r="BB30" s="26"/>
      <c r="BC30" s="26"/>
      <c r="BD30" s="26"/>
      <c r="BE30" s="26"/>
      <c r="BF30" s="26"/>
      <c r="BI30" s="26"/>
      <c r="BK30" s="191"/>
      <c r="BM30" s="26"/>
      <c r="BN30" s="26"/>
      <c r="BO30" s="27"/>
      <c r="BP30" s="26"/>
      <c r="BS30" s="26"/>
      <c r="BT30" s="26"/>
      <c r="BU30" s="26"/>
      <c r="BV30" s="26"/>
      <c r="BX30" s="193" t="s">
        <v>17</v>
      </c>
      <c r="CA30" s="26"/>
      <c r="CE30" s="26"/>
    </row>
    <row r="31" spans="7:79" ht="18" customHeight="1">
      <c r="G31" s="26"/>
      <c r="J31" s="1"/>
      <c r="L31" s="26"/>
      <c r="M31" s="1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6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Q31" s="26"/>
      <c r="BR31" s="26"/>
      <c r="BS31" s="26"/>
      <c r="BT31" s="26"/>
      <c r="BU31" s="26"/>
      <c r="CA31" s="195"/>
    </row>
    <row r="32" spans="7:78" ht="18" customHeight="1">
      <c r="G32" s="26"/>
      <c r="I32" s="26"/>
      <c r="M32" s="180"/>
      <c r="N32" s="26"/>
      <c r="O32" s="26"/>
      <c r="P32" s="26"/>
      <c r="Q32" s="26"/>
      <c r="R32" s="26"/>
      <c r="V32" s="28"/>
      <c r="AD32" s="192"/>
      <c r="AM32" s="218" t="s">
        <v>37</v>
      </c>
      <c r="AQ32" s="28">
        <v>6</v>
      </c>
      <c r="BB32" s="28"/>
      <c r="BC32" s="28">
        <v>8</v>
      </c>
      <c r="BE32" s="26"/>
      <c r="BF32" s="26"/>
      <c r="BK32" s="26"/>
      <c r="BL32" s="26"/>
      <c r="BN32" s="26"/>
      <c r="BU32" s="28"/>
      <c r="BW32" s="29"/>
      <c r="BZ32" s="115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/>
      <c r="AU33" s="193"/>
      <c r="AW33" s="26"/>
      <c r="AZ33" s="26"/>
      <c r="BB33" s="26"/>
      <c r="BC33" s="26"/>
      <c r="BD33" s="26"/>
      <c r="BF33" s="26"/>
      <c r="BH33" s="194"/>
      <c r="BL33" s="26"/>
      <c r="BM33" s="26"/>
      <c r="BN33" s="26"/>
      <c r="BO33" s="173"/>
      <c r="BR33" s="26"/>
      <c r="BU33" s="26"/>
      <c r="BY33" s="26"/>
      <c r="CB33" s="26"/>
    </row>
    <row r="34" spans="13:75" ht="18" customHeight="1">
      <c r="M34" s="162"/>
      <c r="S34" s="161"/>
      <c r="V34" s="118"/>
      <c r="W34" s="129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S34" s="26"/>
      <c r="AV34" s="26"/>
      <c r="AW34" s="26"/>
      <c r="AX34" s="26"/>
      <c r="BA34" s="26"/>
      <c r="BH34" s="118"/>
      <c r="BK34" s="26"/>
      <c r="BN34" s="26"/>
      <c r="BP34" s="26"/>
      <c r="BU34" s="28"/>
      <c r="BV34" s="26"/>
      <c r="BW34" s="174"/>
    </row>
    <row r="35" spans="3:74" ht="18" customHeight="1">
      <c r="C35" s="30"/>
      <c r="Q35" s="118"/>
      <c r="V35" s="191"/>
      <c r="AT35" s="175" t="s">
        <v>38</v>
      </c>
      <c r="AV35" s="128"/>
      <c r="AX35" s="128">
        <v>7</v>
      </c>
      <c r="BA35" s="26"/>
      <c r="BD35" s="118"/>
      <c r="BH35" s="191"/>
      <c r="BI35" s="130"/>
      <c r="BM35" s="191"/>
      <c r="BO35" s="117"/>
      <c r="BV35" s="28"/>
    </row>
    <row r="36" spans="3:65" ht="18" customHeight="1">
      <c r="C36" s="30"/>
      <c r="T36" s="26"/>
      <c r="V36" s="28"/>
      <c r="AJ36" s="26"/>
      <c r="AS36" s="26"/>
      <c r="AT36" s="166"/>
      <c r="AU36" s="118"/>
      <c r="BD36" s="28"/>
      <c r="BE36" s="97"/>
      <c r="BH36" s="28"/>
      <c r="BM36" s="28"/>
    </row>
    <row r="37" spans="16:57" ht="18" customHeight="1">
      <c r="P37" s="26"/>
      <c r="U37" s="26"/>
      <c r="V37" s="26"/>
      <c r="W37" s="26"/>
      <c r="X37" s="26"/>
      <c r="AE37" s="217" t="s">
        <v>39</v>
      </c>
      <c r="AJ37" s="128">
        <v>4</v>
      </c>
      <c r="AT37" s="175" t="s">
        <v>40</v>
      </c>
      <c r="AU37" s="191"/>
      <c r="AY37" s="118"/>
      <c r="BE37" s="97"/>
    </row>
    <row r="38" spans="16:73" ht="18" customHeight="1">
      <c r="P38" s="118"/>
      <c r="Q38" s="123"/>
      <c r="AS38" s="175"/>
      <c r="AU38" s="28"/>
      <c r="AY38" s="26"/>
      <c r="BU38" s="167"/>
    </row>
    <row r="39" spans="16:31" ht="18" customHeight="1">
      <c r="P39" s="119"/>
      <c r="AE39" s="217">
        <v>62.032</v>
      </c>
    </row>
    <row r="40" spans="45:52" ht="18" customHeight="1">
      <c r="AS40" s="98"/>
      <c r="AZ40" s="26"/>
    </row>
    <row r="41" ht="18" customHeight="1">
      <c r="AS41" s="97"/>
    </row>
    <row r="42" spans="45:56" ht="18" customHeight="1">
      <c r="AS42" s="97"/>
      <c r="BD42" s="29"/>
    </row>
    <row r="43" spans="2:88" ht="18" customHeight="1" thickBot="1">
      <c r="B43" s="32" t="s">
        <v>44</v>
      </c>
      <c r="C43" s="33" t="s">
        <v>45</v>
      </c>
      <c r="D43" s="33" t="s">
        <v>46</v>
      </c>
      <c r="E43" s="33" t="s">
        <v>47</v>
      </c>
      <c r="F43" s="63" t="s">
        <v>48</v>
      </c>
      <c r="G43" s="60"/>
      <c r="H43" s="60"/>
      <c r="I43" s="154" t="s">
        <v>49</v>
      </c>
      <c r="J43" s="154"/>
      <c r="K43" s="60"/>
      <c r="L43" s="60"/>
      <c r="M43" s="104"/>
      <c r="N43" s="33" t="s">
        <v>44</v>
      </c>
      <c r="O43" s="33" t="s">
        <v>45</v>
      </c>
      <c r="P43" s="33" t="s">
        <v>46</v>
      </c>
      <c r="Q43" s="33" t="s">
        <v>47</v>
      </c>
      <c r="R43" s="63" t="s">
        <v>48</v>
      </c>
      <c r="S43" s="60"/>
      <c r="T43" s="60"/>
      <c r="U43" s="154" t="s">
        <v>49</v>
      </c>
      <c r="V43" s="154"/>
      <c r="W43" s="60"/>
      <c r="X43" s="124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N43" s="32" t="s">
        <v>44</v>
      </c>
      <c r="BO43" s="33" t="s">
        <v>45</v>
      </c>
      <c r="BP43" s="33" t="s">
        <v>46</v>
      </c>
      <c r="BQ43" s="33" t="s">
        <v>47</v>
      </c>
      <c r="BR43" s="63" t="s">
        <v>48</v>
      </c>
      <c r="BS43" s="60"/>
      <c r="BT43" s="60"/>
      <c r="BU43" s="154" t="s">
        <v>49</v>
      </c>
      <c r="BV43" s="154"/>
      <c r="BW43" s="60"/>
      <c r="BX43" s="176"/>
      <c r="BY43" s="104"/>
      <c r="BZ43" s="33" t="s">
        <v>44</v>
      </c>
      <c r="CA43" s="33" t="s">
        <v>45</v>
      </c>
      <c r="CB43" s="33" t="s">
        <v>46</v>
      </c>
      <c r="CC43" s="33" t="s">
        <v>47</v>
      </c>
      <c r="CD43" s="63" t="s">
        <v>48</v>
      </c>
      <c r="CE43" s="60"/>
      <c r="CF43" s="60"/>
      <c r="CG43" s="154" t="s">
        <v>49</v>
      </c>
      <c r="CH43" s="154"/>
      <c r="CI43" s="60"/>
      <c r="CJ43" s="124"/>
    </row>
    <row r="44" spans="2:88" ht="21" customHeight="1" thickTop="1">
      <c r="B44" s="9"/>
      <c r="C44" s="7"/>
      <c r="D44" s="7"/>
      <c r="E44" s="7"/>
      <c r="F44" s="7"/>
      <c r="G44" s="216" t="s">
        <v>50</v>
      </c>
      <c r="H44" s="7"/>
      <c r="I44" s="7"/>
      <c r="J44" s="7"/>
      <c r="K44" s="7"/>
      <c r="L44" s="7"/>
      <c r="M44" s="222"/>
      <c r="N44" s="7"/>
      <c r="O44" s="7"/>
      <c r="P44" s="7"/>
      <c r="Q44" s="7"/>
      <c r="R44" s="7"/>
      <c r="S44" s="6" t="s">
        <v>51</v>
      </c>
      <c r="T44" s="7"/>
      <c r="U44" s="7"/>
      <c r="V44" s="7"/>
      <c r="W44" s="7"/>
      <c r="X44" s="8"/>
      <c r="AA44" s="1"/>
      <c r="AB44" s="1"/>
      <c r="AC44" s="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N44" s="9"/>
      <c r="BO44" s="7"/>
      <c r="BP44" s="7"/>
      <c r="BQ44" s="7"/>
      <c r="BR44" s="7"/>
      <c r="BS44" s="6" t="s">
        <v>51</v>
      </c>
      <c r="BT44" s="7"/>
      <c r="BU44" s="7"/>
      <c r="BV44" s="7"/>
      <c r="BW44" s="7"/>
      <c r="BX44" s="7"/>
      <c r="BY44" s="222"/>
      <c r="BZ44" s="7"/>
      <c r="CA44" s="7"/>
      <c r="CB44" s="7"/>
      <c r="CC44" s="7"/>
      <c r="CD44" s="7"/>
      <c r="CE44" s="216" t="s">
        <v>50</v>
      </c>
      <c r="CF44" s="7"/>
      <c r="CG44" s="7"/>
      <c r="CH44" s="7"/>
      <c r="CI44" s="7"/>
      <c r="CJ44" s="8"/>
    </row>
    <row r="45" spans="2:88" ht="22.5" customHeight="1">
      <c r="B45" s="121"/>
      <c r="C45" s="23"/>
      <c r="D45" s="36"/>
      <c r="E45" s="37"/>
      <c r="F45" s="159"/>
      <c r="G45" s="155"/>
      <c r="L45" s="1"/>
      <c r="M45" s="221"/>
      <c r="N45" s="122"/>
      <c r="O45" s="23"/>
      <c r="P45" s="36"/>
      <c r="Q45" s="37"/>
      <c r="R45" s="159"/>
      <c r="S45" s="155"/>
      <c r="X45" s="125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116" t="s">
        <v>34</v>
      </c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N45" s="179"/>
      <c r="BO45" s="23"/>
      <c r="BP45" s="36"/>
      <c r="BQ45" s="37"/>
      <c r="BR45" s="159"/>
      <c r="BS45" s="155"/>
      <c r="BX45" s="177"/>
      <c r="BY45" s="221"/>
      <c r="BZ45" s="188"/>
      <c r="CA45" s="23"/>
      <c r="CB45" s="36"/>
      <c r="CC45" s="37"/>
      <c r="CD45" s="159"/>
      <c r="CE45" s="155"/>
      <c r="CJ45" s="125"/>
    </row>
    <row r="46" spans="2:88" ht="22.5" customHeight="1">
      <c r="B46" s="34"/>
      <c r="C46" s="35"/>
      <c r="D46" s="36"/>
      <c r="E46" s="37"/>
      <c r="F46" s="64"/>
      <c r="G46" s="155"/>
      <c r="L46" s="1"/>
      <c r="M46" s="105"/>
      <c r="N46" s="331">
        <v>3</v>
      </c>
      <c r="O46" s="23">
        <v>62.061</v>
      </c>
      <c r="P46" s="36">
        <v>37</v>
      </c>
      <c r="Q46" s="37">
        <f>O46+P46*0.001</f>
        <v>62.098</v>
      </c>
      <c r="R46" s="64" t="s">
        <v>53</v>
      </c>
      <c r="S46" s="155" t="s">
        <v>54</v>
      </c>
      <c r="X46" s="125"/>
      <c r="AH46" s="43"/>
      <c r="AI46" s="351"/>
      <c r="AJ46" s="351"/>
      <c r="AK46" s="351"/>
      <c r="AL46" s="351"/>
      <c r="AM46" s="43"/>
      <c r="AN46" s="352"/>
      <c r="AO46" s="352"/>
      <c r="AP46" s="43"/>
      <c r="AQ46" s="352"/>
      <c r="AR46" s="352"/>
      <c r="AS46" s="97" t="s">
        <v>100</v>
      </c>
      <c r="AT46" s="43"/>
      <c r="AU46" s="351"/>
      <c r="AV46" s="351"/>
      <c r="AW46" s="351"/>
      <c r="AX46" s="351"/>
      <c r="AY46" s="43"/>
      <c r="AZ46" s="352"/>
      <c r="BA46" s="352"/>
      <c r="BB46" s="43"/>
      <c r="BC46" s="352"/>
      <c r="BD46" s="352"/>
      <c r="BN46" s="333">
        <v>7</v>
      </c>
      <c r="BO46" s="37">
        <v>62.222</v>
      </c>
      <c r="BP46" s="36">
        <v>-37</v>
      </c>
      <c r="BQ46" s="37">
        <f>BO46+BP46*0.001</f>
        <v>62.185</v>
      </c>
      <c r="BR46" s="64" t="s">
        <v>53</v>
      </c>
      <c r="BS46" s="155" t="s">
        <v>59</v>
      </c>
      <c r="BX46" s="177"/>
      <c r="BY46" s="105"/>
      <c r="BZ46" s="122"/>
      <c r="CA46" s="23"/>
      <c r="CB46" s="36"/>
      <c r="CC46" s="37"/>
      <c r="CD46" s="64"/>
      <c r="CE46" s="155"/>
      <c r="CJ46" s="125"/>
    </row>
    <row r="47" spans="2:88" ht="22.5" customHeight="1">
      <c r="B47" s="335">
        <v>1</v>
      </c>
      <c r="C47" s="35">
        <v>61.883</v>
      </c>
      <c r="D47" s="36">
        <v>114</v>
      </c>
      <c r="E47" s="37">
        <f>C47+D47*0.001</f>
        <v>61.997</v>
      </c>
      <c r="F47" s="64" t="s">
        <v>53</v>
      </c>
      <c r="G47" s="155" t="s">
        <v>60</v>
      </c>
      <c r="K47" s="220"/>
      <c r="L47" s="1"/>
      <c r="M47" s="105"/>
      <c r="N47" s="337">
        <v>4</v>
      </c>
      <c r="O47" s="37">
        <v>62.079</v>
      </c>
      <c r="P47" s="36">
        <v>37</v>
      </c>
      <c r="Q47" s="37">
        <f>O47+P47*0.001</f>
        <v>62.116</v>
      </c>
      <c r="R47" s="64" t="s">
        <v>53</v>
      </c>
      <c r="S47" s="155" t="s">
        <v>61</v>
      </c>
      <c r="X47" s="125"/>
      <c r="AH47" s="353"/>
      <c r="AI47" s="347"/>
      <c r="AJ47" s="354"/>
      <c r="AK47" s="355"/>
      <c r="AL47" s="354"/>
      <c r="AM47" s="352"/>
      <c r="AN47" s="348"/>
      <c r="AO47" s="348"/>
      <c r="AP47" s="348"/>
      <c r="AQ47" s="348"/>
      <c r="AR47" s="348"/>
      <c r="AT47" s="353"/>
      <c r="AU47" s="347"/>
      <c r="AV47" s="356"/>
      <c r="AW47" s="355"/>
      <c r="AX47" s="356"/>
      <c r="AY47" s="357"/>
      <c r="AZ47" s="352"/>
      <c r="BA47" s="348"/>
      <c r="BB47" s="348"/>
      <c r="BC47" s="348"/>
      <c r="BD47" s="348"/>
      <c r="BN47" s="127"/>
      <c r="BO47" s="37"/>
      <c r="BP47" s="36"/>
      <c r="BQ47" s="37">
        <f>BO47+BP47*0.001</f>
        <v>0</v>
      </c>
      <c r="BR47" s="64"/>
      <c r="BS47" s="155"/>
      <c r="BX47" s="177"/>
      <c r="BY47" s="105"/>
      <c r="BZ47" s="331">
        <v>10</v>
      </c>
      <c r="CA47" s="23">
        <v>62.426</v>
      </c>
      <c r="CB47" s="36">
        <v>-37</v>
      </c>
      <c r="CC47" s="37">
        <f>CA47+CB47*0.001</f>
        <v>62.389</v>
      </c>
      <c r="CD47" s="64" t="s">
        <v>53</v>
      </c>
      <c r="CE47" s="155" t="s">
        <v>63</v>
      </c>
      <c r="CI47" s="220"/>
      <c r="CJ47" s="125"/>
    </row>
    <row r="48" spans="2:88" ht="22.5" customHeight="1">
      <c r="B48" s="34"/>
      <c r="C48" s="35"/>
      <c r="D48" s="36"/>
      <c r="E48" s="37"/>
      <c r="F48" s="64"/>
      <c r="G48" s="155"/>
      <c r="L48" s="1"/>
      <c r="M48" s="105"/>
      <c r="N48" s="122"/>
      <c r="O48" s="23"/>
      <c r="P48" s="36"/>
      <c r="Q48" s="37"/>
      <c r="R48" s="64"/>
      <c r="S48" s="155"/>
      <c r="X48" s="125"/>
      <c r="AH48" s="358"/>
      <c r="AI48" s="359"/>
      <c r="AJ48" s="359"/>
      <c r="AK48" s="359"/>
      <c r="AL48" s="359"/>
      <c r="AM48" s="360"/>
      <c r="AN48" s="352"/>
      <c r="AO48" s="348"/>
      <c r="AP48" s="349"/>
      <c r="AQ48" s="348"/>
      <c r="AR48" s="348"/>
      <c r="AS48" s="98" t="s">
        <v>41</v>
      </c>
      <c r="AT48" s="358"/>
      <c r="AU48" s="361"/>
      <c r="AV48" s="361"/>
      <c r="AW48" s="361"/>
      <c r="AX48" s="361"/>
      <c r="AY48" s="360"/>
      <c r="AZ48" s="352"/>
      <c r="BA48" s="348"/>
      <c r="BB48" s="350"/>
      <c r="BC48" s="348"/>
      <c r="BD48" s="348"/>
      <c r="BN48" s="334">
        <v>8</v>
      </c>
      <c r="BO48" s="23">
        <v>62.269</v>
      </c>
      <c r="BP48" s="36">
        <v>-37</v>
      </c>
      <c r="BQ48" s="37">
        <f>BO48+BP48*0.001</f>
        <v>62.232</v>
      </c>
      <c r="BR48" s="64" t="s">
        <v>53</v>
      </c>
      <c r="BS48" s="155" t="s">
        <v>65</v>
      </c>
      <c r="BX48" s="177"/>
      <c r="BY48" s="105"/>
      <c r="BZ48" s="122"/>
      <c r="CA48" s="23"/>
      <c r="CB48" s="36"/>
      <c r="CC48" s="37"/>
      <c r="CD48" s="64"/>
      <c r="CE48" s="155"/>
      <c r="CJ48" s="125"/>
    </row>
    <row r="49" spans="2:88" ht="22.5" customHeight="1">
      <c r="B49" s="336">
        <v>2</v>
      </c>
      <c r="C49" s="35">
        <v>61.948</v>
      </c>
      <c r="D49" s="207">
        <v>65</v>
      </c>
      <c r="E49" s="208">
        <f>C49+(D49/1000)</f>
        <v>62.013</v>
      </c>
      <c r="F49" s="209" t="s">
        <v>66</v>
      </c>
      <c r="G49" s="210" t="s">
        <v>67</v>
      </c>
      <c r="H49" s="211"/>
      <c r="I49" s="210"/>
      <c r="J49" s="212"/>
      <c r="K49" s="212"/>
      <c r="L49" s="213"/>
      <c r="M49" s="105"/>
      <c r="N49" s="337">
        <v>5</v>
      </c>
      <c r="O49" s="37">
        <v>62.129</v>
      </c>
      <c r="P49" s="36">
        <v>37</v>
      </c>
      <c r="Q49" s="37">
        <f>O49+P49*0.001</f>
        <v>62.166</v>
      </c>
      <c r="R49" s="64" t="s">
        <v>53</v>
      </c>
      <c r="S49" s="155" t="s">
        <v>61</v>
      </c>
      <c r="X49" s="125"/>
      <c r="AH49" s="358"/>
      <c r="AI49" s="359"/>
      <c r="AJ49" s="359"/>
      <c r="AK49" s="359"/>
      <c r="AL49" s="359"/>
      <c r="AM49" s="360"/>
      <c r="AN49" s="348"/>
      <c r="AO49" s="348"/>
      <c r="AP49" s="350"/>
      <c r="AQ49" s="348"/>
      <c r="AR49" s="348"/>
      <c r="AS49" s="97" t="s">
        <v>42</v>
      </c>
      <c r="AT49" s="358"/>
      <c r="AU49" s="361"/>
      <c r="AV49" s="361"/>
      <c r="AW49" s="361"/>
      <c r="AX49" s="361"/>
      <c r="AY49" s="360"/>
      <c r="AZ49" s="352"/>
      <c r="BA49" s="348"/>
      <c r="BB49" s="350"/>
      <c r="BC49" s="348"/>
      <c r="BD49" s="348"/>
      <c r="BN49" s="127"/>
      <c r="BO49" s="37"/>
      <c r="BP49" s="36"/>
      <c r="BQ49" s="37">
        <f>BO49+BP49*0.001</f>
        <v>0</v>
      </c>
      <c r="BR49" s="64"/>
      <c r="BS49" s="155"/>
      <c r="BX49" s="177"/>
      <c r="BY49" s="105"/>
      <c r="BZ49" s="332">
        <v>11</v>
      </c>
      <c r="CA49" s="35">
        <v>62.456</v>
      </c>
      <c r="CB49" s="207">
        <v>-37</v>
      </c>
      <c r="CC49" s="208">
        <f>CA49+(CB49/1000)</f>
        <v>62.419000000000004</v>
      </c>
      <c r="CD49" s="209" t="s">
        <v>66</v>
      </c>
      <c r="CE49" s="210" t="s">
        <v>69</v>
      </c>
      <c r="CF49" s="211"/>
      <c r="CG49" s="210"/>
      <c r="CH49" s="212"/>
      <c r="CI49" s="212"/>
      <c r="CJ49" s="214"/>
    </row>
    <row r="50" spans="2:88" ht="22.5" customHeight="1">
      <c r="B50" s="206"/>
      <c r="C50" s="35"/>
      <c r="D50" s="207"/>
      <c r="E50" s="208">
        <f>C50+(D50/1000)</f>
        <v>0</v>
      </c>
      <c r="F50" s="209"/>
      <c r="G50" s="210"/>
      <c r="H50" s="211"/>
      <c r="I50" s="210"/>
      <c r="J50" s="212"/>
      <c r="K50" s="212"/>
      <c r="L50" s="213"/>
      <c r="M50" s="105"/>
      <c r="N50" s="331">
        <v>6</v>
      </c>
      <c r="O50" s="23">
        <v>62.154</v>
      </c>
      <c r="P50" s="36">
        <v>-37</v>
      </c>
      <c r="Q50" s="37">
        <f>O50+P50*0.001</f>
        <v>62.117000000000004</v>
      </c>
      <c r="R50" s="64" t="s">
        <v>53</v>
      </c>
      <c r="S50" s="155" t="s">
        <v>70</v>
      </c>
      <c r="X50" s="125"/>
      <c r="AH50" s="358"/>
      <c r="AI50" s="359"/>
      <c r="AJ50" s="359"/>
      <c r="AK50" s="359"/>
      <c r="AL50" s="359"/>
      <c r="AM50" s="360"/>
      <c r="AN50" s="352"/>
      <c r="AO50" s="348"/>
      <c r="AP50" s="349"/>
      <c r="AQ50" s="348"/>
      <c r="AR50" s="348"/>
      <c r="AS50" s="97" t="s">
        <v>43</v>
      </c>
      <c r="AT50" s="358"/>
      <c r="AU50" s="361"/>
      <c r="AV50" s="361"/>
      <c r="AW50" s="361"/>
      <c r="AX50" s="361"/>
      <c r="AY50" s="360"/>
      <c r="AZ50" s="352"/>
      <c r="BA50" s="348"/>
      <c r="BB50" s="350"/>
      <c r="BC50" s="348"/>
      <c r="BD50" s="348"/>
      <c r="BN50" s="334">
        <v>9</v>
      </c>
      <c r="BO50" s="23">
        <v>62.426</v>
      </c>
      <c r="BP50" s="36">
        <v>-37</v>
      </c>
      <c r="BQ50" s="37">
        <f>BO50+BP50*0.001</f>
        <v>62.389</v>
      </c>
      <c r="BR50" s="64" t="s">
        <v>53</v>
      </c>
      <c r="BS50" s="155" t="s">
        <v>71</v>
      </c>
      <c r="BX50" s="177"/>
      <c r="BY50" s="105"/>
      <c r="BZ50" s="38"/>
      <c r="CA50" s="35"/>
      <c r="CB50" s="36"/>
      <c r="CC50" s="37"/>
      <c r="CD50" s="64"/>
      <c r="CE50" s="155"/>
      <c r="CJ50" s="125"/>
    </row>
    <row r="51" spans="2:88" ht="22.5" customHeight="1" thickBot="1">
      <c r="B51" s="178"/>
      <c r="C51" s="157"/>
      <c r="D51" s="158"/>
      <c r="E51" s="157"/>
      <c r="F51" s="65"/>
      <c r="G51" s="160"/>
      <c r="H51" s="59"/>
      <c r="I51" s="59"/>
      <c r="J51" s="59"/>
      <c r="K51" s="59"/>
      <c r="L51" s="59"/>
      <c r="M51" s="106"/>
      <c r="N51" s="156"/>
      <c r="O51" s="157"/>
      <c r="P51" s="158"/>
      <c r="Q51" s="157"/>
      <c r="R51" s="65"/>
      <c r="S51" s="160"/>
      <c r="T51" s="59"/>
      <c r="U51" s="59"/>
      <c r="V51" s="59"/>
      <c r="W51" s="59"/>
      <c r="X51" s="126"/>
      <c r="AD51" s="168"/>
      <c r="AE51" s="169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G51" s="168"/>
      <c r="BH51" s="169"/>
      <c r="BN51" s="178"/>
      <c r="BO51" s="157"/>
      <c r="BP51" s="158"/>
      <c r="BQ51" s="157"/>
      <c r="BR51" s="65"/>
      <c r="BS51" s="160"/>
      <c r="BT51" s="59"/>
      <c r="BU51" s="59"/>
      <c r="BV51" s="59"/>
      <c r="BW51" s="59"/>
      <c r="BX51" s="109"/>
      <c r="BY51" s="106"/>
      <c r="BZ51" s="189"/>
      <c r="CA51" s="157"/>
      <c r="CB51" s="158"/>
      <c r="CC51" s="157"/>
      <c r="CD51" s="65"/>
      <c r="CE51" s="160"/>
      <c r="CF51" s="59"/>
      <c r="CG51" s="59"/>
      <c r="CH51" s="59"/>
      <c r="CI51" s="59"/>
      <c r="CJ51" s="126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881850" r:id="rId1"/>
    <oleObject progId="Paint.Picture" shapeId="882274" r:id="rId2"/>
    <oleObject progId="Paint.Picture" shapeId="9819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2012-04-17T11:44:22Z</cp:lastPrinted>
  <dcterms:created xsi:type="dcterms:W3CDTF">2003-01-10T15:39:03Z</dcterms:created>
  <dcterms:modified xsi:type="dcterms:W3CDTF">2012-05-17T08:47:04Z</dcterms:modified>
  <cp:category/>
  <cp:version/>
  <cp:contentType/>
  <cp:contentStatus/>
</cp:coreProperties>
</file>