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Bečov nad Teplou" sheetId="2" r:id="rId2"/>
  </sheets>
  <definedNames/>
  <calcPr fullCalcOnLoad="1"/>
</workbook>
</file>

<file path=xl/sharedStrings.xml><?xml version="1.0" encoding="utf-8"?>
<sst xmlns="http://schemas.openxmlformats.org/spreadsheetml/2006/main" count="248" uniqueCount="130">
  <si>
    <t>Vjezdová</t>
  </si>
  <si>
    <t>zast.</t>
  </si>
  <si>
    <t>Př S</t>
  </si>
  <si>
    <t>návěstidel</t>
  </si>
  <si>
    <t>proj.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</si>
  <si>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</si>
  <si>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</si>
  <si>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</si>
  <si>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</si>
  <si>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</si>
  <si>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</si>
  <si>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</si>
  <si>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</si>
  <si>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</si>
  <si>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</si>
  <si>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</si>
  <si>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</si>
  <si>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</si>
  <si>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</si>
  <si>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</si>
  <si>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</si>
  <si>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</si>
  <si>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</si>
  <si>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</si>
  <si>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</si>
  <si>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</si>
  <si>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</si>
  <si>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</si>
  <si>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</si>
  <si>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</si>
  <si>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</si>
  <si>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</si>
  <si>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</si>
  <si>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</si>
  <si>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</si>
  <si>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</si>
  <si>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</si>
  <si>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</si>
  <si>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</si>
  <si>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</si>
  <si>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</si>
  <si>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</si>
  <si>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</si>
  <si>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</si>
  <si>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</si>
  <si>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</si>
  <si>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</si>
  <si>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</si>
  <si>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Odjezdová</t>
  </si>
  <si>
    <t>Kód : 16</t>
  </si>
  <si>
    <t>=</t>
  </si>
  <si>
    <t>na všechny N přístup po přechodech od DK</t>
  </si>
  <si>
    <t>Odjezdová skupinová</t>
  </si>
  <si>
    <t>proj. - nejsou</t>
  </si>
  <si>
    <t>nejsou</t>
  </si>
  <si>
    <t>St.1</t>
  </si>
  <si>
    <t>Př PL</t>
  </si>
  <si>
    <t>Př TL</t>
  </si>
  <si>
    <t>L 1-4</t>
  </si>
  <si>
    <t>S 1</t>
  </si>
  <si>
    <t>S 3</t>
  </si>
  <si>
    <t>S 2-4</t>
  </si>
  <si>
    <t>536A / 522B</t>
  </si>
  <si>
    <t>Km  33,218 (536A)  =  Km  87,692 (522B)</t>
  </si>
  <si>
    <t>Elektromechanické</t>
  </si>
  <si>
    <t>2. kategorie</t>
  </si>
  <si>
    <t>Kód :  5</t>
  </si>
  <si>
    <t>závislá stavědla</t>
  </si>
  <si>
    <t>Současně DD pro trať: Mariánské Lázně - Karlovy Vary dolní nádraží</t>
  </si>
  <si>
    <t>Stavědlo 1</t>
  </si>
  <si>
    <t>Signalista  -  1</t>
  </si>
  <si>
    <t>signalista St.1 hlásí obsluhou</t>
  </si>
  <si>
    <t>zast. - 20</t>
  </si>
  <si>
    <t>zabezpečovacího zařízení</t>
  </si>
  <si>
    <t>směr : Poutnov a Otročín</t>
  </si>
  <si>
    <t>směr : Krásný Jez</t>
  </si>
  <si>
    <t>signalista St.2 hlásí obsluhou</t>
  </si>
  <si>
    <t>Stavědlo 2</t>
  </si>
  <si>
    <t>směr Poutnov - Krásný Jez</t>
  </si>
  <si>
    <t>směr Otročín</t>
  </si>
  <si>
    <t>č. II,  oboustranné úrovňové,</t>
  </si>
  <si>
    <t>konstrukce SUDOP T + desky K145</t>
  </si>
  <si>
    <t>č. III,  oboustranné úrovňové,</t>
  </si>
  <si>
    <t>č. I,  oboustranné úrovňové,</t>
  </si>
  <si>
    <t>Viz  "Tabulka současně dovolených vlakových cest"</t>
  </si>
  <si>
    <t>v pokračování traťové koleje - rychlost traťová s místním omezením</t>
  </si>
  <si>
    <t>při jízdě do odbočky - rychlost 40 km/h</t>
  </si>
  <si>
    <t>Km  33,218</t>
  </si>
  <si>
    <t>Směr  :  Poutnov</t>
  </si>
  <si>
    <t>Rádiové spojení  ( síť VHF )</t>
  </si>
  <si>
    <t>provoz podle SŽDC (ČD) D3</t>
  </si>
  <si>
    <t>Směr  :  Otročín</t>
  </si>
  <si>
    <t>Kód : 15</t>
  </si>
  <si>
    <t>Směr  :  Krásný Jez</t>
  </si>
  <si>
    <t>Obvod  signalisty  St.1</t>
  </si>
  <si>
    <t>Z  Poutnova</t>
  </si>
  <si>
    <t>Z  Otročína</t>
  </si>
  <si>
    <t>P L</t>
  </si>
  <si>
    <t>T L</t>
  </si>
  <si>
    <t>Obvod  signalisty  St.2</t>
  </si>
  <si>
    <t>Z  Krásného Jezu</t>
  </si>
  <si>
    <t>p/z</t>
  </si>
  <si>
    <t>páka</t>
  </si>
  <si>
    <t>9a</t>
  </si>
  <si>
    <t>9b</t>
  </si>
  <si>
    <t>Konec vlakové cesty u k.č.:</t>
  </si>
  <si>
    <t>KVC u koleje č:</t>
  </si>
  <si>
    <t>3+5</t>
  </si>
  <si>
    <t>1+3</t>
  </si>
  <si>
    <t>2+4</t>
  </si>
  <si>
    <t>4+6</t>
  </si>
  <si>
    <t xml:space="preserve">  výměnový zámek, klíč je v úschově v DK u výpravčího</t>
  </si>
  <si>
    <t xml:space="preserve">  výkolejkový zámek, klíč je v úschově v DK u výpravčího</t>
  </si>
  <si>
    <t>14a</t>
  </si>
  <si>
    <t>14b</t>
  </si>
  <si>
    <t>záv.*)</t>
  </si>
  <si>
    <t>32,820</t>
  </si>
  <si>
    <t>S 2- 4</t>
  </si>
  <si>
    <t>L 1- 4</t>
  </si>
  <si>
    <t>33,361</t>
  </si>
  <si>
    <t>z / na</t>
  </si>
  <si>
    <t>na / z</t>
  </si>
  <si>
    <t>přes  výhybky</t>
  </si>
  <si>
    <t>TK Poutnov</t>
  </si>
  <si>
    <t>k. č. 1, 3</t>
  </si>
  <si>
    <t>2, 3</t>
  </si>
  <si>
    <t>poutnovskootročínské zhlaví</t>
  </si>
  <si>
    <t>Obvod  signalisty  St.2, *) kromě výhybek č.13 a 16, které se přestavují ručně - z St.2 jsou pouze závorovány</t>
  </si>
  <si>
    <t>St. 2 - P375</t>
  </si>
  <si>
    <t>IX.  / 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</si>
</sst>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  <font>
      <sz val="10"/>
      <color indexed="16"/>
      <name val="Arial CE"/>
      <family val="2"/>
    </font>
    <font>
      <sz val="12"/>
      <name val="Times New Roman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0" fontId="26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26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3" borderId="43" xfId="22" applyFont="1" applyFill="1" applyBorder="1" applyAlignment="1" quotePrefix="1">
      <alignment vertical="center"/>
      <protection/>
    </xf>
    <xf numFmtId="164" fontId="0" fillId="3" borderId="43" xfId="22" applyNumberFormat="1" applyFont="1" applyFill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0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5" xfId="22" applyFill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7" fillId="5" borderId="54" xfId="22" applyFont="1" applyFill="1" applyBorder="1" applyAlignment="1">
      <alignment horizontal="center" vertical="center"/>
      <protection/>
    </xf>
    <xf numFmtId="0" fontId="7" fillId="5" borderId="55" xfId="22" applyFont="1" applyFill="1" applyBorder="1" applyAlignment="1">
      <alignment horizontal="center" vertical="center"/>
      <protection/>
    </xf>
    <xf numFmtId="0" fontId="7" fillId="5" borderId="5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3" fillId="0" borderId="57" xfId="22" applyNumberFormat="1" applyFont="1" applyBorder="1" applyAlignment="1">
      <alignment horizontal="center" vertical="center"/>
      <protection/>
    </xf>
    <xf numFmtId="164" fontId="44" fillId="0" borderId="26" xfId="22" applyNumberFormat="1" applyFont="1" applyFill="1" applyBorder="1" applyAlignment="1">
      <alignment horizontal="center" vertical="center"/>
      <protection/>
    </xf>
    <xf numFmtId="1" fontId="44" fillId="0" borderId="2" xfId="22" applyNumberFormat="1" applyFont="1" applyFill="1" applyBorder="1" applyAlignment="1">
      <alignment horizontal="center" vertical="center"/>
      <protection/>
    </xf>
    <xf numFmtId="164" fontId="44" fillId="0" borderId="26" xfId="22" applyNumberFormat="1" applyFont="1" applyBorder="1" applyAlignment="1">
      <alignment horizontal="center" vertical="center"/>
      <protection/>
    </xf>
    <xf numFmtId="1" fontId="44" fillId="0" borderId="2" xfId="22" applyNumberFormat="1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5" xfId="0" applyNumberFormat="1" applyFont="1" applyBorder="1" applyAlignment="1">
      <alignment horizontal="centerContinuous" vertical="center"/>
    </xf>
    <xf numFmtId="164" fontId="7" fillId="0" borderId="25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25" xfId="0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Continuous" vertical="center"/>
    </xf>
    <xf numFmtId="0" fontId="7" fillId="2" borderId="60" xfId="0" applyFont="1" applyFill="1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44" fontId="27" fillId="6" borderId="61" xfId="18" applyFont="1" applyFill="1" applyBorder="1" applyAlignment="1">
      <alignment horizontal="centerContinuous" vertical="center"/>
    </xf>
    <xf numFmtId="44" fontId="27" fillId="6" borderId="36" xfId="18" applyFont="1" applyFill="1" applyBorder="1" applyAlignment="1">
      <alignment horizontal="centerContinuous" vertical="center"/>
    </xf>
    <xf numFmtId="44" fontId="27" fillId="6" borderId="62" xfId="18" applyFont="1" applyFill="1" applyBorder="1" applyAlignment="1">
      <alignment horizontal="centerContinuous" vertical="center"/>
    </xf>
    <xf numFmtId="0" fontId="0" fillId="0" borderId="3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164" fontId="0" fillId="0" borderId="5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7" fillId="0" borderId="0" xfId="22" applyFont="1" applyBorder="1" applyAlignment="1">
      <alignment horizont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27" fillId="6" borderId="63" xfId="0" applyFont="1" applyFill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0" fontId="27" fillId="6" borderId="62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45" fillId="0" borderId="65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Continuous" vertical="center"/>
    </xf>
    <xf numFmtId="0" fontId="11" fillId="0" borderId="0" xfId="22" applyFont="1" applyBorder="1" applyAlignment="1">
      <alignment horizontal="center" vertical="center"/>
      <protection/>
    </xf>
    <xf numFmtId="164" fontId="7" fillId="0" borderId="66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164" fontId="0" fillId="0" borderId="26" xfId="22" applyNumberFormat="1" applyFont="1" applyFill="1" applyBorder="1" applyAlignment="1">
      <alignment vertical="center"/>
      <protection/>
    </xf>
    <xf numFmtId="0" fontId="18" fillId="0" borderId="0" xfId="22" applyFont="1" applyBorder="1" applyAlignment="1">
      <alignment horizontal="left" vertical="center"/>
      <protection/>
    </xf>
    <xf numFmtId="0" fontId="0" fillId="2" borderId="0" xfId="22" applyFont="1" applyFill="1" applyBorder="1">
      <alignment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47" fillId="0" borderId="0" xfId="22" applyFont="1" applyFill="1" applyBorder="1" applyAlignment="1">
      <alignment horizontal="center" vertical="center"/>
      <protection/>
    </xf>
    <xf numFmtId="49" fontId="42" fillId="0" borderId="0" xfId="22" applyNumberFormat="1" applyFont="1" applyFill="1" applyBorder="1" applyAlignment="1">
      <alignment horizontal="center" vertical="center"/>
      <protection/>
    </xf>
    <xf numFmtId="0" fontId="41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11" fillId="0" borderId="47" xfId="22" applyFont="1" applyBorder="1" applyAlignment="1">
      <alignment horizontal="center" vertical="center"/>
      <protection/>
    </xf>
    <xf numFmtId="164" fontId="49" fillId="0" borderId="26" xfId="22" applyNumberFormat="1" applyFont="1" applyBorder="1" applyAlignment="1">
      <alignment horizontal="center" vertical="center"/>
      <protection/>
    </xf>
    <xf numFmtId="164" fontId="49" fillId="0" borderId="26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164" fontId="7" fillId="0" borderId="25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27" fillId="6" borderId="36" xfId="0" applyFont="1" applyFill="1" applyBorder="1" applyAlignment="1">
      <alignment horizontal="centerContinuous" vertical="center"/>
    </xf>
    <xf numFmtId="0" fontId="27" fillId="6" borderId="36" xfId="0" applyFont="1" applyFill="1" applyBorder="1" applyAlignment="1">
      <alignment vertical="center"/>
    </xf>
    <xf numFmtId="0" fontId="27" fillId="6" borderId="67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45" fillId="0" borderId="68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 vertical="center"/>
    </xf>
    <xf numFmtId="0" fontId="27" fillId="6" borderId="61" xfId="0" applyFont="1" applyFill="1" applyBorder="1" applyAlignment="1">
      <alignment vertical="center"/>
    </xf>
    <xf numFmtId="0" fontId="27" fillId="6" borderId="61" xfId="0" applyFont="1" applyFill="1" applyBorder="1" applyAlignment="1">
      <alignment horizontal="centerContinuous" vertical="center"/>
    </xf>
    <xf numFmtId="0" fontId="27" fillId="6" borderId="6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51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0" fillId="0" borderId="8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26" xfId="0" applyNumberFormat="1" applyFont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5" fillId="5" borderId="52" xfId="22" applyFont="1" applyFill="1" applyBorder="1" applyAlignment="1">
      <alignment horizontal="center" vertical="center"/>
      <protection/>
    </xf>
    <xf numFmtId="0" fontId="25" fillId="5" borderId="52" xfId="22" applyFont="1" applyFill="1" applyBorder="1" applyAlignment="1" quotePrefix="1">
      <alignment horizontal="center" vertical="center"/>
      <protection/>
    </xf>
    <xf numFmtId="0" fontId="7" fillId="5" borderId="84" xfId="22" applyFont="1" applyFill="1" applyBorder="1" applyAlignment="1">
      <alignment horizontal="center" vertical="center"/>
      <protection/>
    </xf>
    <xf numFmtId="0" fontId="7" fillId="5" borderId="85" xfId="22" applyFont="1" applyFill="1" applyBorder="1" applyAlignment="1">
      <alignment horizontal="center" vertical="center"/>
      <protection/>
    </xf>
    <xf numFmtId="0" fontId="7" fillId="5" borderId="86" xfId="22" applyFont="1" applyFill="1" applyBorder="1" applyAlignment="1">
      <alignment horizontal="center" vertical="center"/>
      <protection/>
    </xf>
    <xf numFmtId="0" fontId="30" fillId="4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67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Bečov nad Teplou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840700" y="6886575"/>
          <a:ext cx="1615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2007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68865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70</xdr:col>
      <xdr:colOff>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7966650" y="6200775"/>
          <a:ext cx="1388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Bečov nad Teplou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19050</xdr:rowOff>
    </xdr:from>
    <xdr:to>
      <xdr:col>38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7774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50</xdr:row>
      <xdr:rowOff>9525</xdr:rowOff>
    </xdr:from>
    <xdr:to>
      <xdr:col>39</xdr:col>
      <xdr:colOff>9525</xdr:colOff>
      <xdr:row>50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27774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304800</xdr:colOff>
      <xdr:row>12</xdr:row>
      <xdr:rowOff>0</xdr:rowOff>
    </xdr:from>
    <xdr:to>
      <xdr:col>58</xdr:col>
      <xdr:colOff>76200</xdr:colOff>
      <xdr:row>14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7600" y="3343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37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18</xdr:col>
      <xdr:colOff>495300</xdr:colOff>
      <xdr:row>24</xdr:row>
      <xdr:rowOff>114300</xdr:rowOff>
    </xdr:to>
    <xdr:sp>
      <xdr:nvSpPr>
        <xdr:cNvPr id="44" name="Line 352"/>
        <xdr:cNvSpPr>
          <a:spLocks/>
        </xdr:cNvSpPr>
      </xdr:nvSpPr>
      <xdr:spPr>
        <a:xfrm flipH="1" flipV="1">
          <a:off x="6724650" y="55149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219075</xdr:rowOff>
    </xdr:from>
    <xdr:to>
      <xdr:col>28</xdr:col>
      <xdr:colOff>647700</xdr:colOff>
      <xdr:row>21</xdr:row>
      <xdr:rowOff>114300</xdr:rowOff>
    </xdr:to>
    <xdr:grpSp>
      <xdr:nvGrpSpPr>
        <xdr:cNvPr id="51" name="Group 512"/>
        <xdr:cNvGrpSpPr>
          <a:grpSpLocks noChangeAspect="1"/>
        </xdr:cNvGrpSpPr>
      </xdr:nvGrpSpPr>
      <xdr:grpSpPr>
        <a:xfrm>
          <a:off x="20688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15</xdr:row>
      <xdr:rowOff>171450</xdr:rowOff>
    </xdr:from>
    <xdr:to>
      <xdr:col>68</xdr:col>
      <xdr:colOff>523875</xdr:colOff>
      <xdr:row>16</xdr:row>
      <xdr:rowOff>171450</xdr:rowOff>
    </xdr:to>
    <xdr:grpSp>
      <xdr:nvGrpSpPr>
        <xdr:cNvPr id="54" name="Group 610"/>
        <xdr:cNvGrpSpPr>
          <a:grpSpLocks/>
        </xdr:cNvGrpSpPr>
      </xdr:nvGrpSpPr>
      <xdr:grpSpPr>
        <a:xfrm>
          <a:off x="50844450" y="4200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276225</xdr:colOff>
      <xdr:row>15</xdr:row>
      <xdr:rowOff>114300</xdr:rowOff>
    </xdr:from>
    <xdr:to>
      <xdr:col>71</xdr:col>
      <xdr:colOff>228600</xdr:colOff>
      <xdr:row>15</xdr:row>
      <xdr:rowOff>114300</xdr:rowOff>
    </xdr:to>
    <xdr:sp>
      <xdr:nvSpPr>
        <xdr:cNvPr id="65" name="Line 792"/>
        <xdr:cNvSpPr>
          <a:spLocks/>
        </xdr:cNvSpPr>
      </xdr:nvSpPr>
      <xdr:spPr>
        <a:xfrm flipH="1" flipV="1">
          <a:off x="14678025" y="4143375"/>
          <a:ext cx="383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114300</xdr:rowOff>
    </xdr:from>
    <xdr:to>
      <xdr:col>24</xdr:col>
      <xdr:colOff>647700</xdr:colOff>
      <xdr:row>26</xdr:row>
      <xdr:rowOff>28575</xdr:rowOff>
    </xdr:to>
    <xdr:grpSp>
      <xdr:nvGrpSpPr>
        <xdr:cNvPr id="66" name="Group 828"/>
        <xdr:cNvGrpSpPr>
          <a:grpSpLocks noChangeAspect="1"/>
        </xdr:cNvGrpSpPr>
      </xdr:nvGrpSpPr>
      <xdr:grpSpPr>
        <a:xfrm>
          <a:off x="177165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30</xdr:row>
      <xdr:rowOff>114300</xdr:rowOff>
    </xdr:from>
    <xdr:to>
      <xdr:col>65</xdr:col>
      <xdr:colOff>228600</xdr:colOff>
      <xdr:row>33</xdr:row>
      <xdr:rowOff>114300</xdr:rowOff>
    </xdr:to>
    <xdr:sp>
      <xdr:nvSpPr>
        <xdr:cNvPr id="69" name="Line 862"/>
        <xdr:cNvSpPr>
          <a:spLocks/>
        </xdr:cNvSpPr>
      </xdr:nvSpPr>
      <xdr:spPr>
        <a:xfrm flipH="1">
          <a:off x="43414950" y="75723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15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37223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495300</xdr:colOff>
      <xdr:row>27</xdr:row>
      <xdr:rowOff>114300</xdr:rowOff>
    </xdr:from>
    <xdr:to>
      <xdr:col>33</xdr:col>
      <xdr:colOff>238125</xdr:colOff>
      <xdr:row>30</xdr:row>
      <xdr:rowOff>104775</xdr:rowOff>
    </xdr:to>
    <xdr:sp>
      <xdr:nvSpPr>
        <xdr:cNvPr id="71" name="Line 872"/>
        <xdr:cNvSpPr>
          <a:spLocks/>
        </xdr:cNvSpPr>
      </xdr:nvSpPr>
      <xdr:spPr>
        <a:xfrm flipH="1" flipV="1">
          <a:off x="20840700" y="6886575"/>
          <a:ext cx="3686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32</xdr:row>
      <xdr:rowOff>38100</xdr:rowOff>
    </xdr:from>
    <xdr:to>
      <xdr:col>62</xdr:col>
      <xdr:colOff>514350</xdr:colOff>
      <xdr:row>33</xdr:row>
      <xdr:rowOff>38100</xdr:rowOff>
    </xdr:to>
    <xdr:grpSp>
      <xdr:nvGrpSpPr>
        <xdr:cNvPr id="72" name="Group 904"/>
        <xdr:cNvGrpSpPr>
          <a:grpSpLocks/>
        </xdr:cNvGrpSpPr>
      </xdr:nvGrpSpPr>
      <xdr:grpSpPr>
        <a:xfrm>
          <a:off x="46377225" y="795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5143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Otročín</a:t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Krásný Jez</a:t>
          </a:r>
        </a:p>
      </xdr:txBody>
    </xdr:sp>
    <xdr:clientData/>
  </xdr:twoCellAnchor>
  <xdr:oneCellAnchor>
    <xdr:from>
      <xdr:col>83</xdr:col>
      <xdr:colOff>0</xdr:colOff>
      <xdr:row>17</xdr:row>
      <xdr:rowOff>0</xdr:rowOff>
    </xdr:from>
    <xdr:ext cx="971550" cy="457200"/>
    <xdr:sp>
      <xdr:nvSpPr>
        <xdr:cNvPr id="78" name="text 774"/>
        <xdr:cNvSpPr txBox="1">
          <a:spLocks noChangeArrowheads="1"/>
        </xdr:cNvSpPr>
      </xdr:nvSpPr>
      <xdr:spPr>
        <a:xfrm>
          <a:off x="617410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33,445</a:t>
          </a:r>
        </a:p>
      </xdr:txBody>
    </xdr:sp>
    <xdr:clientData/>
  </xdr:oneCellAnchor>
  <xdr:oneCellAnchor>
    <xdr:from>
      <xdr:col>83</xdr:col>
      <xdr:colOff>0</xdr:colOff>
      <xdr:row>24</xdr:row>
      <xdr:rowOff>0</xdr:rowOff>
    </xdr:from>
    <xdr:ext cx="990600" cy="228600"/>
    <xdr:sp>
      <xdr:nvSpPr>
        <xdr:cNvPr id="79" name="text 774"/>
        <xdr:cNvSpPr txBox="1">
          <a:spLocks noChangeArrowheads="1"/>
        </xdr:cNvSpPr>
      </xdr:nvSpPr>
      <xdr:spPr>
        <a:xfrm>
          <a:off x="61741050" y="6086475"/>
          <a:ext cx="99060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83</xdr:col>
      <xdr:colOff>495300</xdr:colOff>
      <xdr:row>19</xdr:row>
      <xdr:rowOff>0</xdr:rowOff>
    </xdr:from>
    <xdr:to>
      <xdr:col>83</xdr:col>
      <xdr:colOff>495300</xdr:colOff>
      <xdr:row>23</xdr:row>
      <xdr:rowOff>219075</xdr:rowOff>
    </xdr:to>
    <xdr:sp>
      <xdr:nvSpPr>
        <xdr:cNvPr id="80" name="Line 981"/>
        <xdr:cNvSpPr>
          <a:spLocks/>
        </xdr:cNvSpPr>
      </xdr:nvSpPr>
      <xdr:spPr>
        <a:xfrm>
          <a:off x="62236350" y="4943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81" name="Line 98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82" name="Line 983"/>
        <xdr:cNvSpPr>
          <a:spLocks/>
        </xdr:cNvSpPr>
      </xdr:nvSpPr>
      <xdr:spPr>
        <a:xfrm flipV="1">
          <a:off x="37966650" y="55149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78</xdr:col>
      <xdr:colOff>161925</xdr:colOff>
      <xdr:row>30</xdr:row>
      <xdr:rowOff>114300</xdr:rowOff>
    </xdr:to>
    <xdr:sp>
      <xdr:nvSpPr>
        <xdr:cNvPr id="84" name="Line 985"/>
        <xdr:cNvSpPr>
          <a:spLocks/>
        </xdr:cNvSpPr>
      </xdr:nvSpPr>
      <xdr:spPr>
        <a:xfrm flipH="1" flipV="1">
          <a:off x="12668250" y="7572375"/>
          <a:ext cx="4529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30</xdr:row>
      <xdr:rowOff>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37223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32</xdr:col>
      <xdr:colOff>752475</xdr:colOff>
      <xdr:row>36</xdr:row>
      <xdr:rowOff>114300</xdr:rowOff>
    </xdr:from>
    <xdr:to>
      <xdr:col>38</xdr:col>
      <xdr:colOff>628650</xdr:colOff>
      <xdr:row>36</xdr:row>
      <xdr:rowOff>114300</xdr:rowOff>
    </xdr:to>
    <xdr:sp>
      <xdr:nvSpPr>
        <xdr:cNvPr id="86" name="Line 989"/>
        <xdr:cNvSpPr>
          <a:spLocks/>
        </xdr:cNvSpPr>
      </xdr:nvSpPr>
      <xdr:spPr>
        <a:xfrm flipH="1" flipV="1">
          <a:off x="24069675" y="8943975"/>
          <a:ext cx="433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88" name="Line 99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89" name="Group 1018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28</xdr:row>
      <xdr:rowOff>104775</xdr:rowOff>
    </xdr:from>
    <xdr:to>
      <xdr:col>33</xdr:col>
      <xdr:colOff>285750</xdr:colOff>
      <xdr:row>29</xdr:row>
      <xdr:rowOff>104775</xdr:rowOff>
    </xdr:to>
    <xdr:grpSp>
      <xdr:nvGrpSpPr>
        <xdr:cNvPr id="92" name="Group 1"/>
        <xdr:cNvGrpSpPr>
          <a:grpSpLocks/>
        </xdr:cNvGrpSpPr>
      </xdr:nvGrpSpPr>
      <xdr:grpSpPr>
        <a:xfrm>
          <a:off x="24526875" y="71056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93" name="Rectangle 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15</xdr:row>
      <xdr:rowOff>114300</xdr:rowOff>
    </xdr:from>
    <xdr:to>
      <xdr:col>40</xdr:col>
      <xdr:colOff>476250</xdr:colOff>
      <xdr:row>18</xdr:row>
      <xdr:rowOff>114300</xdr:rowOff>
    </xdr:to>
    <xdr:sp>
      <xdr:nvSpPr>
        <xdr:cNvPr id="96" name="Line 8"/>
        <xdr:cNvSpPr>
          <a:spLocks/>
        </xdr:cNvSpPr>
      </xdr:nvSpPr>
      <xdr:spPr>
        <a:xfrm flipV="1">
          <a:off x="23812500" y="4143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97" name="Group 12"/>
        <xdr:cNvGrpSpPr>
          <a:grpSpLocks noChangeAspect="1"/>
        </xdr:cNvGrpSpPr>
      </xdr:nvGrpSpPr>
      <xdr:grpSpPr>
        <a:xfrm>
          <a:off x="1325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100" name="Line 15"/>
        <xdr:cNvSpPr>
          <a:spLocks/>
        </xdr:cNvSpPr>
      </xdr:nvSpPr>
      <xdr:spPr>
        <a:xfrm flipH="1" flipV="1">
          <a:off x="178689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38</xdr:col>
      <xdr:colOff>28575</xdr:colOff>
      <xdr:row>33</xdr:row>
      <xdr:rowOff>0</xdr:rowOff>
    </xdr:to>
    <xdr:sp>
      <xdr:nvSpPr>
        <xdr:cNvPr id="101" name="Line 19"/>
        <xdr:cNvSpPr>
          <a:spLocks/>
        </xdr:cNvSpPr>
      </xdr:nvSpPr>
      <xdr:spPr>
        <a:xfrm flipH="1" flipV="1">
          <a:off x="24555450" y="75723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0</xdr:rowOff>
    </xdr:from>
    <xdr:to>
      <xdr:col>38</xdr:col>
      <xdr:colOff>771525</xdr:colOff>
      <xdr:row>33</xdr:row>
      <xdr:rowOff>76200</xdr:rowOff>
    </xdr:to>
    <xdr:sp>
      <xdr:nvSpPr>
        <xdr:cNvPr id="102" name="Line 20"/>
        <xdr:cNvSpPr>
          <a:spLocks/>
        </xdr:cNvSpPr>
      </xdr:nvSpPr>
      <xdr:spPr>
        <a:xfrm>
          <a:off x="278034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76200</xdr:rowOff>
    </xdr:from>
    <xdr:to>
      <xdr:col>40</xdr:col>
      <xdr:colOff>28575</xdr:colOff>
      <xdr:row>33</xdr:row>
      <xdr:rowOff>114300</xdr:rowOff>
    </xdr:to>
    <xdr:sp>
      <xdr:nvSpPr>
        <xdr:cNvPr id="103" name="Line 21"/>
        <xdr:cNvSpPr>
          <a:spLocks/>
        </xdr:cNvSpPr>
      </xdr:nvSpPr>
      <xdr:spPr>
        <a:xfrm>
          <a:off x="285464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78</xdr:col>
      <xdr:colOff>133350</xdr:colOff>
      <xdr:row>30</xdr:row>
      <xdr:rowOff>47625</xdr:rowOff>
    </xdr:from>
    <xdr:to>
      <xdr:col>78</xdr:col>
      <xdr:colOff>285750</xdr:colOff>
      <xdr:row>30</xdr:row>
      <xdr:rowOff>180975</xdr:rowOff>
    </xdr:to>
    <xdr:pic>
      <xdr:nvPicPr>
        <xdr:cNvPr id="10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31050" y="7505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62</xdr:col>
      <xdr:colOff>57150</xdr:colOff>
      <xdr:row>30</xdr:row>
      <xdr:rowOff>161925</xdr:rowOff>
    </xdr:from>
    <xdr:to>
      <xdr:col>62</xdr:col>
      <xdr:colOff>104775</xdr:colOff>
      <xdr:row>31</xdr:row>
      <xdr:rowOff>161925</xdr:rowOff>
    </xdr:to>
    <xdr:grpSp>
      <xdr:nvGrpSpPr>
        <xdr:cNvPr id="106" name="Group 59"/>
        <xdr:cNvGrpSpPr>
          <a:grpSpLocks/>
        </xdr:cNvGrpSpPr>
      </xdr:nvGrpSpPr>
      <xdr:grpSpPr>
        <a:xfrm>
          <a:off x="4596765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428625</xdr:colOff>
      <xdr:row>19</xdr:row>
      <xdr:rowOff>114300</xdr:rowOff>
    </xdr:from>
    <xdr:to>
      <xdr:col>69</xdr:col>
      <xdr:colOff>476250</xdr:colOff>
      <xdr:row>20</xdr:row>
      <xdr:rowOff>114300</xdr:rowOff>
    </xdr:to>
    <xdr:grpSp>
      <xdr:nvGrpSpPr>
        <xdr:cNvPr id="110" name="Group 70"/>
        <xdr:cNvGrpSpPr>
          <a:grpSpLocks/>
        </xdr:cNvGrpSpPr>
      </xdr:nvGrpSpPr>
      <xdr:grpSpPr>
        <a:xfrm>
          <a:off x="51768375" y="50577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11" name="Rectangle 7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28</xdr:row>
      <xdr:rowOff>114300</xdr:rowOff>
    </xdr:from>
    <xdr:to>
      <xdr:col>65</xdr:col>
      <xdr:colOff>457200</xdr:colOff>
      <xdr:row>29</xdr:row>
      <xdr:rowOff>114300</xdr:rowOff>
    </xdr:to>
    <xdr:grpSp>
      <xdr:nvGrpSpPr>
        <xdr:cNvPr id="114" name="Group 74"/>
        <xdr:cNvGrpSpPr>
          <a:grpSpLocks/>
        </xdr:cNvGrpSpPr>
      </xdr:nvGrpSpPr>
      <xdr:grpSpPr>
        <a:xfrm>
          <a:off x="48777525" y="71151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15" name="Rectangle 7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79</xdr:col>
      <xdr:colOff>266700</xdr:colOff>
      <xdr:row>27</xdr:row>
      <xdr:rowOff>114300</xdr:rowOff>
    </xdr:to>
    <xdr:sp>
      <xdr:nvSpPr>
        <xdr:cNvPr id="118" name="Line 85"/>
        <xdr:cNvSpPr>
          <a:spLocks/>
        </xdr:cNvSpPr>
      </xdr:nvSpPr>
      <xdr:spPr>
        <a:xfrm flipH="1">
          <a:off x="53092350" y="5514975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75</xdr:col>
      <xdr:colOff>266700</xdr:colOff>
      <xdr:row>21</xdr:row>
      <xdr:rowOff>114300</xdr:rowOff>
    </xdr:to>
    <xdr:sp>
      <xdr:nvSpPr>
        <xdr:cNvPr id="119" name="Line 86"/>
        <xdr:cNvSpPr>
          <a:spLocks/>
        </xdr:cNvSpPr>
      </xdr:nvSpPr>
      <xdr:spPr>
        <a:xfrm flipH="1" flipV="1">
          <a:off x="5309235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9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9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9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9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0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0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0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0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0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0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0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0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2" name="Line 10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3" name="Line 10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4" name="Line 11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5" name="Line 11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6" name="Line 11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7" name="Line 11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8" name="Line 11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9" name="Line 11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0" name="Line 11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1" name="Line 11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2" name="Line 11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3" name="Line 11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4" name="Line 12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5" name="Line 12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6" name="Line 12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7" name="Line 12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8" name="Line 12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9" name="Line 12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0" name="Line 12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1" name="Line 12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2" name="Line 12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3" name="Line 12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4" name="Line 13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5" name="Line 13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2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2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2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2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2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2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6" name="Line 26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7" name="Line 26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8" name="Line 26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19" name="Line 26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0" name="Line 26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1" name="Line 26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2" name="Line 27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3" name="Line 27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4" name="Line 27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5" name="Line 27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6" name="Line 27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7" name="Line 27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8" name="Line 27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29" name="Line 27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0" name="Line 278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1" name="Line 279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2" name="Line 280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3" name="Line 281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4" name="Line 282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5" name="Line 283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6" name="Line 284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7" name="Line 285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8" name="Line 286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10</xdr:row>
      <xdr:rowOff>19050</xdr:rowOff>
    </xdr:from>
    <xdr:to>
      <xdr:col>23</xdr:col>
      <xdr:colOff>504825</xdr:colOff>
      <xdr:row>10</xdr:row>
      <xdr:rowOff>19050</xdr:rowOff>
    </xdr:to>
    <xdr:sp>
      <xdr:nvSpPr>
        <xdr:cNvPr id="239" name="Line 287"/>
        <xdr:cNvSpPr>
          <a:spLocks/>
        </xdr:cNvSpPr>
      </xdr:nvSpPr>
      <xdr:spPr>
        <a:xfrm flipH="1">
          <a:off x="16849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40" name="text 38"/>
        <xdr:cNvSpPr txBox="1">
          <a:spLocks noChangeArrowheads="1"/>
        </xdr:cNvSpPr>
      </xdr:nvSpPr>
      <xdr:spPr>
        <a:xfrm>
          <a:off x="514350" y="4714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Poutnov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267" name="Line 318"/>
        <xdr:cNvSpPr>
          <a:spLocks/>
        </xdr:cNvSpPr>
      </xdr:nvSpPr>
      <xdr:spPr>
        <a:xfrm flipH="1">
          <a:off x="27774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49</xdr:row>
      <xdr:rowOff>9525</xdr:rowOff>
    </xdr:from>
    <xdr:to>
      <xdr:col>39</xdr:col>
      <xdr:colOff>9525</xdr:colOff>
      <xdr:row>49</xdr:row>
      <xdr:rowOff>9525</xdr:rowOff>
    </xdr:to>
    <xdr:sp>
      <xdr:nvSpPr>
        <xdr:cNvPr id="268" name="Line 319"/>
        <xdr:cNvSpPr>
          <a:spLocks/>
        </xdr:cNvSpPr>
      </xdr:nvSpPr>
      <xdr:spPr>
        <a:xfrm flipH="1">
          <a:off x="27774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49</xdr:row>
      <xdr:rowOff>19050</xdr:rowOff>
    </xdr:from>
    <xdr:to>
      <xdr:col>38</xdr:col>
      <xdr:colOff>504825</xdr:colOff>
      <xdr:row>49</xdr:row>
      <xdr:rowOff>19050</xdr:rowOff>
    </xdr:to>
    <xdr:sp>
      <xdr:nvSpPr>
        <xdr:cNvPr id="269" name="Line 320"/>
        <xdr:cNvSpPr>
          <a:spLocks/>
        </xdr:cNvSpPr>
      </xdr:nvSpPr>
      <xdr:spPr>
        <a:xfrm flipH="1">
          <a:off x="27774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49</xdr:row>
      <xdr:rowOff>9525</xdr:rowOff>
    </xdr:from>
    <xdr:to>
      <xdr:col>39</xdr:col>
      <xdr:colOff>9525</xdr:colOff>
      <xdr:row>49</xdr:row>
      <xdr:rowOff>9525</xdr:rowOff>
    </xdr:to>
    <xdr:sp>
      <xdr:nvSpPr>
        <xdr:cNvPr id="270" name="Line 321"/>
        <xdr:cNvSpPr>
          <a:spLocks/>
        </xdr:cNvSpPr>
      </xdr:nvSpPr>
      <xdr:spPr>
        <a:xfrm flipH="1">
          <a:off x="27774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271" name="Line 322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272" name="Line 323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273" name="Line 325"/>
        <xdr:cNvSpPr>
          <a:spLocks/>
        </xdr:cNvSpPr>
      </xdr:nvSpPr>
      <xdr:spPr>
        <a:xfrm flipV="1">
          <a:off x="23812500" y="4829175"/>
          <a:ext cx="1318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71</xdr:col>
      <xdr:colOff>266700</xdr:colOff>
      <xdr:row>18</xdr:row>
      <xdr:rowOff>114300</xdr:rowOff>
    </xdr:to>
    <xdr:sp>
      <xdr:nvSpPr>
        <xdr:cNvPr id="274" name="Line 326"/>
        <xdr:cNvSpPr>
          <a:spLocks/>
        </xdr:cNvSpPr>
      </xdr:nvSpPr>
      <xdr:spPr>
        <a:xfrm flipV="1">
          <a:off x="37966650" y="482917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275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40</xdr:col>
      <xdr:colOff>9525</xdr:colOff>
      <xdr:row>33</xdr:row>
      <xdr:rowOff>114300</xdr:rowOff>
    </xdr:from>
    <xdr:to>
      <xdr:col>70</xdr:col>
      <xdr:colOff>209550</xdr:colOff>
      <xdr:row>33</xdr:row>
      <xdr:rowOff>114300</xdr:rowOff>
    </xdr:to>
    <xdr:sp>
      <xdr:nvSpPr>
        <xdr:cNvPr id="276" name="Line 328"/>
        <xdr:cNvSpPr>
          <a:spLocks/>
        </xdr:cNvSpPr>
      </xdr:nvSpPr>
      <xdr:spPr>
        <a:xfrm flipH="1" flipV="1">
          <a:off x="29270325" y="8258175"/>
          <a:ext cx="2279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33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37223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323850</xdr:colOff>
      <xdr:row>33</xdr:row>
      <xdr:rowOff>114300</xdr:rowOff>
    </xdr:from>
    <xdr:to>
      <xdr:col>44</xdr:col>
      <xdr:colOff>628650</xdr:colOff>
      <xdr:row>35</xdr:row>
      <xdr:rowOff>28575</xdr:rowOff>
    </xdr:to>
    <xdr:grpSp>
      <xdr:nvGrpSpPr>
        <xdr:cNvPr id="278" name="Group 330"/>
        <xdr:cNvGrpSpPr>
          <a:grpSpLocks noChangeAspect="1"/>
        </xdr:cNvGrpSpPr>
      </xdr:nvGrpSpPr>
      <xdr:grpSpPr>
        <a:xfrm>
          <a:off x="32708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3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28575</xdr:rowOff>
    </xdr:to>
    <xdr:grpSp>
      <xdr:nvGrpSpPr>
        <xdr:cNvPr id="281" name="Group 333"/>
        <xdr:cNvGrpSpPr>
          <a:grpSpLocks noChangeAspect="1"/>
        </xdr:cNvGrpSpPr>
      </xdr:nvGrpSpPr>
      <xdr:grpSpPr>
        <a:xfrm>
          <a:off x="432625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22</xdr:row>
      <xdr:rowOff>28575</xdr:rowOff>
    </xdr:from>
    <xdr:to>
      <xdr:col>2</xdr:col>
      <xdr:colOff>485775</xdr:colOff>
      <xdr:row>22</xdr:row>
      <xdr:rowOff>219075</xdr:rowOff>
    </xdr:to>
    <xdr:grpSp>
      <xdr:nvGrpSpPr>
        <xdr:cNvPr id="284" name="Group 336"/>
        <xdr:cNvGrpSpPr>
          <a:grpSpLocks/>
        </xdr:cNvGrpSpPr>
      </xdr:nvGrpSpPr>
      <xdr:grpSpPr>
        <a:xfrm>
          <a:off x="1085850" y="5657850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285" name="Line 337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38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39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340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41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42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43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25</xdr:row>
      <xdr:rowOff>28575</xdr:rowOff>
    </xdr:from>
    <xdr:to>
      <xdr:col>2</xdr:col>
      <xdr:colOff>781050</xdr:colOff>
      <xdr:row>25</xdr:row>
      <xdr:rowOff>219075</xdr:rowOff>
    </xdr:to>
    <xdr:grpSp>
      <xdr:nvGrpSpPr>
        <xdr:cNvPr id="292" name="Group 344"/>
        <xdr:cNvGrpSpPr>
          <a:grpSpLocks/>
        </xdr:cNvGrpSpPr>
      </xdr:nvGrpSpPr>
      <xdr:grpSpPr>
        <a:xfrm>
          <a:off x="1381125" y="6343650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293" name="Line 345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46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47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348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49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50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51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114300</xdr:rowOff>
    </xdr:from>
    <xdr:to>
      <xdr:col>19</xdr:col>
      <xdr:colOff>419100</xdr:colOff>
      <xdr:row>26</xdr:row>
      <xdr:rowOff>28575</xdr:rowOff>
    </xdr:to>
    <xdr:grpSp>
      <xdr:nvGrpSpPr>
        <xdr:cNvPr id="300" name="Group 352"/>
        <xdr:cNvGrpSpPr>
          <a:grpSpLocks noChangeAspect="1"/>
        </xdr:cNvGrpSpPr>
      </xdr:nvGrpSpPr>
      <xdr:grpSpPr>
        <a:xfrm>
          <a:off x="1399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21</xdr:row>
      <xdr:rowOff>114300</xdr:rowOff>
    </xdr:from>
    <xdr:to>
      <xdr:col>27</xdr:col>
      <xdr:colOff>419100</xdr:colOff>
      <xdr:row>23</xdr:row>
      <xdr:rowOff>28575</xdr:rowOff>
    </xdr:to>
    <xdr:grpSp>
      <xdr:nvGrpSpPr>
        <xdr:cNvPr id="303" name="Group 355"/>
        <xdr:cNvGrpSpPr>
          <a:grpSpLocks noChangeAspect="1"/>
        </xdr:cNvGrpSpPr>
      </xdr:nvGrpSpPr>
      <xdr:grpSpPr>
        <a:xfrm>
          <a:off x="199358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3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21</xdr:row>
      <xdr:rowOff>114300</xdr:rowOff>
    </xdr:from>
    <xdr:to>
      <xdr:col>27</xdr:col>
      <xdr:colOff>247650</xdr:colOff>
      <xdr:row>24</xdr:row>
      <xdr:rowOff>114300</xdr:rowOff>
    </xdr:to>
    <xdr:sp>
      <xdr:nvSpPr>
        <xdr:cNvPr id="306" name="Line 358"/>
        <xdr:cNvSpPr>
          <a:spLocks/>
        </xdr:cNvSpPr>
      </xdr:nvSpPr>
      <xdr:spPr>
        <a:xfrm flipH="1">
          <a:off x="14154150" y="55149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307" name="Group 359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3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16</xdr:row>
      <xdr:rowOff>219075</xdr:rowOff>
    </xdr:from>
    <xdr:to>
      <xdr:col>32</xdr:col>
      <xdr:colOff>647700</xdr:colOff>
      <xdr:row>18</xdr:row>
      <xdr:rowOff>114300</xdr:rowOff>
    </xdr:to>
    <xdr:grpSp>
      <xdr:nvGrpSpPr>
        <xdr:cNvPr id="310" name="Group 362"/>
        <xdr:cNvGrpSpPr>
          <a:grpSpLocks noChangeAspect="1"/>
        </xdr:cNvGrpSpPr>
      </xdr:nvGrpSpPr>
      <xdr:grpSpPr>
        <a:xfrm>
          <a:off x="23660100" y="4476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30</xdr:row>
      <xdr:rowOff>114300</xdr:rowOff>
    </xdr:from>
    <xdr:to>
      <xdr:col>33</xdr:col>
      <xdr:colOff>438150</xdr:colOff>
      <xdr:row>32</xdr:row>
      <xdr:rowOff>0</xdr:rowOff>
    </xdr:to>
    <xdr:grpSp>
      <xdr:nvGrpSpPr>
        <xdr:cNvPr id="313" name="Group 365"/>
        <xdr:cNvGrpSpPr>
          <a:grpSpLocks/>
        </xdr:cNvGrpSpPr>
      </xdr:nvGrpSpPr>
      <xdr:grpSpPr>
        <a:xfrm>
          <a:off x="243744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14" name="Line 3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13</xdr:row>
      <xdr:rowOff>209550</xdr:rowOff>
    </xdr:from>
    <xdr:to>
      <xdr:col>40</xdr:col>
      <xdr:colOff>628650</xdr:colOff>
      <xdr:row>15</xdr:row>
      <xdr:rowOff>114300</xdr:rowOff>
    </xdr:to>
    <xdr:grpSp>
      <xdr:nvGrpSpPr>
        <xdr:cNvPr id="316" name="Group 368"/>
        <xdr:cNvGrpSpPr>
          <a:grpSpLocks noChangeAspect="1"/>
        </xdr:cNvGrpSpPr>
      </xdr:nvGrpSpPr>
      <xdr:grpSpPr>
        <a:xfrm>
          <a:off x="295846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7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30</xdr:row>
      <xdr:rowOff>0</xdr:rowOff>
    </xdr:from>
    <xdr:ext cx="533400" cy="228600"/>
    <xdr:sp>
      <xdr:nvSpPr>
        <xdr:cNvPr id="319" name="text 7125"/>
        <xdr:cNvSpPr txBox="1">
          <a:spLocks noChangeArrowheads="1"/>
        </xdr:cNvSpPr>
      </xdr:nvSpPr>
      <xdr:spPr>
        <a:xfrm>
          <a:off x="5505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22</xdr:col>
      <xdr:colOff>228600</xdr:colOff>
      <xdr:row>30</xdr:row>
      <xdr:rowOff>0</xdr:rowOff>
    </xdr:from>
    <xdr:ext cx="533400" cy="228600"/>
    <xdr:sp>
      <xdr:nvSpPr>
        <xdr:cNvPr id="320" name="text 7125"/>
        <xdr:cNvSpPr txBox="1">
          <a:spLocks noChangeArrowheads="1"/>
        </xdr:cNvSpPr>
      </xdr:nvSpPr>
      <xdr:spPr>
        <a:xfrm>
          <a:off x="16116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70</xdr:col>
      <xdr:colOff>228600</xdr:colOff>
      <xdr:row>15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520827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24</xdr:col>
      <xdr:colOff>228600</xdr:colOff>
      <xdr:row>15</xdr:row>
      <xdr:rowOff>0</xdr:rowOff>
    </xdr:from>
    <xdr:ext cx="533400" cy="228600"/>
    <xdr:sp>
      <xdr:nvSpPr>
        <xdr:cNvPr id="322" name="text 7125"/>
        <xdr:cNvSpPr txBox="1">
          <a:spLocks noChangeArrowheads="1"/>
        </xdr:cNvSpPr>
      </xdr:nvSpPr>
      <xdr:spPr>
        <a:xfrm>
          <a:off x="176022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495300</xdr:colOff>
      <xdr:row>18</xdr:row>
      <xdr:rowOff>114300</xdr:rowOff>
    </xdr:from>
    <xdr:to>
      <xdr:col>32</xdr:col>
      <xdr:colOff>495300</xdr:colOff>
      <xdr:row>21</xdr:row>
      <xdr:rowOff>114300</xdr:rowOff>
    </xdr:to>
    <xdr:sp>
      <xdr:nvSpPr>
        <xdr:cNvPr id="323" name="Line 375"/>
        <xdr:cNvSpPr>
          <a:spLocks/>
        </xdr:cNvSpPr>
      </xdr:nvSpPr>
      <xdr:spPr>
        <a:xfrm flipH="1">
          <a:off x="20840700" y="4829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57150</xdr:colOff>
      <xdr:row>31</xdr:row>
      <xdr:rowOff>66675</xdr:rowOff>
    </xdr:from>
    <xdr:to>
      <xdr:col>69</xdr:col>
      <xdr:colOff>409575</xdr:colOff>
      <xdr:row>31</xdr:row>
      <xdr:rowOff>190500</xdr:rowOff>
    </xdr:to>
    <xdr:sp>
      <xdr:nvSpPr>
        <xdr:cNvPr id="324" name="kreslení 417"/>
        <xdr:cNvSpPr>
          <a:spLocks/>
        </xdr:cNvSpPr>
      </xdr:nvSpPr>
      <xdr:spPr>
        <a:xfrm>
          <a:off x="51396900" y="775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190500</xdr:colOff>
      <xdr:row>15</xdr:row>
      <xdr:rowOff>47625</xdr:rowOff>
    </xdr:from>
    <xdr:to>
      <xdr:col>20</xdr:col>
      <xdr:colOff>342900</xdr:colOff>
      <xdr:row>15</xdr:row>
      <xdr:rowOff>180975</xdr:rowOff>
    </xdr:to>
    <xdr:pic>
      <xdr:nvPicPr>
        <xdr:cNvPr id="325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92300" y="4076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17</xdr:col>
      <xdr:colOff>190500</xdr:colOff>
      <xdr:row>30</xdr:row>
      <xdr:rowOff>47625</xdr:rowOff>
    </xdr:from>
    <xdr:to>
      <xdr:col>17</xdr:col>
      <xdr:colOff>342900</xdr:colOff>
      <xdr:row>30</xdr:row>
      <xdr:rowOff>180975</xdr:rowOff>
    </xdr:to>
    <xdr:pic>
      <xdr:nvPicPr>
        <xdr:cNvPr id="326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92050" y="7505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32</xdr:col>
      <xdr:colOff>676275</xdr:colOff>
      <xdr:row>36</xdr:row>
      <xdr:rowOff>47625</xdr:rowOff>
    </xdr:from>
    <xdr:to>
      <xdr:col>32</xdr:col>
      <xdr:colOff>828675</xdr:colOff>
      <xdr:row>36</xdr:row>
      <xdr:rowOff>180975</xdr:rowOff>
    </xdr:to>
    <xdr:pic>
      <xdr:nvPicPr>
        <xdr:cNvPr id="327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93475" y="8877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41</xdr:col>
      <xdr:colOff>390525</xdr:colOff>
      <xdr:row>33</xdr:row>
      <xdr:rowOff>114300</xdr:rowOff>
    </xdr:from>
    <xdr:to>
      <xdr:col>44</xdr:col>
      <xdr:colOff>476250</xdr:colOff>
      <xdr:row>35</xdr:row>
      <xdr:rowOff>114300</xdr:rowOff>
    </xdr:to>
    <xdr:sp>
      <xdr:nvSpPr>
        <xdr:cNvPr id="328" name="Line 380"/>
        <xdr:cNvSpPr>
          <a:spLocks/>
        </xdr:cNvSpPr>
      </xdr:nvSpPr>
      <xdr:spPr>
        <a:xfrm flipV="1">
          <a:off x="30622875" y="82581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36</xdr:row>
      <xdr:rowOff>0</xdr:rowOff>
    </xdr:from>
    <xdr:to>
      <xdr:col>40</xdr:col>
      <xdr:colOff>619125</xdr:colOff>
      <xdr:row>36</xdr:row>
      <xdr:rowOff>76200</xdr:rowOff>
    </xdr:to>
    <xdr:sp>
      <xdr:nvSpPr>
        <xdr:cNvPr id="329" name="Line 381"/>
        <xdr:cNvSpPr>
          <a:spLocks/>
        </xdr:cNvSpPr>
      </xdr:nvSpPr>
      <xdr:spPr>
        <a:xfrm flipV="1">
          <a:off x="29136975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36</xdr:row>
      <xdr:rowOff>76200</xdr:rowOff>
    </xdr:from>
    <xdr:to>
      <xdr:col>39</xdr:col>
      <xdr:colOff>390525</xdr:colOff>
      <xdr:row>36</xdr:row>
      <xdr:rowOff>114300</xdr:rowOff>
    </xdr:to>
    <xdr:sp>
      <xdr:nvSpPr>
        <xdr:cNvPr id="330" name="Line 382"/>
        <xdr:cNvSpPr>
          <a:spLocks/>
        </xdr:cNvSpPr>
      </xdr:nvSpPr>
      <xdr:spPr>
        <a:xfrm flipV="1">
          <a:off x="28394025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35</xdr:row>
      <xdr:rowOff>114300</xdr:rowOff>
    </xdr:from>
    <xdr:to>
      <xdr:col>41</xdr:col>
      <xdr:colOff>390525</xdr:colOff>
      <xdr:row>36</xdr:row>
      <xdr:rowOff>0</xdr:rowOff>
    </xdr:to>
    <xdr:sp>
      <xdr:nvSpPr>
        <xdr:cNvPr id="331" name="Line 383"/>
        <xdr:cNvSpPr>
          <a:spLocks/>
        </xdr:cNvSpPr>
      </xdr:nvSpPr>
      <xdr:spPr>
        <a:xfrm flipV="1">
          <a:off x="29879925" y="8715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</xdr:colOff>
      <xdr:row>17</xdr:row>
      <xdr:rowOff>57150</xdr:rowOff>
    </xdr:from>
    <xdr:to>
      <xdr:col>40</xdr:col>
      <xdr:colOff>600075</xdr:colOff>
      <xdr:row>17</xdr:row>
      <xdr:rowOff>171450</xdr:rowOff>
    </xdr:to>
    <xdr:grpSp>
      <xdr:nvGrpSpPr>
        <xdr:cNvPr id="332" name="Group 384"/>
        <xdr:cNvGrpSpPr>
          <a:grpSpLocks/>
        </xdr:cNvGrpSpPr>
      </xdr:nvGrpSpPr>
      <xdr:grpSpPr>
        <a:xfrm>
          <a:off x="29289375" y="4543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333" name="Line 385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86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87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88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89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20</xdr:row>
      <xdr:rowOff>57150</xdr:rowOff>
    </xdr:from>
    <xdr:to>
      <xdr:col>36</xdr:col>
      <xdr:colOff>914400</xdr:colOff>
      <xdr:row>20</xdr:row>
      <xdr:rowOff>171450</xdr:rowOff>
    </xdr:to>
    <xdr:grpSp>
      <xdr:nvGrpSpPr>
        <xdr:cNvPr id="338" name="Group 390"/>
        <xdr:cNvGrpSpPr>
          <a:grpSpLocks/>
        </xdr:cNvGrpSpPr>
      </xdr:nvGrpSpPr>
      <xdr:grpSpPr>
        <a:xfrm>
          <a:off x="26641425" y="52292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339" name="Line 39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9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9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9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9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23</xdr:row>
      <xdr:rowOff>57150</xdr:rowOff>
    </xdr:from>
    <xdr:to>
      <xdr:col>30</xdr:col>
      <xdr:colOff>923925</xdr:colOff>
      <xdr:row>23</xdr:row>
      <xdr:rowOff>171450</xdr:rowOff>
    </xdr:to>
    <xdr:grpSp>
      <xdr:nvGrpSpPr>
        <xdr:cNvPr id="344" name="Group 396"/>
        <xdr:cNvGrpSpPr>
          <a:grpSpLocks/>
        </xdr:cNvGrpSpPr>
      </xdr:nvGrpSpPr>
      <xdr:grpSpPr>
        <a:xfrm>
          <a:off x="22059900" y="59150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345" name="Line 39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98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99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00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01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0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40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13</xdr:row>
      <xdr:rowOff>114300</xdr:rowOff>
    </xdr:from>
    <xdr:to>
      <xdr:col>74</xdr:col>
      <xdr:colOff>476250</xdr:colOff>
      <xdr:row>13</xdr:row>
      <xdr:rowOff>114300</xdr:rowOff>
    </xdr:to>
    <xdr:sp>
      <xdr:nvSpPr>
        <xdr:cNvPr id="352" name="Line 409"/>
        <xdr:cNvSpPr>
          <a:spLocks/>
        </xdr:cNvSpPr>
      </xdr:nvSpPr>
      <xdr:spPr>
        <a:xfrm flipH="1" flipV="1">
          <a:off x="546735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14</xdr:row>
      <xdr:rowOff>9525</xdr:rowOff>
    </xdr:from>
    <xdr:to>
      <xdr:col>74</xdr:col>
      <xdr:colOff>19050</xdr:colOff>
      <xdr:row>15</xdr:row>
      <xdr:rowOff>9525</xdr:rowOff>
    </xdr:to>
    <xdr:grpSp>
      <xdr:nvGrpSpPr>
        <xdr:cNvPr id="353" name="Group 410"/>
        <xdr:cNvGrpSpPr>
          <a:grpSpLocks/>
        </xdr:cNvGrpSpPr>
      </xdr:nvGrpSpPr>
      <xdr:grpSpPr>
        <a:xfrm>
          <a:off x="54292500" y="3810000"/>
          <a:ext cx="552450" cy="228600"/>
          <a:chOff x="207" y="439"/>
          <a:chExt cx="61" cy="30"/>
        </a:xfrm>
        <a:solidFill>
          <a:srgbClr val="FFFFFF"/>
        </a:solidFill>
      </xdr:grpSpPr>
      <xdr:sp>
        <xdr:nvSpPr>
          <xdr:cNvPr id="35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41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1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29</xdr:row>
      <xdr:rowOff>0</xdr:rowOff>
    </xdr:from>
    <xdr:to>
      <xdr:col>28</xdr:col>
      <xdr:colOff>276225</xdr:colOff>
      <xdr:row>30</xdr:row>
      <xdr:rowOff>0</xdr:rowOff>
    </xdr:to>
    <xdr:grpSp>
      <xdr:nvGrpSpPr>
        <xdr:cNvPr id="357" name="Group 414"/>
        <xdr:cNvGrpSpPr>
          <a:grpSpLocks/>
        </xdr:cNvGrpSpPr>
      </xdr:nvGrpSpPr>
      <xdr:grpSpPr>
        <a:xfrm>
          <a:off x="20107275" y="7229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8" name="Polygon 4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4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29</xdr:row>
      <xdr:rowOff>114300</xdr:rowOff>
    </xdr:from>
    <xdr:to>
      <xdr:col>29</xdr:col>
      <xdr:colOff>485775</xdr:colOff>
      <xdr:row>29</xdr:row>
      <xdr:rowOff>114300</xdr:rowOff>
    </xdr:to>
    <xdr:sp>
      <xdr:nvSpPr>
        <xdr:cNvPr id="361" name="Line 418"/>
        <xdr:cNvSpPr>
          <a:spLocks/>
        </xdr:cNvSpPr>
      </xdr:nvSpPr>
      <xdr:spPr>
        <a:xfrm flipH="1" flipV="1">
          <a:off x="207073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95250</xdr:colOff>
      <xdr:row>29</xdr:row>
      <xdr:rowOff>0</xdr:rowOff>
    </xdr:from>
    <xdr:to>
      <xdr:col>30</xdr:col>
      <xdr:colOff>142875</xdr:colOff>
      <xdr:row>30</xdr:row>
      <xdr:rowOff>0</xdr:rowOff>
    </xdr:to>
    <xdr:grpSp>
      <xdr:nvGrpSpPr>
        <xdr:cNvPr id="362" name="Group 419"/>
        <xdr:cNvGrpSpPr>
          <a:grpSpLocks/>
        </xdr:cNvGrpSpPr>
      </xdr:nvGrpSpPr>
      <xdr:grpSpPr>
        <a:xfrm>
          <a:off x="21926550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3" name="Rectangle 4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4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323850</xdr:colOff>
      <xdr:row>31</xdr:row>
      <xdr:rowOff>47625</xdr:rowOff>
    </xdr:from>
    <xdr:to>
      <xdr:col>37</xdr:col>
      <xdr:colOff>371475</xdr:colOff>
      <xdr:row>32</xdr:row>
      <xdr:rowOff>47625</xdr:rowOff>
    </xdr:to>
    <xdr:grpSp>
      <xdr:nvGrpSpPr>
        <xdr:cNvPr id="366" name="Group 423"/>
        <xdr:cNvGrpSpPr>
          <a:grpSpLocks/>
        </xdr:cNvGrpSpPr>
      </xdr:nvGrpSpPr>
      <xdr:grpSpPr>
        <a:xfrm>
          <a:off x="27584400" y="7734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4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15</xdr:row>
      <xdr:rowOff>161925</xdr:rowOff>
    </xdr:from>
    <xdr:to>
      <xdr:col>36</xdr:col>
      <xdr:colOff>485775</xdr:colOff>
      <xdr:row>16</xdr:row>
      <xdr:rowOff>161925</xdr:rowOff>
    </xdr:to>
    <xdr:grpSp>
      <xdr:nvGrpSpPr>
        <xdr:cNvPr id="370" name="Group 427"/>
        <xdr:cNvGrpSpPr>
          <a:grpSpLocks/>
        </xdr:cNvGrpSpPr>
      </xdr:nvGrpSpPr>
      <xdr:grpSpPr>
        <a:xfrm>
          <a:off x="26727150" y="419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1" name="Rectangle 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209550</xdr:colOff>
      <xdr:row>34</xdr:row>
      <xdr:rowOff>95250</xdr:rowOff>
    </xdr:from>
    <xdr:to>
      <xdr:col>39</xdr:col>
      <xdr:colOff>257175</xdr:colOff>
      <xdr:row>35</xdr:row>
      <xdr:rowOff>95250</xdr:rowOff>
    </xdr:to>
    <xdr:grpSp>
      <xdr:nvGrpSpPr>
        <xdr:cNvPr id="374" name="Group 431"/>
        <xdr:cNvGrpSpPr>
          <a:grpSpLocks/>
        </xdr:cNvGrpSpPr>
      </xdr:nvGrpSpPr>
      <xdr:grpSpPr>
        <a:xfrm>
          <a:off x="28956000" y="846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5" name="Rectangle 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20</xdr:row>
      <xdr:rowOff>19050</xdr:rowOff>
    </xdr:from>
    <xdr:to>
      <xdr:col>86</xdr:col>
      <xdr:colOff>914400</xdr:colOff>
      <xdr:row>20</xdr:row>
      <xdr:rowOff>209550</xdr:rowOff>
    </xdr:to>
    <xdr:grpSp>
      <xdr:nvGrpSpPr>
        <xdr:cNvPr id="378" name="Group 435"/>
        <xdr:cNvGrpSpPr>
          <a:grpSpLocks/>
        </xdr:cNvGrpSpPr>
      </xdr:nvGrpSpPr>
      <xdr:grpSpPr>
        <a:xfrm>
          <a:off x="64236600" y="51911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379" name="Rectangle 436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37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438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39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40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41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442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285750</xdr:colOff>
      <xdr:row>24</xdr:row>
      <xdr:rowOff>19050</xdr:rowOff>
    </xdr:from>
    <xdr:to>
      <xdr:col>78</xdr:col>
      <xdr:colOff>714375</xdr:colOff>
      <xdr:row>24</xdr:row>
      <xdr:rowOff>209550</xdr:rowOff>
    </xdr:to>
    <xdr:grpSp>
      <xdr:nvGrpSpPr>
        <xdr:cNvPr id="386" name="Group 443"/>
        <xdr:cNvGrpSpPr>
          <a:grpSpLocks/>
        </xdr:cNvGrpSpPr>
      </xdr:nvGrpSpPr>
      <xdr:grpSpPr>
        <a:xfrm>
          <a:off x="58083450" y="61055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387" name="Line 444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45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446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47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48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449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393" name="Group 450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96" name="Group 453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7" name="Line 4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399" name="Group 456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0" name="Line 4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16</xdr:row>
      <xdr:rowOff>219075</xdr:rowOff>
    </xdr:from>
    <xdr:to>
      <xdr:col>71</xdr:col>
      <xdr:colOff>419100</xdr:colOff>
      <xdr:row>18</xdr:row>
      <xdr:rowOff>114300</xdr:rowOff>
    </xdr:to>
    <xdr:grpSp>
      <xdr:nvGrpSpPr>
        <xdr:cNvPr id="402" name="Group 459"/>
        <xdr:cNvGrpSpPr>
          <a:grpSpLocks noChangeAspect="1"/>
        </xdr:cNvGrpSpPr>
      </xdr:nvGrpSpPr>
      <xdr:grpSpPr>
        <a:xfrm>
          <a:off x="529304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3" name="Line 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405" name="Group 462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6" name="Line 4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30</xdr:row>
      <xdr:rowOff>114300</xdr:rowOff>
    </xdr:from>
    <xdr:to>
      <xdr:col>65</xdr:col>
      <xdr:colOff>438150</xdr:colOff>
      <xdr:row>32</xdr:row>
      <xdr:rowOff>0</xdr:rowOff>
    </xdr:to>
    <xdr:grpSp>
      <xdr:nvGrpSpPr>
        <xdr:cNvPr id="408" name="Group 465"/>
        <xdr:cNvGrpSpPr>
          <a:grpSpLocks/>
        </xdr:cNvGrpSpPr>
      </xdr:nvGrpSpPr>
      <xdr:grpSpPr>
        <a:xfrm>
          <a:off x="48453675" y="75723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409" name="Line 4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15</xdr:row>
      <xdr:rowOff>114300</xdr:rowOff>
    </xdr:from>
    <xdr:to>
      <xdr:col>64</xdr:col>
      <xdr:colOff>628650</xdr:colOff>
      <xdr:row>17</xdr:row>
      <xdr:rowOff>28575</xdr:rowOff>
    </xdr:to>
    <xdr:grpSp>
      <xdr:nvGrpSpPr>
        <xdr:cNvPr id="411" name="Group 468"/>
        <xdr:cNvGrpSpPr>
          <a:grpSpLocks noChangeAspect="1"/>
        </xdr:cNvGrpSpPr>
      </xdr:nvGrpSpPr>
      <xdr:grpSpPr>
        <a:xfrm>
          <a:off x="477202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2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414" name="Line 471"/>
        <xdr:cNvSpPr>
          <a:spLocks/>
        </xdr:cNvSpPr>
      </xdr:nvSpPr>
      <xdr:spPr>
        <a:xfrm flipH="1">
          <a:off x="4863465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415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69</xdr:col>
      <xdr:colOff>504825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416" name="Line 472"/>
        <xdr:cNvSpPr>
          <a:spLocks/>
        </xdr:cNvSpPr>
      </xdr:nvSpPr>
      <xdr:spPr>
        <a:xfrm flipV="1">
          <a:off x="51844575" y="6200775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15</xdr:row>
      <xdr:rowOff>114300</xdr:rowOff>
    </xdr:from>
    <xdr:to>
      <xdr:col>71</xdr:col>
      <xdr:colOff>266700</xdr:colOff>
      <xdr:row>18</xdr:row>
      <xdr:rowOff>114300</xdr:rowOff>
    </xdr:to>
    <xdr:sp>
      <xdr:nvSpPr>
        <xdr:cNvPr id="417" name="Line 473"/>
        <xdr:cNvSpPr>
          <a:spLocks/>
        </xdr:cNvSpPr>
      </xdr:nvSpPr>
      <xdr:spPr>
        <a:xfrm flipH="1" flipV="1">
          <a:off x="47872650" y="41433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409575</xdr:colOff>
      <xdr:row>16</xdr:row>
      <xdr:rowOff>171450</xdr:rowOff>
    </xdr:from>
    <xdr:to>
      <xdr:col>65</xdr:col>
      <xdr:colOff>457200</xdr:colOff>
      <xdr:row>17</xdr:row>
      <xdr:rowOff>171450</xdr:rowOff>
    </xdr:to>
    <xdr:grpSp>
      <xdr:nvGrpSpPr>
        <xdr:cNvPr id="418" name="Group 474"/>
        <xdr:cNvGrpSpPr>
          <a:grpSpLocks/>
        </xdr:cNvGrpSpPr>
      </xdr:nvGrpSpPr>
      <xdr:grpSpPr>
        <a:xfrm>
          <a:off x="48777525" y="44291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419" name="Rectangle 47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7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7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428625</xdr:colOff>
      <xdr:row>25</xdr:row>
      <xdr:rowOff>114300</xdr:rowOff>
    </xdr:from>
    <xdr:to>
      <xdr:col>69</xdr:col>
      <xdr:colOff>476250</xdr:colOff>
      <xdr:row>26</xdr:row>
      <xdr:rowOff>114300</xdr:rowOff>
    </xdr:to>
    <xdr:grpSp>
      <xdr:nvGrpSpPr>
        <xdr:cNvPr id="422" name="Group 478"/>
        <xdr:cNvGrpSpPr>
          <a:grpSpLocks/>
        </xdr:cNvGrpSpPr>
      </xdr:nvGrpSpPr>
      <xdr:grpSpPr>
        <a:xfrm>
          <a:off x="51768375" y="6429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423" name="Rectangle 47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8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8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29</xdr:row>
      <xdr:rowOff>19050</xdr:rowOff>
    </xdr:from>
    <xdr:to>
      <xdr:col>69</xdr:col>
      <xdr:colOff>200025</xdr:colOff>
      <xdr:row>30</xdr:row>
      <xdr:rowOff>19050</xdr:rowOff>
    </xdr:to>
    <xdr:grpSp>
      <xdr:nvGrpSpPr>
        <xdr:cNvPr id="426" name="Group 482"/>
        <xdr:cNvGrpSpPr>
          <a:grpSpLocks/>
        </xdr:cNvGrpSpPr>
      </xdr:nvGrpSpPr>
      <xdr:grpSpPr>
        <a:xfrm>
          <a:off x="51492150" y="7248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7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16</xdr:row>
      <xdr:rowOff>76200</xdr:rowOff>
    </xdr:from>
    <xdr:to>
      <xdr:col>64</xdr:col>
      <xdr:colOff>0</xdr:colOff>
      <xdr:row>17</xdr:row>
      <xdr:rowOff>152400</xdr:rowOff>
    </xdr:to>
    <xdr:grpSp>
      <xdr:nvGrpSpPr>
        <xdr:cNvPr id="430" name="Group 506"/>
        <xdr:cNvGrpSpPr>
          <a:grpSpLocks/>
        </xdr:cNvGrpSpPr>
      </xdr:nvGrpSpPr>
      <xdr:grpSpPr>
        <a:xfrm>
          <a:off x="35785425" y="4333875"/>
          <a:ext cx="11610975" cy="304800"/>
          <a:chOff x="89" y="191"/>
          <a:chExt cx="863" cy="32"/>
        </a:xfrm>
        <a:solidFill>
          <a:srgbClr val="FFFFFF"/>
        </a:solidFill>
      </xdr:grpSpPr>
      <xdr:sp>
        <xdr:nvSpPr>
          <xdr:cNvPr id="431" name="Rectangle 50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0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0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1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1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1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51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1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51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1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1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1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1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2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2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2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19</xdr:row>
      <xdr:rowOff>76200</xdr:rowOff>
    </xdr:from>
    <xdr:to>
      <xdr:col>64</xdr:col>
      <xdr:colOff>0</xdr:colOff>
      <xdr:row>20</xdr:row>
      <xdr:rowOff>152400</xdr:rowOff>
    </xdr:to>
    <xdr:grpSp>
      <xdr:nvGrpSpPr>
        <xdr:cNvPr id="447" name="Group 523"/>
        <xdr:cNvGrpSpPr>
          <a:grpSpLocks/>
        </xdr:cNvGrpSpPr>
      </xdr:nvGrpSpPr>
      <xdr:grpSpPr>
        <a:xfrm>
          <a:off x="35785425" y="5019675"/>
          <a:ext cx="11610975" cy="304800"/>
          <a:chOff x="89" y="191"/>
          <a:chExt cx="863" cy="32"/>
        </a:xfrm>
        <a:solidFill>
          <a:srgbClr val="FFFFFF"/>
        </a:solidFill>
      </xdr:grpSpPr>
      <xdr:sp>
        <xdr:nvSpPr>
          <xdr:cNvPr id="448" name="Rectangle 52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2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2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2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2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52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3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53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53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3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3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3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3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3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3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3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22</xdr:row>
      <xdr:rowOff>76200</xdr:rowOff>
    </xdr:from>
    <xdr:to>
      <xdr:col>64</xdr:col>
      <xdr:colOff>0</xdr:colOff>
      <xdr:row>23</xdr:row>
      <xdr:rowOff>152400</xdr:rowOff>
    </xdr:to>
    <xdr:grpSp>
      <xdr:nvGrpSpPr>
        <xdr:cNvPr id="464" name="Group 540"/>
        <xdr:cNvGrpSpPr>
          <a:grpSpLocks/>
        </xdr:cNvGrpSpPr>
      </xdr:nvGrpSpPr>
      <xdr:grpSpPr>
        <a:xfrm>
          <a:off x="42424350" y="5705475"/>
          <a:ext cx="4972050" cy="304800"/>
          <a:chOff x="89" y="47"/>
          <a:chExt cx="408" cy="32"/>
        </a:xfrm>
        <a:solidFill>
          <a:srgbClr val="FFFFFF"/>
        </a:solidFill>
      </xdr:grpSpPr>
      <xdr:sp>
        <xdr:nvSpPr>
          <xdr:cNvPr id="465" name="Rectangle 54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54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4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4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4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4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4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4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4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5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5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5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477" name="Line 556"/>
        <xdr:cNvSpPr>
          <a:spLocks/>
        </xdr:cNvSpPr>
      </xdr:nvSpPr>
      <xdr:spPr>
        <a:xfrm flipH="1">
          <a:off x="123920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9525</xdr:rowOff>
    </xdr:from>
    <xdr:to>
      <xdr:col>18</xdr:col>
      <xdr:colOff>9525</xdr:colOff>
      <xdr:row>38</xdr:row>
      <xdr:rowOff>9525</xdr:rowOff>
    </xdr:to>
    <xdr:sp>
      <xdr:nvSpPr>
        <xdr:cNvPr id="478" name="Line 557"/>
        <xdr:cNvSpPr>
          <a:spLocks/>
        </xdr:cNvSpPr>
      </xdr:nvSpPr>
      <xdr:spPr>
        <a:xfrm flipH="1">
          <a:off x="123920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22</xdr:col>
      <xdr:colOff>0</xdr:colOff>
      <xdr:row>38</xdr:row>
      <xdr:rowOff>0</xdr:rowOff>
    </xdr:to>
    <xdr:sp>
      <xdr:nvSpPr>
        <xdr:cNvPr id="479" name="text 6"/>
        <xdr:cNvSpPr txBox="1">
          <a:spLocks noChangeArrowheads="1"/>
        </xdr:cNvSpPr>
      </xdr:nvSpPr>
      <xdr:spPr>
        <a:xfrm>
          <a:off x="10915650" y="882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Y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25390625" style="218" customWidth="1"/>
    <col min="3" max="18" width="11.2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18" customHeight="1">
      <c r="B3" s="138"/>
      <c r="C3" s="138"/>
      <c r="D3" s="138"/>
      <c r="J3" s="139"/>
      <c r="K3" s="138"/>
      <c r="L3" s="138"/>
    </row>
    <row r="4" spans="1:22" s="147" customFormat="1" ht="22.5" customHeight="1">
      <c r="A4" s="140"/>
      <c r="B4" s="141" t="s">
        <v>33</v>
      </c>
      <c r="C4" s="280" t="s">
        <v>62</v>
      </c>
      <c r="D4" s="142"/>
      <c r="E4" s="140"/>
      <c r="F4" s="140"/>
      <c r="G4" s="140"/>
      <c r="H4" s="140"/>
      <c r="I4" s="142"/>
      <c r="J4" s="42" t="s">
        <v>63</v>
      </c>
      <c r="K4" s="142"/>
      <c r="L4" s="143"/>
      <c r="M4" s="142"/>
      <c r="N4" s="142"/>
      <c r="O4" s="142"/>
      <c r="P4" s="142"/>
      <c r="Q4" s="144" t="s">
        <v>34</v>
      </c>
      <c r="R4" s="145">
        <v>745059</v>
      </c>
      <c r="S4" s="142"/>
      <c r="T4" s="142"/>
      <c r="U4" s="146"/>
      <c r="V4" s="146"/>
    </row>
    <row r="5" spans="2:22" s="148" customFormat="1" ht="18" customHeight="1" thickBot="1">
      <c r="B5" s="149"/>
      <c r="C5" s="150"/>
      <c r="D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s="156" customFormat="1" ht="21" customHeight="1">
      <c r="A6" s="151"/>
      <c r="B6" s="152"/>
      <c r="C6" s="153"/>
      <c r="D6" s="152"/>
      <c r="E6" s="154"/>
      <c r="F6" s="154"/>
      <c r="G6" s="154"/>
      <c r="H6" s="154"/>
      <c r="I6" s="154"/>
      <c r="J6" s="152"/>
      <c r="K6" s="152"/>
      <c r="L6" s="152"/>
      <c r="M6" s="152"/>
      <c r="N6" s="152"/>
      <c r="O6" s="152"/>
      <c r="P6" s="152"/>
      <c r="Q6" s="152"/>
      <c r="R6" s="152"/>
      <c r="S6" s="155"/>
      <c r="T6" s="139"/>
      <c r="U6" s="139"/>
      <c r="V6" s="139"/>
    </row>
    <row r="7" spans="1:21" ht="21" customHeight="1">
      <c r="A7" s="157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161"/>
      <c r="T7" s="138"/>
      <c r="U7" s="136"/>
    </row>
    <row r="8" spans="1:21" ht="24.75" customHeight="1">
      <c r="A8" s="157"/>
      <c r="B8" s="162"/>
      <c r="C8" s="163" t="s">
        <v>35</v>
      </c>
      <c r="D8" s="164"/>
      <c r="E8" s="164"/>
      <c r="F8" s="164"/>
      <c r="H8" s="281"/>
      <c r="I8" s="281"/>
      <c r="J8" s="165" t="s">
        <v>64</v>
      </c>
      <c r="K8" s="281"/>
      <c r="L8" s="281"/>
      <c r="M8" s="164"/>
      <c r="N8" s="164"/>
      <c r="O8" s="164"/>
      <c r="P8" s="164"/>
      <c r="Q8" s="164"/>
      <c r="R8" s="166"/>
      <c r="S8" s="161"/>
      <c r="T8" s="138"/>
      <c r="U8" s="136"/>
    </row>
    <row r="9" spans="1:21" ht="24.75" customHeight="1">
      <c r="A9" s="157"/>
      <c r="B9" s="162"/>
      <c r="C9" s="167" t="s">
        <v>28</v>
      </c>
      <c r="D9" s="164"/>
      <c r="E9" s="164"/>
      <c r="F9" s="164"/>
      <c r="G9" s="282"/>
      <c r="H9" s="164"/>
      <c r="I9" s="164"/>
      <c r="J9" s="168" t="s">
        <v>65</v>
      </c>
      <c r="K9" s="164"/>
      <c r="L9" s="164"/>
      <c r="M9" s="164"/>
      <c r="N9" s="164"/>
      <c r="O9" s="164"/>
      <c r="P9" s="369" t="s">
        <v>66</v>
      </c>
      <c r="Q9" s="369"/>
      <c r="R9" s="169"/>
      <c r="S9" s="161"/>
      <c r="T9" s="138"/>
      <c r="U9" s="136"/>
    </row>
    <row r="10" spans="1:21" ht="24.75" customHeight="1">
      <c r="A10" s="157"/>
      <c r="B10" s="162"/>
      <c r="C10" s="167" t="s">
        <v>29</v>
      </c>
      <c r="D10" s="164"/>
      <c r="E10" s="164"/>
      <c r="F10" s="164"/>
      <c r="G10" s="164"/>
      <c r="H10" s="164"/>
      <c r="I10" s="164"/>
      <c r="J10" s="168" t="s">
        <v>67</v>
      </c>
      <c r="K10" s="164"/>
      <c r="L10" s="164"/>
      <c r="M10" s="164"/>
      <c r="N10" s="164"/>
      <c r="O10" s="164"/>
      <c r="P10" s="164"/>
      <c r="Q10" s="164"/>
      <c r="R10" s="166"/>
      <c r="S10" s="161"/>
      <c r="T10" s="138"/>
      <c r="U10" s="136"/>
    </row>
    <row r="11" spans="1:21" ht="21" customHeight="1">
      <c r="A11" s="157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61"/>
      <c r="T11" s="138"/>
      <c r="U11" s="136"/>
    </row>
    <row r="12" spans="1:21" ht="21" customHeight="1">
      <c r="A12" s="157"/>
      <c r="B12" s="162"/>
      <c r="C12" s="164"/>
      <c r="D12" s="164"/>
      <c r="E12" s="164"/>
      <c r="F12" s="164"/>
      <c r="G12" s="164"/>
      <c r="H12" s="164"/>
      <c r="I12" s="164"/>
      <c r="J12" s="272"/>
      <c r="K12" s="164"/>
      <c r="L12" s="164"/>
      <c r="M12" s="164"/>
      <c r="N12" s="164"/>
      <c r="O12" s="164"/>
      <c r="P12" s="164"/>
      <c r="Q12" s="164"/>
      <c r="R12" s="166"/>
      <c r="S12" s="161"/>
      <c r="T12" s="138"/>
      <c r="U12" s="136"/>
    </row>
    <row r="13" spans="1:21" ht="21" customHeight="1">
      <c r="A13" s="157"/>
      <c r="B13" s="162"/>
      <c r="C13" s="174" t="s">
        <v>36</v>
      </c>
      <c r="D13" s="164"/>
      <c r="E13" s="164"/>
      <c r="F13" s="164"/>
      <c r="G13" s="283" t="s">
        <v>69</v>
      </c>
      <c r="H13" s="173"/>
      <c r="J13" s="173" t="s">
        <v>37</v>
      </c>
      <c r="L13" s="173"/>
      <c r="M13" s="283" t="s">
        <v>77</v>
      </c>
      <c r="N13" s="164"/>
      <c r="O13" s="257"/>
      <c r="P13" s="175"/>
      <c r="Q13" s="164"/>
      <c r="R13" s="166"/>
      <c r="S13" s="161"/>
      <c r="T13" s="138"/>
      <c r="U13" s="136"/>
    </row>
    <row r="14" spans="1:21" ht="21" customHeight="1">
      <c r="A14" s="157"/>
      <c r="B14" s="162"/>
      <c r="C14" s="75" t="s">
        <v>38</v>
      </c>
      <c r="D14" s="164"/>
      <c r="E14" s="164"/>
      <c r="F14" s="164"/>
      <c r="G14" s="284">
        <v>32.922</v>
      </c>
      <c r="H14" s="285"/>
      <c r="I14" s="286"/>
      <c r="J14" s="287">
        <v>33.218</v>
      </c>
      <c r="K14" s="286"/>
      <c r="L14" s="258"/>
      <c r="M14" s="284">
        <v>33.379</v>
      </c>
      <c r="N14" s="253"/>
      <c r="O14" s="258"/>
      <c r="P14" s="175"/>
      <c r="Q14" s="164"/>
      <c r="R14" s="166"/>
      <c r="S14" s="161"/>
      <c r="T14" s="138"/>
      <c r="U14" s="136"/>
    </row>
    <row r="15" spans="1:21" ht="21" customHeight="1">
      <c r="A15" s="157"/>
      <c r="B15" s="162"/>
      <c r="C15" s="75" t="s">
        <v>39</v>
      </c>
      <c r="D15" s="164"/>
      <c r="E15" s="164"/>
      <c r="F15" s="164"/>
      <c r="G15" s="253" t="s">
        <v>70</v>
      </c>
      <c r="H15" s="219"/>
      <c r="I15" s="164"/>
      <c r="J15" s="219" t="s">
        <v>47</v>
      </c>
      <c r="K15" s="219"/>
      <c r="M15" s="253" t="s">
        <v>70</v>
      </c>
      <c r="N15" s="164"/>
      <c r="O15" s="254"/>
      <c r="P15" s="164"/>
      <c r="Q15" s="164"/>
      <c r="R15" s="166"/>
      <c r="S15" s="161"/>
      <c r="T15" s="138"/>
      <c r="U15" s="136"/>
    </row>
    <row r="16" spans="1:21" ht="21" customHeight="1">
      <c r="A16" s="157"/>
      <c r="B16" s="170"/>
      <c r="C16" s="171"/>
      <c r="D16" s="171"/>
      <c r="E16" s="171"/>
      <c r="F16" s="171"/>
      <c r="G16" s="171"/>
      <c r="H16" s="171"/>
      <c r="I16" s="171"/>
      <c r="J16" s="289" t="s">
        <v>68</v>
      </c>
      <c r="K16" s="248"/>
      <c r="L16" s="171"/>
      <c r="M16" s="171"/>
      <c r="N16" s="171"/>
      <c r="O16" s="171"/>
      <c r="P16" s="171"/>
      <c r="Q16" s="171"/>
      <c r="R16" s="172"/>
      <c r="S16" s="161"/>
      <c r="T16" s="138"/>
      <c r="U16" s="136"/>
    </row>
    <row r="17" spans="1:21" ht="21" customHeight="1">
      <c r="A17" s="157"/>
      <c r="B17" s="162"/>
      <c r="C17" s="75" t="s">
        <v>40</v>
      </c>
      <c r="D17" s="164"/>
      <c r="E17" s="164"/>
      <c r="F17" s="164"/>
      <c r="G17" s="288" t="s">
        <v>74</v>
      </c>
      <c r="H17" s="164"/>
      <c r="I17" s="164"/>
      <c r="J17" s="288"/>
      <c r="K17" s="164"/>
      <c r="L17" s="164"/>
      <c r="M17" s="288" t="s">
        <v>75</v>
      </c>
      <c r="N17" s="164"/>
      <c r="O17" s="164"/>
      <c r="P17" s="369"/>
      <c r="Q17" s="369"/>
      <c r="R17" s="166"/>
      <c r="S17" s="161"/>
      <c r="T17" s="138"/>
      <c r="U17" s="136"/>
    </row>
    <row r="18" spans="1:21" ht="21" customHeight="1">
      <c r="A18" s="157"/>
      <c r="B18" s="162"/>
      <c r="C18" s="75" t="s">
        <v>41</v>
      </c>
      <c r="D18" s="164"/>
      <c r="E18" s="164"/>
      <c r="F18" s="176" t="s">
        <v>71</v>
      </c>
      <c r="G18" s="175"/>
      <c r="H18" s="369" t="s">
        <v>72</v>
      </c>
      <c r="I18" s="369"/>
      <c r="J18" s="176"/>
      <c r="K18" s="164"/>
      <c r="L18" s="176" t="s">
        <v>76</v>
      </c>
      <c r="M18" s="175"/>
      <c r="N18" s="369" t="s">
        <v>72</v>
      </c>
      <c r="O18" s="369"/>
      <c r="P18" s="369"/>
      <c r="Q18" s="369"/>
      <c r="R18" s="166"/>
      <c r="S18" s="161"/>
      <c r="T18" s="138"/>
      <c r="U18" s="136"/>
    </row>
    <row r="19" spans="1:21" ht="21" customHeight="1">
      <c r="A19" s="157"/>
      <c r="B19" s="162"/>
      <c r="C19" s="75"/>
      <c r="D19" s="164"/>
      <c r="E19" s="164"/>
      <c r="F19" s="177" t="s">
        <v>73</v>
      </c>
      <c r="G19" s="175"/>
      <c r="H19" s="369" t="s">
        <v>53</v>
      </c>
      <c r="I19" s="369"/>
      <c r="J19" s="177"/>
      <c r="K19" s="164"/>
      <c r="L19" s="177" t="s">
        <v>73</v>
      </c>
      <c r="M19" s="175"/>
      <c r="N19" s="369" t="s">
        <v>53</v>
      </c>
      <c r="O19" s="369"/>
      <c r="P19" s="75"/>
      <c r="Q19" s="75"/>
      <c r="R19" s="166"/>
      <c r="S19" s="161"/>
      <c r="T19" s="138"/>
      <c r="U19" s="136"/>
    </row>
    <row r="20" spans="1:21" ht="21" customHeight="1">
      <c r="A20" s="157"/>
      <c r="B20" s="178"/>
      <c r="C20" s="179"/>
      <c r="D20" s="179"/>
      <c r="E20" s="179"/>
      <c r="F20" s="179"/>
      <c r="G20" s="179"/>
      <c r="H20" s="179"/>
      <c r="I20" s="179"/>
      <c r="J20" s="252"/>
      <c r="K20" s="179"/>
      <c r="L20" s="179"/>
      <c r="M20" s="179"/>
      <c r="N20" s="179"/>
      <c r="O20" s="179"/>
      <c r="P20" s="179"/>
      <c r="Q20" s="179"/>
      <c r="R20" s="180"/>
      <c r="S20" s="161"/>
      <c r="T20" s="138"/>
      <c r="U20" s="136"/>
    </row>
    <row r="21" spans="1:21" ht="21" customHeight="1">
      <c r="A21" s="157"/>
      <c r="B21" s="181"/>
      <c r="C21" s="182"/>
      <c r="D21" s="182"/>
      <c r="E21" s="183"/>
      <c r="F21" s="183"/>
      <c r="G21" s="183"/>
      <c r="H21" s="183"/>
      <c r="I21" s="182"/>
      <c r="J21" s="184"/>
      <c r="K21" s="182"/>
      <c r="L21" s="182"/>
      <c r="M21" s="182"/>
      <c r="N21" s="182"/>
      <c r="O21" s="182"/>
      <c r="P21" s="182"/>
      <c r="Q21" s="182"/>
      <c r="R21" s="182"/>
      <c r="S21" s="161"/>
      <c r="T21" s="138"/>
      <c r="U21" s="136"/>
    </row>
    <row r="22" spans="1:19" ht="30" customHeight="1">
      <c r="A22" s="185"/>
      <c r="B22" s="186"/>
      <c r="C22" s="187"/>
      <c r="D22" s="382" t="s">
        <v>10</v>
      </c>
      <c r="E22" s="383"/>
      <c r="F22" s="383"/>
      <c r="G22" s="383"/>
      <c r="H22" s="187"/>
      <c r="I22" s="188"/>
      <c r="J22" s="189"/>
      <c r="K22" s="186"/>
      <c r="L22" s="187"/>
      <c r="M22" s="382" t="s">
        <v>11</v>
      </c>
      <c r="N22" s="382"/>
      <c r="O22" s="382"/>
      <c r="P22" s="382"/>
      <c r="Q22" s="187"/>
      <c r="R22" s="188"/>
      <c r="S22" s="161"/>
    </row>
    <row r="23" spans="1:20" s="195" customFormat="1" ht="21" customHeight="1" thickBot="1">
      <c r="A23" s="190"/>
      <c r="B23" s="191" t="s">
        <v>12</v>
      </c>
      <c r="C23" s="192" t="s">
        <v>18</v>
      </c>
      <c r="D23" s="192" t="s">
        <v>19</v>
      </c>
      <c r="E23" s="193" t="s">
        <v>20</v>
      </c>
      <c r="F23" s="384" t="s">
        <v>42</v>
      </c>
      <c r="G23" s="385"/>
      <c r="H23" s="385"/>
      <c r="I23" s="386"/>
      <c r="J23" s="189"/>
      <c r="K23" s="191" t="s">
        <v>12</v>
      </c>
      <c r="L23" s="192" t="s">
        <v>18</v>
      </c>
      <c r="M23" s="192" t="s">
        <v>19</v>
      </c>
      <c r="N23" s="193" t="s">
        <v>20</v>
      </c>
      <c r="O23" s="384" t="s">
        <v>42</v>
      </c>
      <c r="P23" s="385"/>
      <c r="Q23" s="385"/>
      <c r="R23" s="386"/>
      <c r="S23" s="194"/>
      <c r="T23" s="134"/>
    </row>
    <row r="24" spans="1:20" s="147" customFormat="1" ht="21" customHeight="1" thickTop="1">
      <c r="A24" s="185"/>
      <c r="B24" s="196"/>
      <c r="C24" s="197"/>
      <c r="D24" s="198"/>
      <c r="E24" s="199"/>
      <c r="F24" s="200"/>
      <c r="G24" s="201"/>
      <c r="H24" s="201"/>
      <c r="I24" s="202"/>
      <c r="J24" s="189"/>
      <c r="K24" s="196"/>
      <c r="L24" s="197"/>
      <c r="M24" s="198"/>
      <c r="N24" s="199"/>
      <c r="O24" s="200"/>
      <c r="P24" s="201"/>
      <c r="Q24" s="201"/>
      <c r="R24" s="202"/>
      <c r="S24" s="161"/>
      <c r="T24" s="134"/>
    </row>
    <row r="25" spans="1:20" s="147" customFormat="1" ht="21" customHeight="1">
      <c r="A25" s="185"/>
      <c r="B25" s="203">
        <v>1</v>
      </c>
      <c r="C25" s="204">
        <v>33.015</v>
      </c>
      <c r="D25" s="290">
        <v>33.342</v>
      </c>
      <c r="E25" s="207">
        <f>(D25-C25)*1000</f>
        <v>326.9999999999982</v>
      </c>
      <c r="F25" s="376" t="s">
        <v>43</v>
      </c>
      <c r="G25" s="377"/>
      <c r="H25" s="377"/>
      <c r="I25" s="378"/>
      <c r="J25" s="189"/>
      <c r="K25" s="203">
        <v>1</v>
      </c>
      <c r="L25" s="204">
        <v>33.129</v>
      </c>
      <c r="M25" s="204">
        <v>33.281</v>
      </c>
      <c r="N25" s="205">
        <f aca="true" t="shared" si="0" ref="N25:N30">(M25-L25)*1000</f>
        <v>152.00000000000102</v>
      </c>
      <c r="O25" s="379" t="s">
        <v>80</v>
      </c>
      <c r="P25" s="380"/>
      <c r="Q25" s="380"/>
      <c r="R25" s="381"/>
      <c r="S25" s="161"/>
      <c r="T25" s="134"/>
    </row>
    <row r="26" spans="1:25" s="147" customFormat="1" ht="21" customHeight="1">
      <c r="A26" s="185"/>
      <c r="B26" s="196"/>
      <c r="C26" s="279"/>
      <c r="D26" s="198"/>
      <c r="E26" s="199"/>
      <c r="F26" s="370" t="s">
        <v>78</v>
      </c>
      <c r="G26" s="371"/>
      <c r="H26" s="371"/>
      <c r="I26" s="372"/>
      <c r="J26" s="189"/>
      <c r="K26" s="203"/>
      <c r="L26" s="204"/>
      <c r="M26" s="204"/>
      <c r="N26" s="205">
        <f t="shared" si="0"/>
        <v>0</v>
      </c>
      <c r="O26" s="373" t="s">
        <v>81</v>
      </c>
      <c r="P26" s="374"/>
      <c r="Q26" s="374"/>
      <c r="R26" s="375"/>
      <c r="S26" s="161"/>
      <c r="T26" s="134"/>
      <c r="V26" s="75"/>
      <c r="W26" s="75"/>
      <c r="X26" s="75"/>
      <c r="Y26" s="75"/>
    </row>
    <row r="27" spans="1:20" s="147" customFormat="1" ht="21" customHeight="1">
      <c r="A27" s="185"/>
      <c r="B27" s="203">
        <v>2</v>
      </c>
      <c r="C27" s="204">
        <v>32.95</v>
      </c>
      <c r="D27" s="290">
        <v>33.342</v>
      </c>
      <c r="E27" s="207">
        <f>(D27-C27)*1000</f>
        <v>391.9999999999959</v>
      </c>
      <c r="F27" s="376" t="s">
        <v>43</v>
      </c>
      <c r="G27" s="377"/>
      <c r="H27" s="377"/>
      <c r="I27" s="378"/>
      <c r="J27" s="189"/>
      <c r="K27" s="203">
        <v>2</v>
      </c>
      <c r="L27" s="206">
        <v>33.217</v>
      </c>
      <c r="M27" s="204">
        <v>33.281</v>
      </c>
      <c r="N27" s="205">
        <f t="shared" si="0"/>
        <v>64.00000000000006</v>
      </c>
      <c r="O27" s="379" t="s">
        <v>82</v>
      </c>
      <c r="P27" s="380"/>
      <c r="Q27" s="380"/>
      <c r="R27" s="381"/>
      <c r="S27" s="161"/>
      <c r="T27" s="134"/>
    </row>
    <row r="28" spans="1:20" s="147" customFormat="1" ht="21" customHeight="1">
      <c r="A28" s="185"/>
      <c r="B28" s="203"/>
      <c r="C28" s="204"/>
      <c r="D28" s="290"/>
      <c r="E28" s="207">
        <f>(D28-C28)*1000</f>
        <v>0</v>
      </c>
      <c r="F28" s="370" t="s">
        <v>79</v>
      </c>
      <c r="G28" s="371"/>
      <c r="H28" s="371"/>
      <c r="I28" s="372"/>
      <c r="J28" s="189"/>
      <c r="K28" s="203"/>
      <c r="L28" s="206"/>
      <c r="M28" s="206"/>
      <c r="N28" s="205">
        <f t="shared" si="0"/>
        <v>0</v>
      </c>
      <c r="O28" s="373" t="s">
        <v>81</v>
      </c>
      <c r="P28" s="374"/>
      <c r="Q28" s="374"/>
      <c r="R28" s="375"/>
      <c r="S28" s="161"/>
      <c r="T28" s="134"/>
    </row>
    <row r="29" spans="1:20" s="147" customFormat="1" ht="21" customHeight="1">
      <c r="A29" s="185"/>
      <c r="B29" s="203">
        <v>3</v>
      </c>
      <c r="C29" s="204">
        <v>33.049</v>
      </c>
      <c r="D29" s="290">
        <v>33.301</v>
      </c>
      <c r="E29" s="207">
        <f>(D29-C29)*1000</f>
        <v>252.00000000000244</v>
      </c>
      <c r="F29" s="379" t="s">
        <v>44</v>
      </c>
      <c r="G29" s="380"/>
      <c r="H29" s="380"/>
      <c r="I29" s="381"/>
      <c r="J29" s="189"/>
      <c r="K29" s="203">
        <v>3</v>
      </c>
      <c r="L29" s="206">
        <v>33.129</v>
      </c>
      <c r="M29" s="204">
        <v>33.281</v>
      </c>
      <c r="N29" s="205">
        <f t="shared" si="0"/>
        <v>152.00000000000102</v>
      </c>
      <c r="O29" s="379" t="s">
        <v>83</v>
      </c>
      <c r="P29" s="380"/>
      <c r="Q29" s="380"/>
      <c r="R29" s="381"/>
      <c r="S29" s="161"/>
      <c r="T29" s="134"/>
    </row>
    <row r="30" spans="1:20" s="147" customFormat="1" ht="21" customHeight="1">
      <c r="A30" s="185"/>
      <c r="B30" s="196"/>
      <c r="C30" s="279"/>
      <c r="D30" s="198"/>
      <c r="E30" s="199"/>
      <c r="F30" s="200"/>
      <c r="G30" s="201"/>
      <c r="H30" s="201"/>
      <c r="I30" s="202"/>
      <c r="J30" s="189"/>
      <c r="K30" s="203"/>
      <c r="L30" s="206"/>
      <c r="M30" s="206"/>
      <c r="N30" s="205">
        <f t="shared" si="0"/>
        <v>0</v>
      </c>
      <c r="O30" s="373" t="s">
        <v>81</v>
      </c>
      <c r="P30" s="374"/>
      <c r="Q30" s="374"/>
      <c r="R30" s="375"/>
      <c r="S30" s="161"/>
      <c r="T30" s="134"/>
    </row>
    <row r="31" spans="1:20" s="147" customFormat="1" ht="21" customHeight="1">
      <c r="A31" s="185"/>
      <c r="B31" s="203">
        <v>4</v>
      </c>
      <c r="C31" s="291">
        <v>32.979</v>
      </c>
      <c r="D31" s="290">
        <v>33.301</v>
      </c>
      <c r="E31" s="207">
        <f>(D31-C31)*1000</f>
        <v>322.00000000000273</v>
      </c>
      <c r="F31" s="379" t="s">
        <v>44</v>
      </c>
      <c r="G31" s="380"/>
      <c r="H31" s="380"/>
      <c r="I31" s="381"/>
      <c r="J31" s="189"/>
      <c r="K31" s="203"/>
      <c r="L31" s="206"/>
      <c r="M31" s="206"/>
      <c r="N31" s="205"/>
      <c r="O31" s="373" t="s">
        <v>51</v>
      </c>
      <c r="P31" s="374"/>
      <c r="Q31" s="374"/>
      <c r="R31" s="375"/>
      <c r="S31" s="161"/>
      <c r="T31" s="134"/>
    </row>
    <row r="32" spans="1:20" s="140" customFormat="1" ht="21" customHeight="1">
      <c r="A32" s="185"/>
      <c r="B32" s="208"/>
      <c r="C32" s="209"/>
      <c r="D32" s="210"/>
      <c r="E32" s="211"/>
      <c r="F32" s="212"/>
      <c r="G32" s="213"/>
      <c r="H32" s="213"/>
      <c r="I32" s="214"/>
      <c r="J32" s="189"/>
      <c r="K32" s="208"/>
      <c r="L32" s="209"/>
      <c r="M32" s="210"/>
      <c r="N32" s="211"/>
      <c r="O32" s="212"/>
      <c r="P32" s="213"/>
      <c r="Q32" s="213"/>
      <c r="R32" s="214"/>
      <c r="S32" s="161"/>
      <c r="T32" s="134"/>
    </row>
    <row r="33" spans="1:19" ht="21" customHeight="1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</row>
  </sheetData>
  <sheetProtection password="E755" sheet="1" objects="1" scenarios="1"/>
  <mergeCells count="24">
    <mergeCell ref="O26:R26"/>
    <mergeCell ref="O30:R30"/>
    <mergeCell ref="P9:Q9"/>
    <mergeCell ref="D22:G22"/>
    <mergeCell ref="M22:P22"/>
    <mergeCell ref="F23:I23"/>
    <mergeCell ref="O23:R23"/>
    <mergeCell ref="P17:Q17"/>
    <mergeCell ref="P18:Q18"/>
    <mergeCell ref="F27:I27"/>
    <mergeCell ref="F26:I26"/>
    <mergeCell ref="F28:I28"/>
    <mergeCell ref="O31:R31"/>
    <mergeCell ref="F25:I25"/>
    <mergeCell ref="O27:R27"/>
    <mergeCell ref="F29:I29"/>
    <mergeCell ref="F31:I31"/>
    <mergeCell ref="O29:R29"/>
    <mergeCell ref="O28:R28"/>
    <mergeCell ref="O25:R25"/>
    <mergeCell ref="H18:I18"/>
    <mergeCell ref="N18:O18"/>
    <mergeCell ref="H19:I19"/>
    <mergeCell ref="N19:O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3"/>
      <c r="BH1" s="24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244"/>
      <c r="BW1" s="244"/>
      <c r="BX1" s="244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88</v>
      </c>
      <c r="H2" s="26"/>
      <c r="I2" s="26"/>
      <c r="J2" s="26"/>
      <c r="K2" s="26"/>
      <c r="L2" s="28"/>
      <c r="N2" s="25"/>
      <c r="O2" s="26"/>
      <c r="P2" s="26"/>
      <c r="Q2" s="26"/>
      <c r="R2" s="26"/>
      <c r="S2" s="27" t="s">
        <v>91</v>
      </c>
      <c r="T2" s="26"/>
      <c r="U2" s="26"/>
      <c r="V2" s="26"/>
      <c r="W2" s="26"/>
      <c r="X2" s="28"/>
      <c r="AF2" s="29"/>
      <c r="AG2" s="30"/>
      <c r="AH2" s="30"/>
      <c r="AI2" s="30"/>
      <c r="AJ2" s="387" t="s">
        <v>25</v>
      </c>
      <c r="AK2" s="387"/>
      <c r="AL2" s="387"/>
      <c r="AM2" s="387"/>
      <c r="AN2" s="30"/>
      <c r="AO2" s="30"/>
      <c r="AP2" s="30"/>
      <c r="AQ2" s="31"/>
      <c r="BF2" s="12"/>
      <c r="BG2" s="12"/>
      <c r="BJ2" s="29"/>
      <c r="BK2" s="30"/>
      <c r="BL2" s="30"/>
      <c r="BM2" s="30"/>
      <c r="BN2" s="387" t="s">
        <v>25</v>
      </c>
      <c r="BO2" s="387"/>
      <c r="BP2" s="387"/>
      <c r="BQ2" s="387"/>
      <c r="BR2" s="30"/>
      <c r="BS2" s="30"/>
      <c r="BT2" s="30"/>
      <c r="BU2" s="31"/>
      <c r="BV2" s="292"/>
      <c r="BW2" s="292"/>
      <c r="BX2" s="292"/>
      <c r="BY2" s="12"/>
      <c r="BZ2" s="25"/>
      <c r="CA2" s="26"/>
      <c r="CB2" s="26"/>
      <c r="CC2" s="26"/>
      <c r="CD2" s="26"/>
      <c r="CE2" s="27" t="s">
        <v>93</v>
      </c>
      <c r="CF2" s="26"/>
      <c r="CG2" s="26"/>
      <c r="CH2" s="26"/>
      <c r="CI2" s="26"/>
      <c r="CJ2" s="28"/>
    </row>
    <row r="3" spans="30:77" ht="21" customHeight="1" thickBot="1" thickTop="1">
      <c r="AD3" s="12"/>
      <c r="AE3" s="12"/>
      <c r="AF3" s="299" t="s">
        <v>0</v>
      </c>
      <c r="AG3" s="297"/>
      <c r="AH3" s="297"/>
      <c r="AI3" s="261"/>
      <c r="AJ3" s="249" t="s">
        <v>48</v>
      </c>
      <c r="AK3" s="250"/>
      <c r="AL3" s="249" t="s">
        <v>52</v>
      </c>
      <c r="AM3" s="250"/>
      <c r="AN3" s="297"/>
      <c r="AO3" s="261"/>
      <c r="AP3" s="389" t="s">
        <v>26</v>
      </c>
      <c r="AQ3" s="390"/>
      <c r="AR3" s="12"/>
      <c r="AS3" s="12"/>
      <c r="BF3" s="12"/>
      <c r="BG3" s="12"/>
      <c r="BJ3" s="391" t="s">
        <v>26</v>
      </c>
      <c r="BK3" s="392"/>
      <c r="BL3" s="259" t="s">
        <v>106</v>
      </c>
      <c r="BM3" s="261"/>
      <c r="BN3" s="308" t="s">
        <v>52</v>
      </c>
      <c r="BO3" s="250"/>
      <c r="BP3" s="250"/>
      <c r="BQ3" s="251"/>
      <c r="BR3" s="307"/>
      <c r="BS3" s="298"/>
      <c r="BT3" s="308" t="s">
        <v>0</v>
      </c>
      <c r="BU3" s="309"/>
      <c r="BV3" s="94"/>
      <c r="BW3" s="94"/>
      <c r="BX3" s="94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N4" s="32"/>
      <c r="O4" s="33"/>
      <c r="P4" s="33"/>
      <c r="Q4" s="33"/>
      <c r="R4" s="33"/>
      <c r="S4" s="33"/>
      <c r="T4" s="33"/>
      <c r="U4" s="33"/>
      <c r="V4" s="34"/>
      <c r="W4" s="33"/>
      <c r="X4" s="35"/>
      <c r="AD4" s="12"/>
      <c r="AE4" s="12"/>
      <c r="AF4" s="36"/>
      <c r="AG4" s="37"/>
      <c r="AH4" s="40"/>
      <c r="AI4" s="40"/>
      <c r="AJ4" s="388" t="s">
        <v>94</v>
      </c>
      <c r="AK4" s="388"/>
      <c r="AL4" s="388"/>
      <c r="AM4" s="388"/>
      <c r="AN4" s="40"/>
      <c r="AO4" s="40"/>
      <c r="AP4" s="40"/>
      <c r="AQ4" s="41"/>
      <c r="AY4" s="42" t="s">
        <v>87</v>
      </c>
      <c r="BF4" s="12"/>
      <c r="BG4" s="12"/>
      <c r="BJ4" s="43"/>
      <c r="BK4" s="40"/>
      <c r="BL4" s="38"/>
      <c r="BM4" s="342"/>
      <c r="BN4" s="388" t="s">
        <v>99</v>
      </c>
      <c r="BO4" s="388"/>
      <c r="BP4" s="388"/>
      <c r="BQ4" s="388"/>
      <c r="BR4" s="44"/>
      <c r="BS4" s="37"/>
      <c r="BT4" s="38"/>
      <c r="BU4" s="268"/>
      <c r="BV4" s="3"/>
      <c r="BW4" s="3"/>
      <c r="BX4" s="3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5"/>
    </row>
    <row r="5" spans="2:88" ht="21" customHeight="1">
      <c r="B5" s="46"/>
      <c r="C5" s="47" t="s">
        <v>27</v>
      </c>
      <c r="D5" s="1"/>
      <c r="E5" s="48"/>
      <c r="F5" s="48"/>
      <c r="G5" s="48"/>
      <c r="H5" s="48"/>
      <c r="I5" s="48"/>
      <c r="J5" s="3"/>
      <c r="L5" s="49"/>
      <c r="N5" s="46"/>
      <c r="O5" s="47" t="s">
        <v>27</v>
      </c>
      <c r="P5" s="1"/>
      <c r="Q5" s="48"/>
      <c r="R5" s="48"/>
      <c r="S5" s="48"/>
      <c r="T5" s="48"/>
      <c r="U5" s="48"/>
      <c r="V5" s="3"/>
      <c r="X5" s="49"/>
      <c r="AD5" s="12"/>
      <c r="AE5" s="12"/>
      <c r="AF5" s="304" t="s">
        <v>95</v>
      </c>
      <c r="AG5" s="263"/>
      <c r="AH5" s="264" t="s">
        <v>96</v>
      </c>
      <c r="AI5" s="295"/>
      <c r="AJ5" s="21"/>
      <c r="AK5" s="303"/>
      <c r="AL5" s="51"/>
      <c r="AM5" s="300"/>
      <c r="AN5" s="301"/>
      <c r="AO5" s="54"/>
      <c r="AP5" s="52"/>
      <c r="AQ5" s="5"/>
      <c r="BF5" s="12"/>
      <c r="BG5" s="12"/>
      <c r="BJ5" s="53"/>
      <c r="BK5" s="54"/>
      <c r="BL5" s="262" t="s">
        <v>108</v>
      </c>
      <c r="BM5" s="6">
        <v>33.342</v>
      </c>
      <c r="BN5" s="51"/>
      <c r="BO5" s="300"/>
      <c r="BP5" s="51"/>
      <c r="BQ5" s="50"/>
      <c r="BR5" s="271"/>
      <c r="BS5" s="295"/>
      <c r="BT5" s="264" t="s">
        <v>100</v>
      </c>
      <c r="BU5" s="269"/>
      <c r="BV5" s="3"/>
      <c r="BW5" s="94"/>
      <c r="BX5" s="3"/>
      <c r="BY5" s="12"/>
      <c r="BZ5" s="46"/>
      <c r="CA5" s="47" t="s">
        <v>27</v>
      </c>
      <c r="CB5" s="1"/>
      <c r="CC5" s="48"/>
      <c r="CD5" s="48"/>
      <c r="CE5" s="48"/>
      <c r="CF5" s="48"/>
      <c r="CG5" s="48"/>
      <c r="CH5" s="3"/>
      <c r="CJ5" s="49"/>
    </row>
    <row r="6" spans="2:88" ht="22.5" customHeight="1" thickBot="1">
      <c r="B6" s="46"/>
      <c r="C6" s="47" t="s">
        <v>28</v>
      </c>
      <c r="D6" s="1"/>
      <c r="E6" s="48"/>
      <c r="F6" s="48"/>
      <c r="G6" s="2" t="s">
        <v>89</v>
      </c>
      <c r="H6" s="48"/>
      <c r="I6" s="48"/>
      <c r="J6" s="3"/>
      <c r="K6" s="8" t="s">
        <v>49</v>
      </c>
      <c r="L6" s="49"/>
      <c r="N6" s="46"/>
      <c r="O6" s="47" t="s">
        <v>28</v>
      </c>
      <c r="P6" s="1"/>
      <c r="Q6" s="48"/>
      <c r="R6" s="48"/>
      <c r="S6" s="2" t="s">
        <v>6</v>
      </c>
      <c r="T6" s="48"/>
      <c r="U6" s="48"/>
      <c r="V6" s="3"/>
      <c r="W6" s="8" t="s">
        <v>92</v>
      </c>
      <c r="X6" s="49"/>
      <c r="AD6" s="12"/>
      <c r="AE6" s="12"/>
      <c r="AF6" s="294" t="s">
        <v>56</v>
      </c>
      <c r="AG6" s="63">
        <v>31.931</v>
      </c>
      <c r="AH6" s="56" t="s">
        <v>57</v>
      </c>
      <c r="AI6" s="6">
        <v>86.417</v>
      </c>
      <c r="AJ6" s="260" t="s">
        <v>59</v>
      </c>
      <c r="AK6" s="6">
        <v>33.015</v>
      </c>
      <c r="AL6" s="260"/>
      <c r="AM6" s="302" t="s">
        <v>61</v>
      </c>
      <c r="AN6" s="306">
        <v>32.95</v>
      </c>
      <c r="AO6" s="223"/>
      <c r="AP6" s="221" t="s">
        <v>45</v>
      </c>
      <c r="AQ6" s="224"/>
      <c r="AX6" s="57" t="s">
        <v>23</v>
      </c>
      <c r="AY6" s="58" t="s">
        <v>21</v>
      </c>
      <c r="AZ6" s="59" t="s">
        <v>24</v>
      </c>
      <c r="BF6" s="12"/>
      <c r="BG6" s="12"/>
      <c r="BJ6" s="226" t="s">
        <v>45</v>
      </c>
      <c r="BK6" s="222"/>
      <c r="BL6" s="262" t="s">
        <v>109</v>
      </c>
      <c r="BM6" s="6">
        <v>33.342</v>
      </c>
      <c r="BN6" s="21"/>
      <c r="BO6" s="310"/>
      <c r="BP6" s="221"/>
      <c r="BQ6" s="222"/>
      <c r="BR6" s="56"/>
      <c r="BS6" s="6"/>
      <c r="BT6" s="56" t="s">
        <v>2</v>
      </c>
      <c r="BU6" s="60">
        <v>34.295</v>
      </c>
      <c r="BV6" s="3"/>
      <c r="BW6" s="8"/>
      <c r="BX6" s="3"/>
      <c r="BY6" s="12"/>
      <c r="BZ6" s="46"/>
      <c r="CA6" s="47" t="s">
        <v>28</v>
      </c>
      <c r="CB6" s="1"/>
      <c r="CC6" s="48"/>
      <c r="CD6" s="48"/>
      <c r="CE6" s="2" t="s">
        <v>89</v>
      </c>
      <c r="CF6" s="48"/>
      <c r="CG6" s="48"/>
      <c r="CH6" s="3"/>
      <c r="CI6" s="8" t="s">
        <v>49</v>
      </c>
      <c r="CJ6" s="49"/>
    </row>
    <row r="7" spans="2:88" ht="21" customHeight="1" thickBot="1">
      <c r="B7" s="46"/>
      <c r="C7" s="47" t="s">
        <v>29</v>
      </c>
      <c r="D7" s="1"/>
      <c r="E7" s="48"/>
      <c r="F7" s="48"/>
      <c r="G7" s="61" t="s">
        <v>90</v>
      </c>
      <c r="H7" s="48"/>
      <c r="I7" s="48"/>
      <c r="J7" s="1"/>
      <c r="K7" s="1"/>
      <c r="L7" s="62"/>
      <c r="N7" s="46"/>
      <c r="O7" s="47" t="s">
        <v>29</v>
      </c>
      <c r="P7" s="1"/>
      <c r="Q7" s="48"/>
      <c r="R7" s="48"/>
      <c r="S7" s="61" t="s">
        <v>90</v>
      </c>
      <c r="T7" s="48"/>
      <c r="U7" s="48"/>
      <c r="V7" s="1"/>
      <c r="W7" s="1"/>
      <c r="X7" s="62"/>
      <c r="AD7" s="12"/>
      <c r="AE7" s="12"/>
      <c r="AF7" s="294"/>
      <c r="AG7" s="63"/>
      <c r="AH7" s="56" t="s">
        <v>50</v>
      </c>
      <c r="AI7" s="6">
        <v>31.943000000000012</v>
      </c>
      <c r="AJ7" s="220"/>
      <c r="AK7" s="223"/>
      <c r="AL7" s="249" t="s">
        <v>105</v>
      </c>
      <c r="AM7" s="250"/>
      <c r="AN7" s="297"/>
      <c r="AO7" s="261"/>
      <c r="AP7" s="220" t="s">
        <v>46</v>
      </c>
      <c r="AQ7" s="225"/>
      <c r="BF7" s="12"/>
      <c r="BG7" s="12"/>
      <c r="BJ7" s="227" t="s">
        <v>46</v>
      </c>
      <c r="BK7" s="223"/>
      <c r="BL7" s="262" t="s">
        <v>107</v>
      </c>
      <c r="BM7" s="6">
        <v>33.301</v>
      </c>
      <c r="BN7" s="260"/>
      <c r="BO7" s="302" t="s">
        <v>58</v>
      </c>
      <c r="BP7" s="306">
        <v>33.432</v>
      </c>
      <c r="BQ7" s="223"/>
      <c r="BR7" s="56"/>
      <c r="BS7" s="6"/>
      <c r="BT7" s="56"/>
      <c r="BU7" s="60"/>
      <c r="BV7" s="3"/>
      <c r="BW7" s="3"/>
      <c r="BX7" s="3"/>
      <c r="BY7" s="12"/>
      <c r="BZ7" s="46"/>
      <c r="CA7" s="47" t="s">
        <v>29</v>
      </c>
      <c r="CB7" s="1"/>
      <c r="CC7" s="48"/>
      <c r="CD7" s="48"/>
      <c r="CE7" s="61" t="s">
        <v>90</v>
      </c>
      <c r="CF7" s="48"/>
      <c r="CG7" s="48"/>
      <c r="CH7" s="1"/>
      <c r="CI7" s="1"/>
      <c r="CJ7" s="62"/>
    </row>
    <row r="8" spans="2:88" ht="21" customHeight="1" thickTop="1">
      <c r="B8" s="64"/>
      <c r="C8" s="7"/>
      <c r="D8" s="7"/>
      <c r="E8" s="7"/>
      <c r="F8" s="7"/>
      <c r="G8" s="7"/>
      <c r="H8" s="7"/>
      <c r="I8" s="7"/>
      <c r="J8" s="7"/>
      <c r="K8" s="7"/>
      <c r="L8" s="65"/>
      <c r="N8" s="64"/>
      <c r="O8" s="7"/>
      <c r="P8" s="7"/>
      <c r="Q8" s="7"/>
      <c r="R8" s="7"/>
      <c r="S8" s="7"/>
      <c r="T8" s="7"/>
      <c r="U8" s="7"/>
      <c r="V8" s="7"/>
      <c r="W8" s="7"/>
      <c r="X8" s="65"/>
      <c r="AD8" s="12"/>
      <c r="AE8" s="12"/>
      <c r="AF8" s="233" t="s">
        <v>97</v>
      </c>
      <c r="AG8" s="265">
        <v>32.337</v>
      </c>
      <c r="AH8" s="66" t="s">
        <v>98</v>
      </c>
      <c r="AI8" s="67">
        <v>86.823</v>
      </c>
      <c r="AJ8" s="262" t="s">
        <v>60</v>
      </c>
      <c r="AK8" s="6">
        <v>33.049</v>
      </c>
      <c r="AL8" s="260"/>
      <c r="AM8" s="302" t="s">
        <v>110</v>
      </c>
      <c r="AN8" s="306">
        <v>32.979</v>
      </c>
      <c r="AO8" s="223"/>
      <c r="AP8" s="221" t="s">
        <v>3</v>
      </c>
      <c r="AQ8" s="224"/>
      <c r="AY8" s="68" t="s">
        <v>129</v>
      </c>
      <c r="BF8" s="12"/>
      <c r="BG8" s="12"/>
      <c r="BJ8" s="226" t="s">
        <v>3</v>
      </c>
      <c r="BK8" s="222"/>
      <c r="BL8" s="262" t="s">
        <v>110</v>
      </c>
      <c r="BM8" s="6">
        <v>33.301</v>
      </c>
      <c r="BN8" s="21"/>
      <c r="BO8" s="310"/>
      <c r="BP8" s="221"/>
      <c r="BQ8" s="222"/>
      <c r="BR8" s="66"/>
      <c r="BS8" s="67"/>
      <c r="BT8" s="66" t="s">
        <v>5</v>
      </c>
      <c r="BU8" s="69">
        <v>33.768</v>
      </c>
      <c r="BV8" s="3"/>
      <c r="BW8" s="3"/>
      <c r="BX8" s="3"/>
      <c r="BY8" s="12"/>
      <c r="BZ8" s="64"/>
      <c r="CA8" s="7"/>
      <c r="CB8" s="7"/>
      <c r="CC8" s="7"/>
      <c r="CD8" s="7"/>
      <c r="CE8" s="7"/>
      <c r="CF8" s="7"/>
      <c r="CG8" s="7"/>
      <c r="CH8" s="7"/>
      <c r="CI8" s="7"/>
      <c r="CJ8" s="65"/>
    </row>
    <row r="9" spans="2:88" ht="21" customHeight="1" thickBot="1">
      <c r="B9" s="70"/>
      <c r="C9" s="1"/>
      <c r="D9" s="1"/>
      <c r="E9" s="1"/>
      <c r="F9" s="1"/>
      <c r="G9" s="1"/>
      <c r="H9" s="1"/>
      <c r="I9" s="1"/>
      <c r="J9" s="1"/>
      <c r="K9" s="1"/>
      <c r="L9" s="62"/>
      <c r="N9" s="70"/>
      <c r="O9" s="1"/>
      <c r="P9" s="1"/>
      <c r="Q9" s="1"/>
      <c r="R9" s="1"/>
      <c r="S9" s="1"/>
      <c r="T9" s="1"/>
      <c r="U9" s="1"/>
      <c r="V9" s="1"/>
      <c r="W9" s="1"/>
      <c r="X9" s="62"/>
      <c r="AD9" s="12"/>
      <c r="AE9" s="12"/>
      <c r="AF9" s="305"/>
      <c r="AG9" s="266"/>
      <c r="AH9" s="267" t="s">
        <v>50</v>
      </c>
      <c r="AI9" s="296">
        <v>32.349000000000004</v>
      </c>
      <c r="AJ9" s="10"/>
      <c r="AK9" s="71"/>
      <c r="AL9" s="10"/>
      <c r="AM9" s="255"/>
      <c r="AN9" s="18"/>
      <c r="AO9" s="11"/>
      <c r="AP9" s="18"/>
      <c r="AQ9" s="9"/>
      <c r="BF9" s="12"/>
      <c r="BG9" s="12"/>
      <c r="BJ9" s="72"/>
      <c r="BK9" s="11"/>
      <c r="BL9" s="18"/>
      <c r="BM9" s="333"/>
      <c r="BN9" s="10"/>
      <c r="BO9" s="255"/>
      <c r="BP9" s="10"/>
      <c r="BQ9" s="71"/>
      <c r="BR9" s="267"/>
      <c r="BS9" s="296"/>
      <c r="BT9" s="267"/>
      <c r="BU9" s="270"/>
      <c r="BV9" s="3"/>
      <c r="BW9" s="3"/>
      <c r="BX9" s="3"/>
      <c r="BY9" s="12"/>
      <c r="BZ9" s="70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6"/>
      <c r="C10" s="73" t="s">
        <v>30</v>
      </c>
      <c r="D10" s="1"/>
      <c r="E10" s="1"/>
      <c r="F10" s="3"/>
      <c r="G10" s="74" t="s">
        <v>71</v>
      </c>
      <c r="H10" s="1"/>
      <c r="I10" s="1"/>
      <c r="J10" s="75" t="s">
        <v>1</v>
      </c>
      <c r="K10" s="247">
        <v>20</v>
      </c>
      <c r="L10" s="49"/>
      <c r="N10" s="46"/>
      <c r="O10" s="73" t="s">
        <v>30</v>
      </c>
      <c r="P10" s="1"/>
      <c r="Q10" s="1"/>
      <c r="R10" s="3"/>
      <c r="S10" s="74" t="s">
        <v>71</v>
      </c>
      <c r="T10" s="1"/>
      <c r="U10" s="1"/>
      <c r="V10" s="75" t="s">
        <v>1</v>
      </c>
      <c r="W10" s="247">
        <v>20</v>
      </c>
      <c r="X10" s="4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4"/>
      <c r="AQ10" s="244"/>
      <c r="AR10" s="94"/>
      <c r="AS10" s="245"/>
      <c r="AT10" s="94"/>
      <c r="AU10" s="94"/>
      <c r="AV10" s="94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N10" s="3"/>
      <c r="BO10" s="73"/>
      <c r="BP10" s="3"/>
      <c r="BQ10" s="3"/>
      <c r="BR10" s="3"/>
      <c r="BS10" s="74"/>
      <c r="BT10" s="3"/>
      <c r="BU10" s="3"/>
      <c r="BV10" s="75"/>
      <c r="BW10" s="228"/>
      <c r="BX10" s="3"/>
      <c r="BY10" s="12"/>
      <c r="BZ10" s="46"/>
      <c r="CA10" s="73" t="s">
        <v>30</v>
      </c>
      <c r="CB10" s="1"/>
      <c r="CC10" s="1"/>
      <c r="CD10" s="3"/>
      <c r="CE10" s="74" t="s">
        <v>76</v>
      </c>
      <c r="CF10" s="1"/>
      <c r="CG10" s="1"/>
      <c r="CH10" s="75" t="s">
        <v>1</v>
      </c>
      <c r="CI10" s="247">
        <v>20</v>
      </c>
      <c r="CJ10" s="49"/>
    </row>
    <row r="11" spans="2:88" ht="21" customHeight="1">
      <c r="B11" s="46"/>
      <c r="C11" s="73" t="s">
        <v>31</v>
      </c>
      <c r="D11" s="1"/>
      <c r="E11" s="1"/>
      <c r="F11" s="3"/>
      <c r="G11" s="74" t="s">
        <v>73</v>
      </c>
      <c r="H11" s="1"/>
      <c r="I11" s="4"/>
      <c r="J11" s="75" t="s">
        <v>4</v>
      </c>
      <c r="K11" s="228" t="s">
        <v>54</v>
      </c>
      <c r="L11" s="49"/>
      <c r="N11" s="46"/>
      <c r="O11" s="73" t="s">
        <v>31</v>
      </c>
      <c r="P11" s="1"/>
      <c r="Q11" s="1"/>
      <c r="R11" s="3"/>
      <c r="S11" s="74" t="s">
        <v>73</v>
      </c>
      <c r="T11" s="1"/>
      <c r="U11" s="4"/>
      <c r="V11" s="75" t="s">
        <v>4</v>
      </c>
      <c r="W11" s="228" t="s">
        <v>54</v>
      </c>
      <c r="X11" s="4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4"/>
      <c r="AQ11" s="94"/>
      <c r="AR11" s="94"/>
      <c r="AS11" s="246"/>
      <c r="AT11" s="94"/>
      <c r="AU11" s="94"/>
      <c r="AV11" s="94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N11" s="3"/>
      <c r="BO11" s="73"/>
      <c r="BP11" s="3"/>
      <c r="BQ11" s="3"/>
      <c r="BR11" s="3"/>
      <c r="BS11" s="74"/>
      <c r="BT11" s="3"/>
      <c r="BU11" s="21"/>
      <c r="BV11" s="75"/>
      <c r="BW11" s="228"/>
      <c r="BX11" s="3"/>
      <c r="BY11" s="12"/>
      <c r="BZ11" s="46"/>
      <c r="CA11" s="73" t="s">
        <v>31</v>
      </c>
      <c r="CB11" s="1"/>
      <c r="CC11" s="1"/>
      <c r="CD11" s="3"/>
      <c r="CE11" s="74" t="s">
        <v>73</v>
      </c>
      <c r="CF11" s="1"/>
      <c r="CG11" s="4"/>
      <c r="CH11" s="75" t="s">
        <v>4</v>
      </c>
      <c r="CI11" s="228" t="s">
        <v>54</v>
      </c>
      <c r="CJ11" s="49"/>
    </row>
    <row r="12" spans="2:88" ht="21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8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4"/>
      <c r="AQ12" s="94"/>
      <c r="AR12" s="94"/>
      <c r="AS12" s="246"/>
      <c r="AT12" s="94"/>
      <c r="AU12" s="94"/>
      <c r="AV12" s="94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21"/>
      <c r="BO12" s="21"/>
      <c r="BP12" s="21"/>
      <c r="BQ12" s="21"/>
      <c r="BR12" s="21"/>
      <c r="BS12" s="293"/>
      <c r="BT12" s="21"/>
      <c r="BU12" s="21"/>
      <c r="BV12" s="21"/>
      <c r="BW12" s="21"/>
      <c r="BX12" s="21"/>
      <c r="BY12" s="12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9"/>
      <c r="AS13" s="12"/>
      <c r="AT13" s="79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345" t="s">
        <v>128</v>
      </c>
      <c r="BW14" s="19"/>
      <c r="BX14" s="1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21:88" ht="18" customHeight="1">
      <c r="U15" s="344">
        <v>32.846</v>
      </c>
      <c r="AD15" s="12"/>
      <c r="AE15" s="12"/>
      <c r="AF15" s="12"/>
      <c r="AH15" s="12"/>
      <c r="AJ15" s="12"/>
      <c r="AK15" s="12"/>
      <c r="AL15" s="12"/>
      <c r="AO15" s="89">
        <v>10</v>
      </c>
      <c r="AZ15" s="91"/>
      <c r="BB15" s="12"/>
      <c r="BE15" s="12"/>
      <c r="BF15" s="12"/>
      <c r="BH15" s="12"/>
      <c r="BJ15" s="12"/>
      <c r="BN15" s="12"/>
      <c r="BP15" s="12"/>
      <c r="BT15" s="91" t="s">
        <v>119</v>
      </c>
      <c r="BV15" s="19"/>
      <c r="BW15" s="19"/>
      <c r="BX15" s="19"/>
      <c r="BY15" s="79"/>
      <c r="BZ15" s="79"/>
      <c r="CB15" s="79"/>
      <c r="CC15" s="79"/>
      <c r="CD15" s="79"/>
      <c r="CE15" s="79"/>
      <c r="CF15" s="79"/>
      <c r="CG15" s="79"/>
      <c r="CH15" s="79"/>
      <c r="CI15" s="79"/>
      <c r="CJ15" s="79"/>
    </row>
    <row r="16" spans="25:88" ht="18" customHeight="1">
      <c r="Y16" s="12"/>
      <c r="AO16" s="12"/>
      <c r="AY16" s="12"/>
      <c r="BM16" s="12"/>
      <c r="BS16" s="12"/>
      <c r="CB16" s="79"/>
      <c r="CC16" s="79"/>
      <c r="CD16" s="79"/>
      <c r="CE16" s="79"/>
      <c r="CF16" s="79"/>
      <c r="CG16" s="79"/>
      <c r="CH16" s="79"/>
      <c r="CI16" s="79"/>
      <c r="CJ16" s="79"/>
    </row>
    <row r="17" spans="25:65" ht="18" customHeight="1">
      <c r="Y17" s="12"/>
      <c r="AD17" s="241"/>
      <c r="AO17" s="86" t="s">
        <v>60</v>
      </c>
      <c r="AY17" s="12"/>
      <c r="BM17" s="83">
        <v>13</v>
      </c>
    </row>
    <row r="18" spans="9:75" ht="18" customHeight="1">
      <c r="I18" s="91"/>
      <c r="L18" s="84"/>
      <c r="AD18" s="240"/>
      <c r="AG18" s="90">
        <v>8</v>
      </c>
      <c r="AI18" s="243"/>
      <c r="AY18" s="12"/>
      <c r="BT18" s="90">
        <v>16</v>
      </c>
      <c r="BW18" s="276"/>
    </row>
    <row r="19" spans="11:72" ht="18" customHeight="1">
      <c r="K19" s="12"/>
      <c r="AG19" s="12"/>
      <c r="AO19" s="89"/>
      <c r="AX19" s="12"/>
      <c r="AY19" s="12"/>
      <c r="BF19" s="12"/>
      <c r="BG19" s="12"/>
      <c r="BT19" s="12"/>
    </row>
    <row r="20" spans="37:87" ht="18" customHeight="1">
      <c r="AK20" s="92" t="s">
        <v>59</v>
      </c>
      <c r="AL20" s="242"/>
      <c r="AO20" s="12"/>
      <c r="BP20" s="12"/>
      <c r="BQ20" s="12"/>
      <c r="BX20" s="277"/>
      <c r="CI20" s="95" t="s">
        <v>5</v>
      </c>
    </row>
    <row r="21" spans="10:80" ht="18" customHeight="1">
      <c r="J21" s="90">
        <v>1</v>
      </c>
      <c r="AC21" s="90">
        <v>6</v>
      </c>
      <c r="AD21" s="90"/>
      <c r="AJ21" s="240"/>
      <c r="AL21" s="241"/>
      <c r="AO21" s="80"/>
      <c r="BI21" s="12"/>
      <c r="BK21" s="12"/>
      <c r="BO21" s="90"/>
      <c r="BQ21" s="12"/>
      <c r="BW21" s="90"/>
      <c r="BX21" s="90">
        <v>18</v>
      </c>
      <c r="CB21" s="90">
        <v>19</v>
      </c>
    </row>
    <row r="22" spans="2:88" ht="18" customHeight="1">
      <c r="B22" s="13"/>
      <c r="H22" s="81"/>
      <c r="J22" s="12"/>
      <c r="Z22" s="91"/>
      <c r="AB22" s="12"/>
      <c r="AC22" s="12"/>
      <c r="AD22" s="12"/>
      <c r="AO22" s="82"/>
      <c r="AX22" s="12"/>
      <c r="AY22" s="14"/>
      <c r="BE22" s="12"/>
      <c r="BJ22" s="12"/>
      <c r="BK22" s="81"/>
      <c r="BO22" s="12"/>
      <c r="BQ22" s="83"/>
      <c r="BW22" s="12"/>
      <c r="BX22" s="12"/>
      <c r="BY22" s="12"/>
      <c r="CB22" s="12"/>
      <c r="CJ22" s="13"/>
    </row>
    <row r="23" spans="22:88" ht="18" customHeight="1">
      <c r="V23" s="12"/>
      <c r="W23" s="90"/>
      <c r="AB23" s="90">
        <v>5</v>
      </c>
      <c r="AC23" s="12"/>
      <c r="AE23" s="92" t="s">
        <v>117</v>
      </c>
      <c r="BL23" s="12"/>
      <c r="BN23" s="243"/>
      <c r="BO23" s="12"/>
      <c r="BR23" s="91"/>
      <c r="BT23" s="12"/>
      <c r="BU23" s="12"/>
      <c r="BV23" s="12"/>
      <c r="BW23" s="12"/>
      <c r="BX23" s="90"/>
      <c r="BY23" s="90"/>
      <c r="BZ23" s="80"/>
      <c r="CA23" s="12"/>
      <c r="CB23" s="79"/>
      <c r="CC23" s="79"/>
      <c r="CE23" s="79"/>
      <c r="CF23" s="79"/>
      <c r="CG23" s="79"/>
      <c r="CH23" s="79"/>
      <c r="CI23" s="79"/>
      <c r="CJ23" s="79"/>
    </row>
    <row r="24" spans="3:84" ht="18" customHeight="1">
      <c r="C24" s="101" t="s">
        <v>97</v>
      </c>
      <c r="M24" s="229"/>
      <c r="Q24" s="85"/>
      <c r="W24" s="12"/>
      <c r="X24" s="86"/>
      <c r="AX24" s="12"/>
      <c r="BF24" s="98"/>
      <c r="BL24" s="83"/>
      <c r="BQ24" s="12"/>
      <c r="BR24" s="12"/>
      <c r="BY24" s="12"/>
      <c r="BZ24" s="88"/>
      <c r="CE24" s="79"/>
      <c r="CF24" s="79"/>
    </row>
    <row r="25" spans="2:84" ht="18" customHeight="1">
      <c r="B25" s="13"/>
      <c r="M25" s="256"/>
      <c r="S25" s="12"/>
      <c r="T25" s="12"/>
      <c r="Y25" s="12"/>
      <c r="Z25" s="22"/>
      <c r="AA25" s="87"/>
      <c r="AB25" s="89"/>
      <c r="AC25" s="12"/>
      <c r="AD25" s="83"/>
      <c r="AE25" s="12"/>
      <c r="AF25" s="12"/>
      <c r="AH25" s="12"/>
      <c r="AI25" s="12"/>
      <c r="AJ25" s="12"/>
      <c r="AK25" s="12"/>
      <c r="AP25" s="12"/>
      <c r="AX25" s="12"/>
      <c r="AY25" s="14"/>
      <c r="BG25" s="12"/>
      <c r="BH25" s="12"/>
      <c r="BJ25" s="12"/>
      <c r="BL25" s="12"/>
      <c r="BQ25" s="12"/>
      <c r="BR25" s="12"/>
      <c r="BW25" s="12"/>
      <c r="BX25" s="12"/>
      <c r="BY25" s="230"/>
      <c r="BZ25" s="12"/>
      <c r="CB25" s="79"/>
      <c r="CD25" s="79"/>
      <c r="CF25" s="79"/>
    </row>
    <row r="26" spans="13:84" ht="18" customHeight="1">
      <c r="M26" s="88"/>
      <c r="P26" s="80"/>
      <c r="Q26" s="12"/>
      <c r="S26" s="90">
        <v>2</v>
      </c>
      <c r="T26" s="90">
        <v>3</v>
      </c>
      <c r="Y26" s="90">
        <v>4</v>
      </c>
      <c r="AA26" s="12"/>
      <c r="AB26" s="12"/>
      <c r="AG26" s="86"/>
      <c r="AI26" s="12"/>
      <c r="AJ26" s="12"/>
      <c r="AK26" s="12"/>
      <c r="AX26" s="12"/>
      <c r="AY26" s="12"/>
      <c r="BJ26" s="12"/>
      <c r="BL26" s="12"/>
      <c r="BP26" s="90"/>
      <c r="BR26" s="12"/>
      <c r="BS26" s="12"/>
      <c r="BT26" s="12"/>
      <c r="BW26" s="90"/>
      <c r="BX26" s="90">
        <v>17</v>
      </c>
      <c r="BY26" s="12"/>
      <c r="BZ26" s="12"/>
      <c r="CA26" s="97" t="s">
        <v>118</v>
      </c>
      <c r="CB26" s="79"/>
      <c r="CC26" s="102"/>
      <c r="CD26" s="79"/>
      <c r="CF26" s="79"/>
    </row>
    <row r="27" spans="1:84" ht="18" customHeight="1">
      <c r="A27" s="13"/>
      <c r="C27" s="274" t="s">
        <v>98</v>
      </c>
      <c r="H27" s="12"/>
      <c r="M27" s="93"/>
      <c r="N27" s="12"/>
      <c r="O27" s="12"/>
      <c r="P27" s="88"/>
      <c r="R27" s="12"/>
      <c r="V27" s="12"/>
      <c r="W27" s="12"/>
      <c r="AB27" s="92"/>
      <c r="AK27" s="83"/>
      <c r="AO27" s="83"/>
      <c r="AX27" s="12"/>
      <c r="BJ27" s="12"/>
      <c r="BK27" s="12"/>
      <c r="BL27" s="12"/>
      <c r="BM27" s="12"/>
      <c r="BV27" s="96"/>
      <c r="BX27" s="12"/>
      <c r="BY27" s="12"/>
      <c r="CA27" s="93"/>
      <c r="CC27" s="94"/>
      <c r="CF27" s="12"/>
    </row>
    <row r="28" spans="1:85" ht="18" customHeight="1">
      <c r="A28" s="13"/>
      <c r="L28" s="90"/>
      <c r="M28" s="97"/>
      <c r="N28" s="90"/>
      <c r="P28" s="12"/>
      <c r="S28" s="92"/>
      <c r="W28" s="90"/>
      <c r="X28" s="90"/>
      <c r="AA28" s="12"/>
      <c r="AC28" s="12"/>
      <c r="AD28" s="12"/>
      <c r="AE28" s="12"/>
      <c r="AF28" s="12"/>
      <c r="AG28" s="12"/>
      <c r="AH28" s="12"/>
      <c r="AI28" s="12"/>
      <c r="AJ28" s="90"/>
      <c r="AK28" s="12"/>
      <c r="AX28" s="12"/>
      <c r="AY28" s="12"/>
      <c r="BJ28" s="12"/>
      <c r="BL28" s="90"/>
      <c r="BM28" s="90"/>
      <c r="BQ28" s="12"/>
      <c r="BS28" s="97"/>
      <c r="BT28" s="12"/>
      <c r="BU28" s="97"/>
      <c r="BX28" s="90"/>
      <c r="BZ28" s="90"/>
      <c r="CA28" s="278"/>
      <c r="CC28" s="94"/>
      <c r="CG28" s="12"/>
    </row>
    <row r="29" spans="1:81" ht="18" customHeight="1">
      <c r="A29" s="13"/>
      <c r="L29" s="12"/>
      <c r="N29" s="12"/>
      <c r="S29" s="90"/>
      <c r="V29" s="12"/>
      <c r="X29" s="12"/>
      <c r="AC29" s="90">
        <v>7</v>
      </c>
      <c r="AE29" s="12"/>
      <c r="AG29" s="12"/>
      <c r="AI29" s="12"/>
      <c r="AJ29" s="12"/>
      <c r="AK29" s="12"/>
      <c r="BJ29" s="12"/>
      <c r="BK29" s="12"/>
      <c r="BL29" s="12"/>
      <c r="BT29" s="90">
        <v>15</v>
      </c>
      <c r="BX29" s="12"/>
      <c r="BZ29" s="12"/>
      <c r="CC29" s="99"/>
    </row>
    <row r="30" spans="10:89" ht="18" customHeight="1">
      <c r="J30" s="12"/>
      <c r="L30" s="12"/>
      <c r="S30" s="12"/>
      <c r="V30" s="90"/>
      <c r="W30" s="12"/>
      <c r="X30" s="90"/>
      <c r="Y30" s="90"/>
      <c r="AC30" s="345" t="s">
        <v>55</v>
      </c>
      <c r="AI30" s="12"/>
      <c r="AJ30" s="12"/>
      <c r="AK30" s="90"/>
      <c r="BE30" s="89"/>
      <c r="BG30" s="111"/>
      <c r="BO30" s="12"/>
      <c r="BP30" s="12"/>
      <c r="BQ30" s="12"/>
      <c r="BR30" s="12"/>
      <c r="BU30" s="12"/>
      <c r="BX30" s="12"/>
      <c r="BZ30" s="12"/>
      <c r="CB30" s="12"/>
      <c r="CC30" s="100"/>
      <c r="CD30" s="12"/>
      <c r="CK30" s="13"/>
    </row>
    <row r="31" spans="12:83" ht="18" customHeight="1">
      <c r="L31" s="12"/>
      <c r="O31" s="12"/>
      <c r="Q31" s="90"/>
      <c r="T31" s="12"/>
      <c r="U31" s="12"/>
      <c r="W31" s="12"/>
      <c r="X31" s="90"/>
      <c r="AF31" s="12"/>
      <c r="AG31" s="12"/>
      <c r="AI31" s="12"/>
      <c r="AJ31" s="12"/>
      <c r="AK31" s="12"/>
      <c r="AW31" s="12"/>
      <c r="AY31" s="12"/>
      <c r="BE31" s="12"/>
      <c r="BJ31" s="12"/>
      <c r="BK31" s="12"/>
      <c r="BQ31" s="97"/>
      <c r="BS31" s="108"/>
      <c r="BW31" s="12"/>
      <c r="BX31" s="109"/>
      <c r="BY31" s="12"/>
      <c r="CC31" s="104"/>
      <c r="CE31" s="105"/>
    </row>
    <row r="32" spans="13:81" ht="18" customHeight="1">
      <c r="M32" s="12"/>
      <c r="O32" s="90"/>
      <c r="P32" s="12"/>
      <c r="Q32" s="12"/>
      <c r="R32" s="242" t="s">
        <v>116</v>
      </c>
      <c r="S32" s="103"/>
      <c r="AF32" s="83"/>
      <c r="AG32" s="12"/>
      <c r="AH32" s="83">
        <v>9</v>
      </c>
      <c r="AJ32" s="12"/>
      <c r="AK32" s="12"/>
      <c r="AP32" s="12"/>
      <c r="AW32" s="83"/>
      <c r="BJ32" s="83"/>
      <c r="BK32" s="243"/>
      <c r="BN32" s="83">
        <v>14</v>
      </c>
      <c r="BU32" s="110"/>
      <c r="BY32" s="12"/>
      <c r="CA32" s="346">
        <v>33.421</v>
      </c>
      <c r="CC32" s="106"/>
    </row>
    <row r="33" spans="9:76" ht="18" customHeight="1">
      <c r="I33" s="232"/>
      <c r="O33" s="12"/>
      <c r="S33" s="12"/>
      <c r="AG33" s="20"/>
      <c r="AH33" s="107"/>
      <c r="AP33" s="12"/>
      <c r="AW33" s="12"/>
      <c r="BR33" s="241" t="s">
        <v>8</v>
      </c>
      <c r="BU33" s="243"/>
      <c r="BX33" s="90"/>
    </row>
    <row r="34" spans="19:76" ht="18" customHeight="1">
      <c r="S34" s="90"/>
      <c r="Y34" s="80"/>
      <c r="AS34" s="12"/>
      <c r="AY34" s="12"/>
      <c r="BE34" s="12"/>
      <c r="BG34" s="12"/>
      <c r="BO34" s="12"/>
      <c r="BV34" s="89"/>
      <c r="BW34" s="12"/>
      <c r="BX34" s="12"/>
    </row>
    <row r="35" spans="23:87" ht="18" customHeight="1">
      <c r="W35" s="80"/>
      <c r="AE35" s="108"/>
      <c r="AS35" s="83">
        <v>11</v>
      </c>
      <c r="BG35" s="83">
        <v>12</v>
      </c>
      <c r="BM35" s="96"/>
      <c r="BS35" s="346">
        <v>33.344</v>
      </c>
      <c r="BV35" s="12"/>
      <c r="BY35" s="80"/>
      <c r="CC35" s="274"/>
      <c r="CI35" s="275"/>
    </row>
    <row r="36" spans="23:77" ht="18" customHeight="1">
      <c r="W36" s="82"/>
      <c r="BN36" s="242"/>
      <c r="BO36" s="12"/>
      <c r="BY36" s="82"/>
    </row>
    <row r="37" ht="18" customHeight="1">
      <c r="AK37" s="12"/>
    </row>
    <row r="38" spans="25:64" ht="18" customHeight="1">
      <c r="Y38" s="82"/>
      <c r="AG38" s="107">
        <v>32.973</v>
      </c>
      <c r="BL38" s="231"/>
    </row>
    <row r="39" spans="16:67" ht="18" customHeight="1">
      <c r="P39" s="347"/>
      <c r="Q39" s="348"/>
      <c r="R39" s="348"/>
      <c r="S39" s="349" t="s">
        <v>126</v>
      </c>
      <c r="T39" s="348"/>
      <c r="U39" s="348"/>
      <c r="V39" s="350"/>
      <c r="BO39" s="82"/>
    </row>
    <row r="40" spans="16:22" ht="18" customHeight="1" thickBot="1">
      <c r="P40" s="351"/>
      <c r="Q40" s="352" t="s">
        <v>120</v>
      </c>
      <c r="R40" s="353"/>
      <c r="S40" s="354" t="s">
        <v>121</v>
      </c>
      <c r="T40" s="355"/>
      <c r="U40" s="352" t="s">
        <v>122</v>
      </c>
      <c r="V40" s="356"/>
    </row>
    <row r="41" spans="16:22" ht="18" customHeight="1" thickTop="1">
      <c r="P41" s="357"/>
      <c r="Q41" s="358"/>
      <c r="R41" s="359"/>
      <c r="S41" s="359"/>
      <c r="T41" s="358"/>
      <c r="U41" s="358"/>
      <c r="V41" s="360"/>
    </row>
    <row r="42" spans="16:22" ht="18" customHeight="1">
      <c r="P42" s="357"/>
      <c r="Q42" s="311" t="s">
        <v>123</v>
      </c>
      <c r="R42" s="359"/>
      <c r="S42" s="361" t="s">
        <v>124</v>
      </c>
      <c r="T42" s="358"/>
      <c r="U42" s="311" t="s">
        <v>125</v>
      </c>
      <c r="V42" s="360"/>
    </row>
    <row r="43" spans="16:22" ht="18" customHeight="1" thickBot="1">
      <c r="P43" s="362"/>
      <c r="Q43" s="363"/>
      <c r="R43" s="364"/>
      <c r="S43" s="365"/>
      <c r="T43" s="363"/>
      <c r="U43" s="366"/>
      <c r="V43" s="367"/>
    </row>
    <row r="44" ht="18" customHeight="1">
      <c r="BY44" s="343"/>
    </row>
    <row r="45" spans="18:88" ht="18" customHeight="1"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CD45" s="94"/>
      <c r="CE45" s="94"/>
      <c r="CF45" s="94"/>
      <c r="CG45" s="94"/>
      <c r="CH45" s="94"/>
      <c r="CI45" s="94"/>
      <c r="CJ45" s="94"/>
    </row>
    <row r="46" spans="11:88" ht="18" customHeight="1" thickBot="1">
      <c r="K46" s="19"/>
      <c r="L46" s="19"/>
      <c r="M46" s="19"/>
      <c r="N46" s="19"/>
      <c r="O46" s="19"/>
      <c r="P46" s="19"/>
      <c r="Q46" s="19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Y46" s="112" t="s">
        <v>7</v>
      </c>
      <c r="BW46" s="19"/>
      <c r="BX46" s="19"/>
      <c r="BY46" s="19"/>
      <c r="BZ46" s="19"/>
      <c r="CA46" s="19"/>
      <c r="CB46" s="19"/>
      <c r="CC46" s="19"/>
      <c r="CD46" s="94"/>
      <c r="CE46" s="94"/>
      <c r="CF46" s="94"/>
      <c r="CG46" s="94"/>
      <c r="CH46" s="94"/>
      <c r="CI46" s="94"/>
      <c r="CJ46" s="94"/>
    </row>
    <row r="47" spans="2:88" ht="21" customHeight="1" thickBot="1">
      <c r="B47" s="313" t="s">
        <v>12</v>
      </c>
      <c r="C47" s="314" t="s">
        <v>13</v>
      </c>
      <c r="D47" s="314" t="s">
        <v>14</v>
      </c>
      <c r="E47" s="314" t="s">
        <v>15</v>
      </c>
      <c r="F47" s="315" t="s">
        <v>16</v>
      </c>
      <c r="G47" s="316"/>
      <c r="H47" s="314" t="s">
        <v>12</v>
      </c>
      <c r="I47" s="314" t="s">
        <v>13</v>
      </c>
      <c r="J47" s="317" t="s">
        <v>16</v>
      </c>
      <c r="K47" s="314" t="s">
        <v>15</v>
      </c>
      <c r="L47" s="339" t="s">
        <v>16</v>
      </c>
      <c r="M47" s="316"/>
      <c r="N47" s="314" t="s">
        <v>12</v>
      </c>
      <c r="O47" s="314" t="s">
        <v>13</v>
      </c>
      <c r="P47" s="317" t="s">
        <v>16</v>
      </c>
      <c r="Q47" s="314" t="s">
        <v>15</v>
      </c>
      <c r="R47" s="317" t="s">
        <v>16</v>
      </c>
      <c r="S47" s="318"/>
      <c r="T47" s="314" t="s">
        <v>12</v>
      </c>
      <c r="U47" s="314" t="s">
        <v>13</v>
      </c>
      <c r="V47" s="317" t="s">
        <v>16</v>
      </c>
      <c r="W47" s="314" t="s">
        <v>15</v>
      </c>
      <c r="X47" s="319" t="s">
        <v>16</v>
      </c>
      <c r="Y47" s="100"/>
      <c r="Z47" s="100"/>
      <c r="AA47" s="312"/>
      <c r="AB47" s="312"/>
      <c r="AF47" s="113" t="s">
        <v>12</v>
      </c>
      <c r="AG47" s="114" t="s">
        <v>13</v>
      </c>
      <c r="AH47" s="114" t="s">
        <v>14</v>
      </c>
      <c r="AI47" s="114" t="s">
        <v>15</v>
      </c>
      <c r="AJ47" s="115" t="s">
        <v>16</v>
      </c>
      <c r="AK47" s="235"/>
      <c r="AL47" s="236"/>
      <c r="AM47" s="116" t="s">
        <v>17</v>
      </c>
      <c r="AN47" s="237"/>
      <c r="AO47" s="235"/>
      <c r="AP47" s="238"/>
      <c r="AY47" s="15" t="s">
        <v>85</v>
      </c>
      <c r="BN47" s="313" t="s">
        <v>12</v>
      </c>
      <c r="BO47" s="314" t="s">
        <v>13</v>
      </c>
      <c r="BP47" s="314" t="s">
        <v>14</v>
      </c>
      <c r="BQ47" s="314" t="s">
        <v>15</v>
      </c>
      <c r="BR47" s="315" t="s">
        <v>16</v>
      </c>
      <c r="BS47" s="316"/>
      <c r="BT47" s="314" t="s">
        <v>12</v>
      </c>
      <c r="BU47" s="314" t="s">
        <v>13</v>
      </c>
      <c r="BV47" s="317" t="s">
        <v>16</v>
      </c>
      <c r="BW47" s="314" t="s">
        <v>15</v>
      </c>
      <c r="BX47" s="339" t="s">
        <v>16</v>
      </c>
      <c r="BY47" s="316"/>
      <c r="BZ47" s="314" t="s">
        <v>12</v>
      </c>
      <c r="CA47" s="314" t="s">
        <v>13</v>
      </c>
      <c r="CB47" s="317" t="s">
        <v>16</v>
      </c>
      <c r="CC47" s="314" t="s">
        <v>15</v>
      </c>
      <c r="CD47" s="317" t="s">
        <v>16</v>
      </c>
      <c r="CE47" s="318"/>
      <c r="CF47" s="314" t="s">
        <v>12</v>
      </c>
      <c r="CG47" s="314" t="s">
        <v>13</v>
      </c>
      <c r="CH47" s="317" t="s">
        <v>16</v>
      </c>
      <c r="CI47" s="314" t="s">
        <v>15</v>
      </c>
      <c r="CJ47" s="319" t="s">
        <v>16</v>
      </c>
    </row>
    <row r="48" spans="2:88" ht="21" customHeight="1" thickTop="1">
      <c r="B48" s="320"/>
      <c r="C48" s="40"/>
      <c r="D48" s="40"/>
      <c r="E48" s="40"/>
      <c r="F48" s="39"/>
      <c r="G48" s="40"/>
      <c r="H48" s="39"/>
      <c r="I48" s="40"/>
      <c r="J48" s="39"/>
      <c r="K48" s="40"/>
      <c r="L48" s="40"/>
      <c r="M48" s="39" t="s">
        <v>94</v>
      </c>
      <c r="N48" s="39"/>
      <c r="O48" s="40"/>
      <c r="P48" s="39"/>
      <c r="Q48" s="40"/>
      <c r="R48" s="40"/>
      <c r="S48" s="40"/>
      <c r="T48" s="39"/>
      <c r="U48" s="40"/>
      <c r="V48" s="39"/>
      <c r="W48" s="40"/>
      <c r="X48" s="41"/>
      <c r="Y48" s="3"/>
      <c r="Z48" s="3"/>
      <c r="AA48" s="3"/>
      <c r="AB48" s="3"/>
      <c r="AF48" s="43"/>
      <c r="AG48" s="40"/>
      <c r="AH48" s="40"/>
      <c r="AI48" s="40"/>
      <c r="AJ48" s="39"/>
      <c r="AK48" s="39" t="s">
        <v>32</v>
      </c>
      <c r="AL48" s="40"/>
      <c r="AM48" s="39"/>
      <c r="AN48" s="40"/>
      <c r="AO48" s="40"/>
      <c r="AP48" s="41"/>
      <c r="AY48" s="15" t="s">
        <v>86</v>
      </c>
      <c r="BN48" s="320"/>
      <c r="BO48" s="40"/>
      <c r="BP48" s="40"/>
      <c r="BQ48" s="40"/>
      <c r="BR48" s="39"/>
      <c r="BS48" s="40"/>
      <c r="BT48" s="39"/>
      <c r="BU48" s="40"/>
      <c r="BV48" s="39"/>
      <c r="BW48" s="40"/>
      <c r="BX48" s="40"/>
      <c r="BY48" s="39" t="s">
        <v>127</v>
      </c>
      <c r="BZ48" s="39"/>
      <c r="CA48" s="40"/>
      <c r="CB48" s="39"/>
      <c r="CC48" s="40"/>
      <c r="CD48" s="40"/>
      <c r="CE48" s="40"/>
      <c r="CF48" s="39"/>
      <c r="CG48" s="40"/>
      <c r="CH48" s="39"/>
      <c r="CI48" s="40"/>
      <c r="CJ48" s="41"/>
    </row>
    <row r="49" spans="2:88" ht="21" customHeight="1">
      <c r="B49" s="321"/>
      <c r="C49" s="322"/>
      <c r="D49" s="322"/>
      <c r="E49" s="322"/>
      <c r="F49" s="21"/>
      <c r="G49" s="338"/>
      <c r="H49" s="335"/>
      <c r="I49" s="120"/>
      <c r="J49" s="117"/>
      <c r="K49" s="118"/>
      <c r="L49" s="17"/>
      <c r="M49" s="323"/>
      <c r="N49" s="335"/>
      <c r="O49" s="120"/>
      <c r="P49" s="117"/>
      <c r="Q49" s="118"/>
      <c r="R49" s="340"/>
      <c r="S49" s="324"/>
      <c r="T49" s="335"/>
      <c r="U49" s="120"/>
      <c r="V49" s="117"/>
      <c r="W49" s="118"/>
      <c r="X49" s="326"/>
      <c r="Y49" s="94"/>
      <c r="Z49" s="94"/>
      <c r="AA49" s="94"/>
      <c r="AB49" s="94"/>
      <c r="AF49" s="122"/>
      <c r="AG49" s="118"/>
      <c r="AH49" s="117"/>
      <c r="AI49" s="118"/>
      <c r="AJ49" s="17"/>
      <c r="AK49" s="273"/>
      <c r="AL49" s="19"/>
      <c r="AM49" s="119"/>
      <c r="AN49" s="19"/>
      <c r="AO49" s="19"/>
      <c r="AP49" s="55"/>
      <c r="BN49" s="321"/>
      <c r="BO49" s="322"/>
      <c r="BP49" s="322"/>
      <c r="BQ49" s="322"/>
      <c r="BR49" s="21"/>
      <c r="BS49" s="338"/>
      <c r="BT49" s="335"/>
      <c r="BU49" s="120"/>
      <c r="BV49" s="117"/>
      <c r="BW49" s="118"/>
      <c r="BX49" s="17"/>
      <c r="BY49" s="323"/>
      <c r="BZ49" s="335"/>
      <c r="CA49" s="120"/>
      <c r="CB49" s="117"/>
      <c r="CC49" s="118"/>
      <c r="CD49" s="340"/>
      <c r="CE49" s="324"/>
      <c r="CF49" s="335"/>
      <c r="CG49" s="120"/>
      <c r="CH49" s="117"/>
      <c r="CI49" s="118"/>
      <c r="CJ49" s="326"/>
    </row>
    <row r="50" spans="2:88" ht="21" customHeight="1">
      <c r="B50" s="121">
        <v>1</v>
      </c>
      <c r="C50" s="120">
        <v>32.739</v>
      </c>
      <c r="D50" s="117">
        <v>65</v>
      </c>
      <c r="E50" s="118">
        <f>C50+D50*0.001</f>
        <v>32.803999999999995</v>
      </c>
      <c r="F50" s="4" t="s">
        <v>101</v>
      </c>
      <c r="G50" s="325"/>
      <c r="H50" s="368">
        <v>3</v>
      </c>
      <c r="I50" s="63">
        <v>32.835</v>
      </c>
      <c r="J50" s="117">
        <v>65</v>
      </c>
      <c r="K50" s="118">
        <f>I50+J50*0.001</f>
        <v>32.9</v>
      </c>
      <c r="L50" s="17" t="s">
        <v>101</v>
      </c>
      <c r="M50" s="325"/>
      <c r="N50" s="368">
        <v>6</v>
      </c>
      <c r="O50" s="63">
        <v>32.928</v>
      </c>
      <c r="P50" s="117">
        <v>51</v>
      </c>
      <c r="Q50" s="118">
        <f>O50+P50*0.001</f>
        <v>32.979</v>
      </c>
      <c r="R50" s="17" t="s">
        <v>102</v>
      </c>
      <c r="S50" s="325"/>
      <c r="T50" s="341" t="s">
        <v>103</v>
      </c>
      <c r="U50" s="118">
        <v>32.979</v>
      </c>
      <c r="V50" s="117">
        <v>-37</v>
      </c>
      <c r="W50" s="118">
        <f>U50+V50*0.001</f>
        <v>32.942</v>
      </c>
      <c r="X50" s="326" t="s">
        <v>102</v>
      </c>
      <c r="Y50" s="94"/>
      <c r="Z50" s="94"/>
      <c r="AA50" s="94"/>
      <c r="AB50" s="94"/>
      <c r="AF50" s="122">
        <v>11</v>
      </c>
      <c r="AG50" s="118">
        <v>33.087</v>
      </c>
      <c r="AH50" s="117">
        <v>-51</v>
      </c>
      <c r="AI50" s="118">
        <f>AG50+AH50*0.001</f>
        <v>33.036</v>
      </c>
      <c r="AJ50" s="17" t="s">
        <v>22</v>
      </c>
      <c r="AK50" s="273" t="s">
        <v>111</v>
      </c>
      <c r="AL50" s="19"/>
      <c r="AM50" s="119"/>
      <c r="AN50" s="19"/>
      <c r="AO50" s="19"/>
      <c r="AP50" s="55"/>
      <c r="BN50" s="121"/>
      <c r="BO50" s="120"/>
      <c r="BP50" s="117"/>
      <c r="BQ50" s="118"/>
      <c r="BR50" s="4"/>
      <c r="BS50" s="325"/>
      <c r="BT50" s="341" t="s">
        <v>113</v>
      </c>
      <c r="BU50" s="118">
        <v>33.303</v>
      </c>
      <c r="BV50" s="117">
        <v>-35</v>
      </c>
      <c r="BW50" s="118">
        <f>BU50+BV50*0.001</f>
        <v>33.268</v>
      </c>
      <c r="BX50" s="17" t="s">
        <v>102</v>
      </c>
      <c r="BY50" s="325"/>
      <c r="BZ50" s="368">
        <v>16</v>
      </c>
      <c r="CA50" s="63">
        <v>33.362</v>
      </c>
      <c r="CB50" s="117">
        <v>-51</v>
      </c>
      <c r="CC50" s="118">
        <f>CA50+CB50*0.001</f>
        <v>33.311</v>
      </c>
      <c r="CD50" s="17" t="s">
        <v>115</v>
      </c>
      <c r="CE50" s="325"/>
      <c r="CF50" s="341"/>
      <c r="CG50" s="118"/>
      <c r="CH50" s="117"/>
      <c r="CI50" s="118">
        <f>CG50+CH50*0.001</f>
        <v>0</v>
      </c>
      <c r="CJ50" s="326"/>
    </row>
    <row r="51" spans="2:88" ht="21" customHeight="1">
      <c r="B51" s="121">
        <v>2</v>
      </c>
      <c r="C51" s="120">
        <v>32.835</v>
      </c>
      <c r="D51" s="117">
        <v>-65</v>
      </c>
      <c r="E51" s="118">
        <f>C51+D51*0.001</f>
        <v>32.77</v>
      </c>
      <c r="F51" s="4" t="s">
        <v>101</v>
      </c>
      <c r="G51" s="325"/>
      <c r="H51" s="368">
        <v>4</v>
      </c>
      <c r="I51" s="63">
        <v>32.886</v>
      </c>
      <c r="J51" s="117">
        <v>51</v>
      </c>
      <c r="K51" s="118">
        <f>I51+J51*0.001</f>
        <v>32.937000000000005</v>
      </c>
      <c r="L51" s="17" t="s">
        <v>102</v>
      </c>
      <c r="M51" s="325"/>
      <c r="N51" s="368">
        <v>7</v>
      </c>
      <c r="O51" s="63">
        <v>32.927</v>
      </c>
      <c r="P51" s="117">
        <v>51</v>
      </c>
      <c r="Q51" s="118">
        <f>O51+P51*0.001</f>
        <v>32.978</v>
      </c>
      <c r="R51" s="17" t="s">
        <v>102</v>
      </c>
      <c r="S51" s="325"/>
      <c r="T51" s="341" t="s">
        <v>104</v>
      </c>
      <c r="U51" s="118">
        <v>32.979</v>
      </c>
      <c r="V51" s="117">
        <v>37</v>
      </c>
      <c r="W51" s="118">
        <f>U51+V51*0.001</f>
        <v>33.016</v>
      </c>
      <c r="X51" s="326" t="s">
        <v>102</v>
      </c>
      <c r="Y51" s="94"/>
      <c r="Z51" s="94"/>
      <c r="AA51" s="94"/>
      <c r="AB51" s="94"/>
      <c r="AF51" s="122">
        <v>12</v>
      </c>
      <c r="AG51" s="118">
        <v>33.234</v>
      </c>
      <c r="AH51" s="117">
        <v>37</v>
      </c>
      <c r="AI51" s="118">
        <f>AG51+AH51*0.001</f>
        <v>33.271</v>
      </c>
      <c r="AJ51" s="17" t="s">
        <v>22</v>
      </c>
      <c r="AK51" s="273" t="s">
        <v>111</v>
      </c>
      <c r="AL51" s="19"/>
      <c r="AM51" s="119"/>
      <c r="AN51" s="19"/>
      <c r="AO51" s="19"/>
      <c r="AP51" s="55"/>
      <c r="AY51" s="16" t="s">
        <v>9</v>
      </c>
      <c r="BN51" s="122">
        <v>13</v>
      </c>
      <c r="BO51" s="118">
        <v>33.292</v>
      </c>
      <c r="BP51" s="117">
        <v>37</v>
      </c>
      <c r="BQ51" s="118">
        <f>BO51+BP51*0.001</f>
        <v>33.329</v>
      </c>
      <c r="BR51" s="17" t="s">
        <v>115</v>
      </c>
      <c r="BS51" s="325"/>
      <c r="BT51" s="341" t="s">
        <v>114</v>
      </c>
      <c r="BU51" s="118">
        <v>33.303</v>
      </c>
      <c r="BV51" s="117">
        <v>35</v>
      </c>
      <c r="BW51" s="118">
        <f>BU51+BV51*0.001</f>
        <v>33.337999999999994</v>
      </c>
      <c r="BX51" s="17" t="s">
        <v>102</v>
      </c>
      <c r="BY51" s="325"/>
      <c r="BZ51" s="368">
        <v>17</v>
      </c>
      <c r="CA51" s="63">
        <v>33.395</v>
      </c>
      <c r="CB51" s="117">
        <v>-51</v>
      </c>
      <c r="CC51" s="118">
        <f>CA51+CB51*0.001</f>
        <v>33.344</v>
      </c>
      <c r="CD51" s="17" t="s">
        <v>102</v>
      </c>
      <c r="CE51" s="325"/>
      <c r="CF51" s="335">
        <v>19</v>
      </c>
      <c r="CG51" s="120">
        <v>33.439</v>
      </c>
      <c r="CH51" s="117">
        <v>-51</v>
      </c>
      <c r="CI51" s="118">
        <f>CG51+CH51*0.001</f>
        <v>33.388</v>
      </c>
      <c r="CJ51" s="326" t="s">
        <v>102</v>
      </c>
    </row>
    <row r="52" spans="2:88" ht="21" customHeight="1">
      <c r="B52" s="121" t="s">
        <v>50</v>
      </c>
      <c r="C52" s="120">
        <v>87.309</v>
      </c>
      <c r="D52" s="117">
        <v>-65</v>
      </c>
      <c r="E52" s="118">
        <f>C52+D52*0.001</f>
        <v>87.244</v>
      </c>
      <c r="F52" s="4"/>
      <c r="G52" s="325"/>
      <c r="H52" s="368">
        <v>5</v>
      </c>
      <c r="I52" s="63">
        <v>32.922</v>
      </c>
      <c r="J52" s="117">
        <v>-51</v>
      </c>
      <c r="K52" s="118">
        <f>I52+J52*0.001</f>
        <v>32.870999999999995</v>
      </c>
      <c r="L52" s="17" t="s">
        <v>102</v>
      </c>
      <c r="M52" s="325"/>
      <c r="N52" s="368">
        <v>8</v>
      </c>
      <c r="O52" s="63">
        <v>32.971</v>
      </c>
      <c r="P52" s="117">
        <v>51</v>
      </c>
      <c r="Q52" s="118">
        <f>O52+P52*0.001</f>
        <v>33.022</v>
      </c>
      <c r="R52" s="17" t="s">
        <v>102</v>
      </c>
      <c r="S52" s="325"/>
      <c r="T52" s="368">
        <v>10</v>
      </c>
      <c r="U52" s="63">
        <v>33.047</v>
      </c>
      <c r="V52" s="117">
        <v>-37</v>
      </c>
      <c r="W52" s="118">
        <f>U52+V52*0.001</f>
        <v>33.01</v>
      </c>
      <c r="X52" s="326" t="s">
        <v>102</v>
      </c>
      <c r="Y52" s="94"/>
      <c r="Z52" s="94"/>
      <c r="AA52" s="94"/>
      <c r="AB52" s="94"/>
      <c r="AF52" s="122" t="s">
        <v>8</v>
      </c>
      <c r="AG52" s="118">
        <v>33.339</v>
      </c>
      <c r="AH52" s="117"/>
      <c r="AI52" s="118">
        <f>AG52+AH52*0.001</f>
        <v>33.339</v>
      </c>
      <c r="AJ52" s="17" t="s">
        <v>22</v>
      </c>
      <c r="AK52" s="273" t="s">
        <v>112</v>
      </c>
      <c r="AL52" s="19"/>
      <c r="AM52" s="119"/>
      <c r="AN52" s="19"/>
      <c r="AO52" s="19"/>
      <c r="AP52" s="55"/>
      <c r="AY52" s="15" t="s">
        <v>84</v>
      </c>
      <c r="BN52" s="121"/>
      <c r="BO52" s="120"/>
      <c r="BP52" s="117"/>
      <c r="BQ52" s="118">
        <f>BO52+BP52*0.001</f>
        <v>0</v>
      </c>
      <c r="BR52" s="4"/>
      <c r="BS52" s="325"/>
      <c r="BT52" s="368">
        <v>15</v>
      </c>
      <c r="BU52" s="63">
        <v>33.355</v>
      </c>
      <c r="BV52" s="117">
        <v>-51</v>
      </c>
      <c r="BW52" s="118">
        <f>BU52+BV52*0.001</f>
        <v>33.303999999999995</v>
      </c>
      <c r="BX52" s="17" t="s">
        <v>102</v>
      </c>
      <c r="BY52" s="325"/>
      <c r="BZ52" s="368">
        <v>18</v>
      </c>
      <c r="CA52" s="63">
        <v>33.404</v>
      </c>
      <c r="CB52" s="117">
        <v>-51</v>
      </c>
      <c r="CC52" s="118">
        <f>CA52+CB52*0.001</f>
        <v>33.353</v>
      </c>
      <c r="CD52" s="17" t="s">
        <v>102</v>
      </c>
      <c r="CE52" s="325"/>
      <c r="CF52" s="336"/>
      <c r="CG52" s="63"/>
      <c r="CH52" s="117"/>
      <c r="CI52" s="118"/>
      <c r="CJ52" s="326"/>
    </row>
    <row r="53" spans="2:88" ht="21" customHeight="1" thickBot="1">
      <c r="B53" s="327"/>
      <c r="C53" s="328"/>
      <c r="D53" s="329"/>
      <c r="E53" s="329"/>
      <c r="F53" s="330"/>
      <c r="G53" s="331"/>
      <c r="H53" s="337"/>
      <c r="I53" s="234"/>
      <c r="J53" s="125"/>
      <c r="K53" s="124"/>
      <c r="L53" s="126"/>
      <c r="M53" s="331"/>
      <c r="N53" s="337"/>
      <c r="O53" s="234"/>
      <c r="P53" s="125"/>
      <c r="Q53" s="124"/>
      <c r="R53" s="332"/>
      <c r="S53" s="333"/>
      <c r="T53" s="337"/>
      <c r="U53" s="234"/>
      <c r="V53" s="125"/>
      <c r="W53" s="124"/>
      <c r="X53" s="334"/>
      <c r="Y53" s="94"/>
      <c r="Z53" s="94"/>
      <c r="AA53" s="94"/>
      <c r="AB53" s="94"/>
      <c r="AD53" s="23"/>
      <c r="AE53" s="24"/>
      <c r="AF53" s="123"/>
      <c r="AG53" s="124"/>
      <c r="AH53" s="125"/>
      <c r="AI53" s="124"/>
      <c r="AJ53" s="126"/>
      <c r="AK53" s="127"/>
      <c r="AL53" s="128"/>
      <c r="AM53" s="239"/>
      <c r="AN53" s="128"/>
      <c r="AO53" s="128"/>
      <c r="AP53" s="129"/>
      <c r="BG53" s="23"/>
      <c r="BH53" s="24"/>
      <c r="BN53" s="327"/>
      <c r="BO53" s="328"/>
      <c r="BP53" s="329"/>
      <c r="BQ53" s="329"/>
      <c r="BR53" s="330"/>
      <c r="BS53" s="331"/>
      <c r="BT53" s="337"/>
      <c r="BU53" s="234"/>
      <c r="BV53" s="125"/>
      <c r="BW53" s="124"/>
      <c r="BX53" s="126"/>
      <c r="BY53" s="331"/>
      <c r="BZ53" s="337"/>
      <c r="CA53" s="234"/>
      <c r="CB53" s="125"/>
      <c r="CC53" s="124"/>
      <c r="CD53" s="332"/>
      <c r="CE53" s="333"/>
      <c r="CF53" s="337"/>
      <c r="CG53" s="234"/>
      <c r="CH53" s="125"/>
      <c r="CI53" s="124"/>
      <c r="CJ53" s="334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755" sheet="1" objects="1" scenarios="1"/>
  <mergeCells count="6">
    <mergeCell ref="BN2:BQ2"/>
    <mergeCell ref="AJ4:AM4"/>
    <mergeCell ref="BN4:BQ4"/>
    <mergeCell ref="AP3:AQ3"/>
    <mergeCell ref="AJ2:AM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524892" r:id="rId1"/>
    <oleObject progId="Paint.Picture" shapeId="115401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2011-04-26T13:17:28Z</cp:lastPrinted>
  <dcterms:created xsi:type="dcterms:W3CDTF">2003-02-28T07:59:00Z</dcterms:created>
  <dcterms:modified xsi:type="dcterms:W3CDTF">2011-11-07T07:28:19Z</dcterms:modified>
  <cp:category/>
  <cp:version/>
  <cp:contentType/>
  <cp:contentStatus/>
</cp:coreProperties>
</file>