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tabRatio="281" activeTab="1"/>
  </bookViews>
  <sheets>
    <sheet name="titul" sheetId="1" r:id="rId1"/>
    <sheet name="Dalovice" sheetId="2" r:id="rId2"/>
  </sheets>
  <definedNames/>
  <calcPr fullCalcOnLoad="1"/>
</workbook>
</file>

<file path=xl/sharedStrings.xml><?xml version="1.0" encoding="utf-8"?>
<sst xmlns="http://schemas.openxmlformats.org/spreadsheetml/2006/main" count="301" uniqueCount="156">
  <si>
    <t>Trať :</t>
  </si>
  <si>
    <t>Ev. č. :</t>
  </si>
  <si>
    <t>Staniční</t>
  </si>
  <si>
    <t>zabezpečovací</t>
  </si>
  <si>
    <t>Kód :  22</t>
  </si>
  <si>
    <t>zařízení :</t>
  </si>
  <si>
    <t>3. kategorie</t>
  </si>
  <si>
    <t>Dopravní  stanoviště :</t>
  </si>
  <si>
    <t>Dopravní kancelář</t>
  </si>
  <si>
    <t>( km )</t>
  </si>
  <si>
    <t>Počet</t>
  </si>
  <si>
    <t>pracovníků</t>
  </si>
  <si>
    <t>DD pro trať D3 Dalovice - Merklín je výpravčí v Karlových Varech</t>
  </si>
  <si>
    <t>Traťové</t>
  </si>
  <si>
    <t>Směr Sadov :</t>
  </si>
  <si>
    <t>3. kategorie - bez návěstního bodu</t>
  </si>
  <si>
    <t>provoz podle D - 3</t>
  </si>
  <si>
    <t>Kód :</t>
  </si>
  <si>
    <t>Zjišťování</t>
  </si>
  <si>
    <t>zast. :  90</t>
  </si>
  <si>
    <t>strojvedoucí nebo OV</t>
  </si>
  <si>
    <t>zast. :  60</t>
  </si>
  <si>
    <t>konce  vlaku</t>
  </si>
  <si>
    <t>zabezpečovacího  zařízení</t>
  </si>
  <si>
    <t>proj. :  30</t>
  </si>
  <si>
    <t>D 3</t>
  </si>
  <si>
    <t>proj. :  není</t>
  </si>
  <si>
    <t>Dopravní  koleje</t>
  </si>
  <si>
    <t>č.</t>
  </si>
  <si>
    <t>Začátek</t>
  </si>
  <si>
    <t>Konec</t>
  </si>
  <si>
    <t>Délka</t>
  </si>
  <si>
    <t>Poznámka</t>
  </si>
  <si>
    <t>Hlavní  staniční  kolej, NTV</t>
  </si>
  <si>
    <t>Jen průjezd směr Sadov, ML - Se3</t>
  </si>
  <si>
    <t>=</t>
  </si>
  <si>
    <t>Nástupiště  u  koleje</t>
  </si>
  <si>
    <t>přístup je po přechodech</t>
  </si>
  <si>
    <t>Návěstidla  -  ŽST</t>
  </si>
  <si>
    <t>Vjezdová</t>
  </si>
  <si>
    <t>Odjezdová</t>
  </si>
  <si>
    <t>Seřaďovací</t>
  </si>
  <si>
    <t>Z  Hájku</t>
  </si>
  <si>
    <t>Ze  Sadova</t>
  </si>
  <si>
    <t>Z  koleje  č. 2</t>
  </si>
  <si>
    <t>Z  koleje  č. 1</t>
  </si>
  <si>
    <t>SENA</t>
  </si>
  <si>
    <t>C</t>
  </si>
  <si>
    <t>JTom</t>
  </si>
  <si>
    <t>Př 2L</t>
  </si>
  <si>
    <t>Př 1L</t>
  </si>
  <si>
    <t>Př ML</t>
  </si>
  <si>
    <t>S 1</t>
  </si>
  <si>
    <t>S 3</t>
  </si>
  <si>
    <t>Se 1</t>
  </si>
  <si>
    <t>Se 3</t>
  </si>
  <si>
    <t>Se 5</t>
  </si>
  <si>
    <t>Se 9</t>
  </si>
  <si>
    <t>L 1</t>
  </si>
  <si>
    <t>L 3</t>
  </si>
  <si>
    <t>Př 2S</t>
  </si>
  <si>
    <t>Př 1S</t>
  </si>
  <si>
    <t>Se 7</t>
  </si>
  <si>
    <t>Se 8</t>
  </si>
  <si>
    <t>2 L</t>
  </si>
  <si>
    <t>1 L</t>
  </si>
  <si>
    <t>ML</t>
  </si>
  <si>
    <t>S 2</t>
  </si>
  <si>
    <t>S 4</t>
  </si>
  <si>
    <t>Se 2</t>
  </si>
  <si>
    <t>Se 4</t>
  </si>
  <si>
    <t>Se 6</t>
  </si>
  <si>
    <t>Se 10</t>
  </si>
  <si>
    <t>L 2</t>
  </si>
  <si>
    <t>L 4</t>
  </si>
  <si>
    <t>2 S</t>
  </si>
  <si>
    <t>1 S</t>
  </si>
  <si>
    <t>Vjezdové / odjezdové rychlosti :</t>
  </si>
  <si>
    <t>v pokračování traťové koleje - rychlost traťová s místním omezením</t>
  </si>
  <si>
    <t>S6</t>
  </si>
  <si>
    <t>S3</t>
  </si>
  <si>
    <t>S5  S2</t>
  </si>
  <si>
    <t>S4</t>
  </si>
  <si>
    <t>S1</t>
  </si>
  <si>
    <t>S7</t>
  </si>
  <si>
    <t>Vk 1</t>
  </si>
  <si>
    <t>15  16</t>
  </si>
  <si>
    <t>12  13</t>
  </si>
  <si>
    <t>Vk102</t>
  </si>
  <si>
    <t>Vk103</t>
  </si>
  <si>
    <t>Vk 3</t>
  </si>
  <si>
    <t>Vk 2</t>
  </si>
  <si>
    <t>P1</t>
  </si>
  <si>
    <t>Současné  vlakové  cesty</t>
  </si>
  <si>
    <t>Vzájemně vyloučeny jsou všechny : 1) - protisměrné jizdní cesty na tutéž kolej</t>
  </si>
  <si>
    <t>staničení</t>
  </si>
  <si>
    <t>N</t>
  </si>
  <si>
    <t>námezník</t>
  </si>
  <si>
    <t>přest.</t>
  </si>
  <si>
    <t>poznámka</t>
  </si>
  <si>
    <t>2) - jízdní cesty mající předepsanou rozdílnou polohu alespoň jedné pojížděné nebo odvratné výhybky</t>
  </si>
  <si>
    <t>Obvod  posunu</t>
  </si>
  <si>
    <t>elm.</t>
  </si>
  <si>
    <t>ručně</t>
  </si>
  <si>
    <t xml:space="preserve">  bez zabezpečení</t>
  </si>
  <si>
    <t>karlovarské  zhlaví</t>
  </si>
  <si>
    <t>přes  výhybky</t>
  </si>
  <si>
    <t>traťové  koleje  č. 2</t>
  </si>
  <si>
    <t>k. č. 2, 4</t>
  </si>
  <si>
    <t>16, 15</t>
  </si>
  <si>
    <t>Automatické hradlo  //  SW souhlas</t>
  </si>
  <si>
    <t>Směr Hájek // Karlovy Vary :</t>
  </si>
  <si>
    <t>z / na</t>
  </si>
  <si>
    <t>na / z  k.č.</t>
  </si>
  <si>
    <t>Km  182,509</t>
  </si>
  <si>
    <t>XI.  /  2011</t>
  </si>
  <si>
    <t>při jízdě do odbočky - rychlost 40 km/h</t>
  </si>
  <si>
    <t>533 / 536E</t>
  </si>
  <si>
    <t>Km  182,509  =  10,635</t>
  </si>
  <si>
    <t>Elektronické stavědlo - ESA 11</t>
  </si>
  <si>
    <t>JOP</t>
  </si>
  <si>
    <t>dálková obsluha výpravčím DOZ Karlovy Vary</t>
  </si>
  <si>
    <t>( nouzová obsluha pohotovostním výpravčím )</t>
  </si>
  <si>
    <t>Výprava vlaků s přepravou cestujících dle čl. 505 SŽDC (ČD) D2</t>
  </si>
  <si>
    <t>samočinně  činností</t>
  </si>
  <si>
    <t>Rádiové spojení  ( síť VHF )</t>
  </si>
  <si>
    <t xml:space="preserve">č. III,  úrovňové, jednostranné vnitřní </t>
  </si>
  <si>
    <t>konstrukce SUDOP T + desky K150</t>
  </si>
  <si>
    <t xml:space="preserve">č. II,  úrovňové, jednostranné vnitřní </t>
  </si>
  <si>
    <t>konstrukce Tischer</t>
  </si>
  <si>
    <t xml:space="preserve">č. I,  úrovňové, jednostranné vnitřní </t>
  </si>
  <si>
    <t>směr Hájek</t>
  </si>
  <si>
    <t>směr Karlovy Vary</t>
  </si>
  <si>
    <t>Vjezd - odjezd - průjezd,  NTV</t>
  </si>
  <si>
    <t>mimo směr Sadov</t>
  </si>
  <si>
    <t>mimo směr Hájek</t>
  </si>
  <si>
    <t>směr Sadov</t>
  </si>
  <si>
    <t>Obvod  DOZ</t>
  </si>
  <si>
    <t xml:space="preserve">  odtlačný výměnový zámek,</t>
  </si>
  <si>
    <t xml:space="preserve">  odtlačný VZ, klíč 7t/7/8t/8 je držen v EZ v kolejišti</t>
  </si>
  <si>
    <t xml:space="preserve">  odtlačný VZ, klíč je držen v kontrolním zámku v.č.7</t>
  </si>
  <si>
    <t xml:space="preserve">  VZ, klíč Vk102/102t/102 je držen v EZ v kolejišti</t>
  </si>
  <si>
    <t xml:space="preserve">  klíč je držen v kontrolním zámku Vk 102</t>
  </si>
  <si>
    <t xml:space="preserve">  VZ, klíč Vk103/103t/103 je držen v EZ v kolejišti</t>
  </si>
  <si>
    <t xml:space="preserve">  klíč je držen v kontrolním zámku Vk 103</t>
  </si>
  <si>
    <t>S 5</t>
  </si>
  <si>
    <t>S 6</t>
  </si>
  <si>
    <t>S 7</t>
  </si>
  <si>
    <t>Vlečka č: V3043</t>
  </si>
  <si>
    <t>Vlečka č: V3042</t>
  </si>
  <si>
    <t>Vlečka č: V3041</t>
  </si>
  <si>
    <t>EZ</t>
  </si>
  <si>
    <t>( Vk102/102t/102 )</t>
  </si>
  <si>
    <t>( Vk103/103t/103 )</t>
  </si>
  <si>
    <t>( 7t/7/8t/8 )</t>
  </si>
  <si>
    <t>Vlečka č: V3040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</si>
</sst>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72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b/>
      <sz val="11"/>
      <color indexed="16"/>
      <name val="Arial CE"/>
      <family val="2"/>
    </font>
    <font>
      <i/>
      <sz val="11"/>
      <color indexed="16"/>
      <name val="Arial CE"/>
      <family val="2"/>
    </font>
    <font>
      <i/>
      <sz val="14"/>
      <name val="Times New Roman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b/>
      <sz val="16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2"/>
    </font>
    <font>
      <sz val="16"/>
      <name val="Arial CE"/>
      <family val="2"/>
    </font>
    <font>
      <sz val="11"/>
      <name val="Arial"/>
      <family val="0"/>
    </font>
    <font>
      <b/>
      <sz val="12"/>
      <color indexed="14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2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 quotePrefix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6" fillId="0" borderId="0" xfId="0" applyFont="1" applyAlignment="1">
      <alignment horizontal="center"/>
    </xf>
    <xf numFmtId="49" fontId="7" fillId="0" borderId="0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0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9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13" fillId="0" borderId="0" xfId="22" applyFont="1" applyFill="1" applyBorder="1" applyAlignment="1" quotePrefix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16" fillId="0" borderId="13" xfId="22" applyFont="1" applyBorder="1" applyAlignment="1">
      <alignment horizontal="center" vertical="center"/>
      <protection/>
    </xf>
    <xf numFmtId="0" fontId="17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2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5" xfId="22" applyFont="1" applyFill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9" fillId="0" borderId="10" xfId="22" applyFont="1" applyFill="1" applyBorder="1" applyAlignment="1">
      <alignment horizontal="center" vertical="top"/>
      <protection/>
    </xf>
    <xf numFmtId="0" fontId="9" fillId="0" borderId="16" xfId="22" applyFont="1" applyFill="1" applyBorder="1" applyAlignment="1">
      <alignment horizontal="center" vertical="top"/>
      <protection/>
    </xf>
    <xf numFmtId="0" fontId="11" fillId="0" borderId="11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7" xfId="22" applyBorder="1" applyAlignment="1">
      <alignment horizontal="center" vertical="center"/>
      <protection/>
    </xf>
    <xf numFmtId="0" fontId="0" fillId="0" borderId="17" xfId="22" applyFont="1" applyBorder="1" applyAlignment="1">
      <alignment horizontal="center" vertical="center"/>
      <protection/>
    </xf>
    <xf numFmtId="0" fontId="12" fillId="0" borderId="17" xfId="22" applyFont="1" applyBorder="1" applyAlignment="1">
      <alignment horizontal="center" vertical="center"/>
      <protection/>
    </xf>
    <xf numFmtId="0" fontId="12" fillId="0" borderId="18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2" fillId="0" borderId="19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0" fontId="0" fillId="0" borderId="13" xfId="22" applyFont="1" applyBorder="1" applyAlignment="1">
      <alignment horizontal="center" vertical="center"/>
      <protection/>
    </xf>
    <xf numFmtId="0" fontId="11" fillId="0" borderId="13" xfId="22" applyFont="1" applyBorder="1" applyAlignment="1">
      <alignment horizontal="center" vertical="center"/>
      <protection/>
    </xf>
    <xf numFmtId="0" fontId="12" fillId="0" borderId="13" xfId="22" applyFont="1" applyFill="1" applyBorder="1" applyAlignment="1">
      <alignment horizontal="center" vertical="center"/>
      <protection/>
    </xf>
    <xf numFmtId="0" fontId="0" fillId="0" borderId="14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horizontal="center" vertical="center"/>
      <protection/>
    </xf>
    <xf numFmtId="0" fontId="18" fillId="4" borderId="21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 quotePrefix="1">
      <alignment horizontal="center" vertical="center"/>
      <protection/>
    </xf>
    <xf numFmtId="0" fontId="0" fillId="4" borderId="22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12" fillId="4" borderId="23" xfId="22" applyFont="1" applyFill="1" applyBorder="1" applyAlignment="1">
      <alignment horizontal="center" vertical="center"/>
      <protection/>
    </xf>
    <xf numFmtId="0" fontId="12" fillId="4" borderId="24" xfId="22" applyFont="1" applyFill="1" applyBorder="1" applyAlignment="1">
      <alignment horizontal="center" vertical="center"/>
      <protection/>
    </xf>
    <xf numFmtId="0" fontId="12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vertical="center"/>
      <protection/>
    </xf>
    <xf numFmtId="0" fontId="0" fillId="4" borderId="27" xfId="22" applyFont="1" applyFill="1" applyBorder="1" applyAlignment="1">
      <alignment vertical="center"/>
      <protection/>
    </xf>
    <xf numFmtId="0" fontId="12" fillId="4" borderId="27" xfId="22" applyFont="1" applyFill="1" applyBorder="1" applyAlignment="1">
      <alignment horizontal="center"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9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19" fillId="0" borderId="29" xfId="22" applyNumberFormat="1" applyFont="1" applyBorder="1" applyAlignment="1">
      <alignment horizontal="center" vertical="center"/>
      <protection/>
    </xf>
    <xf numFmtId="164" fontId="3" fillId="0" borderId="30" xfId="22" applyNumberFormat="1" applyFont="1" applyBorder="1" applyAlignment="1">
      <alignment horizontal="center" vertical="center"/>
      <protection/>
    </xf>
    <xf numFmtId="1" fontId="3" fillId="0" borderId="9" xfId="22" applyNumberFormat="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horizontal="center" vertical="center"/>
      <protection/>
    </xf>
    <xf numFmtId="1" fontId="0" fillId="0" borderId="13" xfId="22" applyNumberFormat="1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vertical="center"/>
      <protection/>
    </xf>
    <xf numFmtId="1" fontId="20" fillId="0" borderId="0" xfId="22" applyNumberFormat="1" applyFont="1" applyBorder="1" applyAlignment="1">
      <alignment horizontal="center" vertical="center"/>
      <protection/>
    </xf>
    <xf numFmtId="1" fontId="21" fillId="0" borderId="0" xfId="22" applyNumberFormat="1" applyFont="1" applyBorder="1" applyAlignment="1">
      <alignment vertical="center"/>
      <protection/>
    </xf>
    <xf numFmtId="0" fontId="0" fillId="0" borderId="9" xfId="22" applyBorder="1">
      <alignment/>
      <protection/>
    </xf>
    <xf numFmtId="1" fontId="22" fillId="0" borderId="0" xfId="21" applyNumberFormat="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0" fontId="0" fillId="2" borderId="35" xfId="22" applyFill="1" applyBorder="1" applyAlignment="1">
      <alignment horizontal="center" vertical="center"/>
      <protection/>
    </xf>
    <xf numFmtId="0" fontId="0" fillId="2" borderId="36" xfId="22" applyFill="1" applyBorder="1" applyAlignment="1">
      <alignment vertical="center"/>
      <protection/>
    </xf>
    <xf numFmtId="0" fontId="0" fillId="2" borderId="37" xfId="22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28" fillId="5" borderId="39" xfId="0" applyFont="1" applyFill="1" applyBorder="1" applyAlignment="1">
      <alignment horizontal="center" vertical="center"/>
    </xf>
    <xf numFmtId="0" fontId="0" fillId="5" borderId="40" xfId="0" applyFill="1" applyBorder="1" applyAlignment="1">
      <alignment/>
    </xf>
    <xf numFmtId="0" fontId="0" fillId="0" borderId="0" xfId="0" applyFill="1" applyBorder="1" applyAlignment="1">
      <alignment/>
    </xf>
    <xf numFmtId="0" fontId="29" fillId="6" borderId="41" xfId="0" applyFont="1" applyFill="1" applyBorder="1" applyAlignment="1">
      <alignment horizontal="center" vertical="center"/>
    </xf>
    <xf numFmtId="0" fontId="29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vertical="center"/>
    </xf>
    <xf numFmtId="0" fontId="0" fillId="6" borderId="4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2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4" fontId="12" fillId="0" borderId="8" xfId="0" applyNumberFormat="1" applyFont="1" applyBorder="1" applyAlignment="1" quotePrefix="1">
      <alignment horizontal="center" vertical="center"/>
    </xf>
    <xf numFmtId="0" fontId="31" fillId="0" borderId="4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 quotePrefix="1">
      <alignment horizontal="center" vertical="center"/>
    </xf>
    <xf numFmtId="164" fontId="5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64" fontId="37" fillId="0" borderId="3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64" fontId="0" fillId="0" borderId="4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49" fontId="43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49" fontId="43" fillId="0" borderId="0" xfId="0" applyNumberFormat="1" applyFont="1" applyAlignment="1">
      <alignment horizontal="left" vertical="top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0" fontId="43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0" fontId="4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center"/>
    </xf>
    <xf numFmtId="164" fontId="47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9" fillId="0" borderId="0" xfId="0" applyFont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horizontal="left" vertical="top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9" fillId="0" borderId="0" xfId="0" applyFont="1" applyAlignment="1">
      <alignment horizontal="center" vertical="top"/>
    </xf>
    <xf numFmtId="164" fontId="47" fillId="0" borderId="0" xfId="0" applyNumberFormat="1" applyFont="1" applyBorder="1" applyAlignment="1">
      <alignment horizontal="center" vertical="top"/>
    </xf>
    <xf numFmtId="0" fontId="51" fillId="0" borderId="0" xfId="0" applyFont="1" applyAlignment="1">
      <alignment horizont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49" fontId="52" fillId="0" borderId="3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49" fontId="52" fillId="0" borderId="5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3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53" fillId="0" borderId="5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20" fillId="0" borderId="60" xfId="0" applyFont="1" applyBorder="1" applyAlignment="1">
      <alignment horizontal="center" vertical="center"/>
    </xf>
    <xf numFmtId="164" fontId="16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49" fontId="16" fillId="0" borderId="54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58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49" fontId="0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9" fillId="0" borderId="48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54" fillId="0" borderId="0" xfId="20" applyNumberFormat="1" applyFont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49" fontId="36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 quotePrefix="1">
      <alignment horizontal="center" vertical="center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left" vertical="top"/>
      <protection/>
    </xf>
    <xf numFmtId="0" fontId="16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0" fontId="44" fillId="0" borderId="0" xfId="0" applyFont="1" applyBorder="1" applyAlignment="1">
      <alignment horizontal="right"/>
    </xf>
    <xf numFmtId="49" fontId="43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center"/>
    </xf>
    <xf numFmtId="49" fontId="0" fillId="0" borderId="0" xfId="20" applyNumberFormat="1" applyFont="1" applyAlignment="1">
      <alignment horizontal="center"/>
      <protection/>
    </xf>
    <xf numFmtId="0" fontId="12" fillId="0" borderId="0" xfId="0" applyFont="1" applyAlignment="1">
      <alignment horizontal="right" vertical="top"/>
    </xf>
    <xf numFmtId="0" fontId="30" fillId="6" borderId="69" xfId="0" applyFont="1" applyFill="1" applyBorder="1" applyAlignment="1">
      <alignment horizontal="center" vertical="center"/>
    </xf>
    <xf numFmtId="0" fontId="30" fillId="6" borderId="41" xfId="0" applyFont="1" applyFill="1" applyBorder="1" applyAlignment="1">
      <alignment horizontal="center" vertical="center"/>
    </xf>
    <xf numFmtId="0" fontId="30" fillId="6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3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71" xfId="0" applyFont="1" applyBorder="1" applyAlignment="1">
      <alignment/>
    </xf>
    <xf numFmtId="0" fontId="38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9" fillId="6" borderId="43" xfId="0" applyFont="1" applyFill="1" applyBorder="1" applyAlignment="1">
      <alignment horizontal="center" vertical="center"/>
    </xf>
    <xf numFmtId="0" fontId="29" fillId="6" borderId="44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0" fontId="12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" fillId="0" borderId="0" xfId="22" applyFont="1" applyBorder="1" applyAlignment="1">
      <alignment horizontal="left" vertical="center"/>
      <protection/>
    </xf>
    <xf numFmtId="0" fontId="0" fillId="0" borderId="9" xfId="0" applyBorder="1" applyAlignment="1">
      <alignment/>
    </xf>
    <xf numFmtId="0" fontId="0" fillId="0" borderId="49" xfId="0" applyBorder="1" applyAlignment="1">
      <alignment/>
    </xf>
    <xf numFmtId="0" fontId="26" fillId="0" borderId="22" xfId="0" applyFont="1" applyBorder="1" applyAlignment="1">
      <alignment horizontal="centerContinuous" vertical="center"/>
    </xf>
    <xf numFmtId="0" fontId="26" fillId="0" borderId="21" xfId="0" applyFont="1" applyBorder="1" applyAlignment="1">
      <alignment horizontal="centerContinuous" vertical="center"/>
    </xf>
    <xf numFmtId="0" fontId="0" fillId="0" borderId="36" xfId="0" applyBorder="1" applyAlignment="1">
      <alignment/>
    </xf>
    <xf numFmtId="0" fontId="12" fillId="0" borderId="71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2" fillId="0" borderId="31" xfId="22" applyFont="1" applyBorder="1" applyAlignment="1">
      <alignment horizontal="centerContinuous" vertical="center"/>
      <protection/>
    </xf>
    <xf numFmtId="0" fontId="26" fillId="0" borderId="0" xfId="0" applyFont="1" applyAlignment="1">
      <alignment vertical="center"/>
    </xf>
    <xf numFmtId="0" fontId="12" fillId="0" borderId="73" xfId="22" applyFont="1" applyBorder="1" applyAlignment="1">
      <alignment horizontal="centerContinuous"/>
      <protection/>
    </xf>
    <xf numFmtId="0" fontId="12" fillId="0" borderId="74" xfId="22" applyFont="1" applyBorder="1" applyAlignment="1">
      <alignment horizontal="centerContinuous"/>
      <protection/>
    </xf>
    <xf numFmtId="0" fontId="12" fillId="0" borderId="34" xfId="22" applyFont="1" applyBorder="1" applyAlignment="1">
      <alignment horizontal="centerContinuous" vertical="center"/>
      <protection/>
    </xf>
    <xf numFmtId="0" fontId="12" fillId="0" borderId="33" xfId="22" applyFont="1" applyBorder="1" applyAlignment="1">
      <alignment horizontal="centerContinuous" vertical="center"/>
      <protection/>
    </xf>
    <xf numFmtId="0" fontId="12" fillId="0" borderId="0" xfId="22" applyFont="1" applyBorder="1" applyAlignment="1">
      <alignment horizontal="centerContinuous" vertical="center"/>
      <protection/>
    </xf>
    <xf numFmtId="0" fontId="12" fillId="0" borderId="34" xfId="22" applyFont="1" applyBorder="1" applyAlignment="1">
      <alignment horizontal="centerContinuous" vertical="top"/>
      <protection/>
    </xf>
    <xf numFmtId="0" fontId="12" fillId="0" borderId="13" xfId="22" applyFont="1" applyBorder="1" applyAlignment="1">
      <alignment horizontal="centerContinuous" vertical="top"/>
      <protection/>
    </xf>
    <xf numFmtId="0" fontId="9" fillId="0" borderId="31" xfId="22" applyFont="1" applyFill="1" applyBorder="1" applyAlignment="1">
      <alignment horizontal="centerContinuous" vertical="center"/>
      <protection/>
    </xf>
    <xf numFmtId="0" fontId="9" fillId="0" borderId="30" xfId="22" applyFont="1" applyFill="1" applyBorder="1" applyAlignment="1">
      <alignment horizontal="centerContinuous" vertical="center"/>
      <protection/>
    </xf>
    <xf numFmtId="0" fontId="9" fillId="0" borderId="31" xfId="22" applyFont="1" applyFill="1" applyBorder="1" applyAlignment="1">
      <alignment horizontal="centerContinuous"/>
      <protection/>
    </xf>
    <xf numFmtId="0" fontId="9" fillId="0" borderId="0" xfId="22" applyFont="1" applyFill="1" applyBorder="1" applyAlignment="1">
      <alignment horizontal="centerContinuous"/>
      <protection/>
    </xf>
    <xf numFmtId="0" fontId="13" fillId="0" borderId="73" xfId="22" applyFont="1" applyFill="1" applyBorder="1" applyAlignment="1">
      <alignment horizontal="centerContinuous" vertical="center"/>
      <protection/>
    </xf>
    <xf numFmtId="0" fontId="13" fillId="0" borderId="19" xfId="22" applyFont="1" applyFill="1" applyBorder="1" applyAlignment="1">
      <alignment horizontal="centerContinuous" vertical="center"/>
      <protection/>
    </xf>
    <xf numFmtId="0" fontId="9" fillId="0" borderId="30" xfId="22" applyFont="1" applyFill="1" applyBorder="1" applyAlignment="1">
      <alignment horizontal="centerContinuous"/>
      <protection/>
    </xf>
    <xf numFmtId="0" fontId="12" fillId="0" borderId="75" xfId="22" applyFont="1" applyBorder="1" applyAlignment="1">
      <alignment horizontal="centerContinuous" vertical="center"/>
      <protection/>
    </xf>
    <xf numFmtId="0" fontId="12" fillId="0" borderId="76" xfId="22" applyFont="1" applyBorder="1" applyAlignment="1">
      <alignment horizontal="centerContinuous" vertical="center"/>
      <protection/>
    </xf>
    <xf numFmtId="0" fontId="9" fillId="0" borderId="31" xfId="22" applyFont="1" applyFill="1" applyBorder="1" applyAlignment="1">
      <alignment horizontal="centerContinuous" vertical="top"/>
      <protection/>
    </xf>
    <xf numFmtId="0" fontId="9" fillId="0" borderId="30" xfId="22" applyFont="1" applyFill="1" applyBorder="1" applyAlignment="1">
      <alignment horizontal="centerContinuous" vertical="top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top"/>
      <protection/>
    </xf>
    <xf numFmtId="0" fontId="12" fillId="0" borderId="31" xfId="22" applyFont="1" applyFill="1" applyBorder="1" applyAlignment="1">
      <alignment horizontal="centerContinuous" vertical="center"/>
      <protection/>
    </xf>
    <xf numFmtId="0" fontId="12" fillId="0" borderId="0" xfId="22" applyFont="1" applyFill="1" applyBorder="1" applyAlignment="1">
      <alignment horizontal="centerContinuous" vertical="center"/>
      <protection/>
    </xf>
    <xf numFmtId="0" fontId="26" fillId="0" borderId="4" xfId="0" applyFont="1" applyBorder="1" applyAlignment="1">
      <alignment horizontal="centerContinuous" vertical="center"/>
    </xf>
    <xf numFmtId="0" fontId="26" fillId="0" borderId="30" xfId="0" applyFont="1" applyBorder="1" applyAlignment="1">
      <alignment horizontal="centerContinuous" vertical="center"/>
    </xf>
    <xf numFmtId="0" fontId="32" fillId="0" borderId="77" xfId="0" applyFont="1" applyBorder="1" applyAlignment="1">
      <alignment horizontal="centerContinuous" vertical="center"/>
    </xf>
    <xf numFmtId="0" fontId="32" fillId="0" borderId="74" xfId="0" applyFont="1" applyBorder="1" applyAlignment="1">
      <alignment horizontal="centerContinuous" vertical="center"/>
    </xf>
    <xf numFmtId="0" fontId="29" fillId="6" borderId="41" xfId="0" applyFont="1" applyFill="1" applyBorder="1" applyAlignment="1">
      <alignment horizontal="centerContinuous" vertical="center"/>
    </xf>
    <xf numFmtId="0" fontId="29" fillId="6" borderId="42" xfId="0" applyFont="1" applyFill="1" applyBorder="1" applyAlignment="1">
      <alignment horizontal="centerContinuous" vertical="center"/>
    </xf>
    <xf numFmtId="0" fontId="26" fillId="0" borderId="78" xfId="0" applyFont="1" applyBorder="1" applyAlignment="1">
      <alignment horizontal="centerContinuous" vertical="center"/>
    </xf>
    <xf numFmtId="0" fontId="26" fillId="0" borderId="79" xfId="0" applyFont="1" applyBorder="1" applyAlignment="1">
      <alignment horizontal="centerContinuous" vertical="center"/>
    </xf>
    <xf numFmtId="0" fontId="28" fillId="5" borderId="39" xfId="0" applyFont="1" applyFill="1" applyBorder="1" applyAlignment="1">
      <alignment horizontal="centerContinuous" vertical="center"/>
    </xf>
    <xf numFmtId="0" fontId="29" fillId="6" borderId="69" xfId="0" applyFont="1" applyFill="1" applyBorder="1" applyAlignment="1">
      <alignment horizontal="centerContinuous" vertical="center"/>
    </xf>
    <xf numFmtId="0" fontId="30" fillId="6" borderId="41" xfId="0" applyFont="1" applyFill="1" applyBorder="1" applyAlignment="1">
      <alignment horizontal="centerContinuous" vertical="center"/>
    </xf>
    <xf numFmtId="0" fontId="32" fillId="0" borderId="31" xfId="0" applyFont="1" applyBorder="1" applyAlignment="1">
      <alignment horizontal="centerContinuous" vertical="center"/>
    </xf>
    <xf numFmtId="0" fontId="32" fillId="0" borderId="30" xfId="0" applyFont="1" applyBorder="1" applyAlignment="1">
      <alignment horizontal="centerContinuous" vertical="center"/>
    </xf>
    <xf numFmtId="0" fontId="26" fillId="0" borderId="71" xfId="0" applyFont="1" applyBorder="1" applyAlignment="1">
      <alignment horizontal="centerContinuous" vertical="center"/>
    </xf>
    <xf numFmtId="0" fontId="26" fillId="0" borderId="8" xfId="0" applyFont="1" applyBorder="1" applyAlignment="1">
      <alignment horizontal="centerContinuous" vertical="center"/>
    </xf>
    <xf numFmtId="0" fontId="29" fillId="6" borderId="70" xfId="0" applyFont="1" applyFill="1" applyBorder="1" applyAlignment="1">
      <alignment horizontal="centerContinuous" vertical="center"/>
    </xf>
    <xf numFmtId="0" fontId="12" fillId="0" borderId="46" xfId="0" applyFont="1" applyBorder="1" applyAlignment="1">
      <alignment horizontal="centerContinuous" vertical="center"/>
    </xf>
    <xf numFmtId="49" fontId="62" fillId="0" borderId="0" xfId="22" applyNumberFormat="1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164" fontId="0" fillId="0" borderId="7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vertical="center"/>
    </xf>
    <xf numFmtId="0" fontId="64" fillId="3" borderId="0" xfId="22" applyFont="1" applyFill="1" applyBorder="1" applyAlignment="1">
      <alignment horizontal="center" vertical="center"/>
      <protection/>
    </xf>
    <xf numFmtId="0" fontId="19" fillId="0" borderId="29" xfId="22" applyNumberFormat="1" applyFont="1" applyBorder="1" applyAlignment="1">
      <alignment horizontal="center" vertical="center"/>
      <protection/>
    </xf>
    <xf numFmtId="0" fontId="53" fillId="0" borderId="54" xfId="0" applyNumberFormat="1" applyFont="1" applyBorder="1" applyAlignment="1">
      <alignment horizontal="center" vertical="center"/>
    </xf>
    <xf numFmtId="0" fontId="52" fillId="0" borderId="30" xfId="0" applyNumberFormat="1" applyFont="1" applyBorder="1" applyAlignment="1">
      <alignment horizontal="center" vertical="center"/>
    </xf>
    <xf numFmtId="0" fontId="16" fillId="0" borderId="54" xfId="0" applyNumberFormat="1" applyFont="1" applyBorder="1" applyAlignment="1">
      <alignment horizontal="center" vertical="center"/>
    </xf>
    <xf numFmtId="0" fontId="52" fillId="0" borderId="54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 quotePrefix="1">
      <alignment horizontal="left" vertical="center"/>
    </xf>
    <xf numFmtId="0" fontId="14" fillId="0" borderId="0" xfId="22" applyNumberFormat="1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top"/>
      <protection/>
    </xf>
    <xf numFmtId="0" fontId="12" fillId="0" borderId="31" xfId="22" applyFont="1" applyBorder="1" applyAlignment="1">
      <alignment horizontal="centerContinuous" vertical="top"/>
      <protection/>
    </xf>
    <xf numFmtId="0" fontId="12" fillId="0" borderId="0" xfId="22" applyFont="1" applyBorder="1" applyAlignment="1">
      <alignment horizontal="centerContinuous" vertical="top"/>
      <protection/>
    </xf>
    <xf numFmtId="0" fontId="66" fillId="0" borderId="0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31" xfId="22" applyFont="1" applyBorder="1" applyAlignment="1">
      <alignment horizontal="centerContinuous" vertical="center"/>
      <protection/>
    </xf>
    <xf numFmtId="0" fontId="67" fillId="0" borderId="0" xfId="22" applyFont="1" applyBorder="1" applyAlignment="1">
      <alignment horizontal="center" vertical="center"/>
      <protection/>
    </xf>
    <xf numFmtId="0" fontId="67" fillId="0" borderId="9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Continuous" vertical="center"/>
      <protection/>
    </xf>
    <xf numFmtId="0" fontId="53" fillId="0" borderId="30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16" fillId="0" borderId="65" xfId="0" applyNumberFormat="1" applyFont="1" applyBorder="1" applyAlignment="1">
      <alignment horizontal="center" vertical="center"/>
    </xf>
    <xf numFmtId="164" fontId="16" fillId="0" borderId="48" xfId="0" applyNumberFormat="1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164" fontId="16" fillId="0" borderId="66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vertical="center"/>
    </xf>
    <xf numFmtId="49" fontId="16" fillId="0" borderId="36" xfId="0" applyNumberFormat="1" applyFont="1" applyBorder="1" applyAlignment="1">
      <alignment vertical="center"/>
    </xf>
    <xf numFmtId="0" fontId="66" fillId="0" borderId="5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Continuous" vertical="center"/>
    </xf>
    <xf numFmtId="0" fontId="0" fillId="3" borderId="58" xfId="0" applyFont="1" applyFill="1" applyBorder="1" applyAlignment="1">
      <alignment horizontal="centerContinuous" vertical="center"/>
    </xf>
    <xf numFmtId="49" fontId="16" fillId="0" borderId="8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20" applyNumberFormat="1" applyFont="1" applyAlignment="1">
      <alignment horizontal="right" vertical="top"/>
      <protection/>
    </xf>
    <xf numFmtId="16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20" applyNumberFormat="1" applyFont="1" applyAlignment="1">
      <alignment horizontal="left"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Dalovice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35</xdr:row>
      <xdr:rowOff>114300</xdr:rowOff>
    </xdr:from>
    <xdr:to>
      <xdr:col>45</xdr:col>
      <xdr:colOff>9525</xdr:colOff>
      <xdr:row>35</xdr:row>
      <xdr:rowOff>114300</xdr:rowOff>
    </xdr:to>
    <xdr:sp>
      <xdr:nvSpPr>
        <xdr:cNvPr id="1" name="Line 334"/>
        <xdr:cNvSpPr>
          <a:spLocks/>
        </xdr:cNvSpPr>
      </xdr:nvSpPr>
      <xdr:spPr>
        <a:xfrm flipH="1" flipV="1">
          <a:off x="1000125" y="8648700"/>
          <a:ext cx="31756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114300</xdr:rowOff>
    </xdr:from>
    <xdr:to>
      <xdr:col>89</xdr:col>
      <xdr:colOff>19050</xdr:colOff>
      <xdr:row>35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718500" y="8648700"/>
          <a:ext cx="3173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45</xdr:col>
      <xdr:colOff>19050</xdr:colOff>
      <xdr:row>32</xdr:row>
      <xdr:rowOff>114300</xdr:rowOff>
    </xdr:to>
    <xdr:sp>
      <xdr:nvSpPr>
        <xdr:cNvPr id="3" name="Line 13"/>
        <xdr:cNvSpPr>
          <a:spLocks/>
        </xdr:cNvSpPr>
      </xdr:nvSpPr>
      <xdr:spPr>
        <a:xfrm flipV="1">
          <a:off x="1028700" y="7962900"/>
          <a:ext cx="3173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219075</xdr:colOff>
      <xdr:row>29</xdr:row>
      <xdr:rowOff>114300</xdr:rowOff>
    </xdr:from>
    <xdr:to>
      <xdr:col>45</xdr:col>
      <xdr:colOff>76200</xdr:colOff>
      <xdr:row>29</xdr:row>
      <xdr:rowOff>114300</xdr:rowOff>
    </xdr:to>
    <xdr:sp>
      <xdr:nvSpPr>
        <xdr:cNvPr id="4" name="Line 15"/>
        <xdr:cNvSpPr>
          <a:spLocks/>
        </xdr:cNvSpPr>
      </xdr:nvSpPr>
      <xdr:spPr>
        <a:xfrm flipH="1" flipV="1">
          <a:off x="22050375" y="7277100"/>
          <a:ext cx="1077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775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Dalovice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60070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8" name="Line 25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9" name="Line 26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50</xdr:row>
      <xdr:rowOff>114300</xdr:rowOff>
    </xdr:from>
    <xdr:to>
      <xdr:col>13</xdr:col>
      <xdr:colOff>476250</xdr:colOff>
      <xdr:row>50</xdr:row>
      <xdr:rowOff>114300</xdr:rowOff>
    </xdr:to>
    <xdr:sp>
      <xdr:nvSpPr>
        <xdr:cNvPr id="10" name="Line 27"/>
        <xdr:cNvSpPr>
          <a:spLocks/>
        </xdr:cNvSpPr>
      </xdr:nvSpPr>
      <xdr:spPr>
        <a:xfrm flipH="1" flipV="1">
          <a:off x="8820150" y="12077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11" name="Line 28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2" name="Line 29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14" name="Line 31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428625</xdr:colOff>
      <xdr:row>47</xdr:row>
      <xdr:rowOff>133350</xdr:rowOff>
    </xdr:from>
    <xdr:to>
      <xdr:col>54</xdr:col>
      <xdr:colOff>514350</xdr:colOff>
      <xdr:row>47</xdr:row>
      <xdr:rowOff>133350</xdr:rowOff>
    </xdr:to>
    <xdr:sp>
      <xdr:nvSpPr>
        <xdr:cNvPr id="15" name="Line 32"/>
        <xdr:cNvSpPr>
          <a:spLocks/>
        </xdr:cNvSpPr>
      </xdr:nvSpPr>
      <xdr:spPr>
        <a:xfrm>
          <a:off x="39119175" y="114109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47</xdr:row>
      <xdr:rowOff>95250</xdr:rowOff>
    </xdr:from>
    <xdr:to>
      <xdr:col>54</xdr:col>
      <xdr:colOff>514350</xdr:colOff>
      <xdr:row>47</xdr:row>
      <xdr:rowOff>95250</xdr:rowOff>
    </xdr:to>
    <xdr:sp>
      <xdr:nvSpPr>
        <xdr:cNvPr id="16" name="Line 33"/>
        <xdr:cNvSpPr>
          <a:spLocks/>
        </xdr:cNvSpPr>
      </xdr:nvSpPr>
      <xdr:spPr>
        <a:xfrm>
          <a:off x="39157275" y="113728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21" name="Line 38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2" name="Line 3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3" name="Line 4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4" name="Line 4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5" name="Line 4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8" name="Line 46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9" name="Line 47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30" name="Line 48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31" name="Line 49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2" name="Line 50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3" name="Line 51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34" name="Line 52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44</xdr:row>
      <xdr:rowOff>114300</xdr:rowOff>
    </xdr:from>
    <xdr:to>
      <xdr:col>17</xdr:col>
      <xdr:colOff>476250</xdr:colOff>
      <xdr:row>44</xdr:row>
      <xdr:rowOff>114300</xdr:rowOff>
    </xdr:to>
    <xdr:sp>
      <xdr:nvSpPr>
        <xdr:cNvPr id="35" name="Line 53"/>
        <xdr:cNvSpPr>
          <a:spLocks/>
        </xdr:cNvSpPr>
      </xdr:nvSpPr>
      <xdr:spPr>
        <a:xfrm flipH="1" flipV="1">
          <a:off x="117919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44</xdr:row>
      <xdr:rowOff>114300</xdr:rowOff>
    </xdr:from>
    <xdr:to>
      <xdr:col>17</xdr:col>
      <xdr:colOff>476250</xdr:colOff>
      <xdr:row>44</xdr:row>
      <xdr:rowOff>114300</xdr:rowOff>
    </xdr:to>
    <xdr:sp>
      <xdr:nvSpPr>
        <xdr:cNvPr id="36" name="Line 54"/>
        <xdr:cNvSpPr>
          <a:spLocks/>
        </xdr:cNvSpPr>
      </xdr:nvSpPr>
      <xdr:spPr>
        <a:xfrm flipH="1" flipV="1">
          <a:off x="117919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7" name="Line 55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38" name="Line 56"/>
        <xdr:cNvSpPr>
          <a:spLocks/>
        </xdr:cNvSpPr>
      </xdr:nvSpPr>
      <xdr:spPr>
        <a:xfrm flipH="1" flipV="1">
          <a:off x="137922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39" name="Line 57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0" name="Line 58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41" name="Line 59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2" name="Line 61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3" name="Line 6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4" name="Line 63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5" name="Line 64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6" name="Line 65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7" name="Line 66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8" name="Line 67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9" name="Line 68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0" name="Line 6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1" name="Line 7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2" name="Line 7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3" name="Line 7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4" name="Line 73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5" name="Line 74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6" name="Line 75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7" name="Line 76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8" name="Line 77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9" name="Line 78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0" name="Line 79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1" name="Line 80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2" name="Line 81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3" name="Line 82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4" name="Line 83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5" name="Line 84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6" name="Line 85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7" name="Line 86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8" name="Line 87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9" name="Line 88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0" name="Line 8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1" name="Line 9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" name="Line 9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" name="Line 9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4" name="Line 9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5" name="Line 9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6" name="Line 95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7" name="Line 96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8" name="Line 9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9" name="Line 9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0" name="Line 99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1" name="Line 10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2" name="Line 10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3" name="Line 10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4" name="Line 10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5" name="Line 10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6" name="Line 105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7" name="Line 106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8" name="Line 10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9" name="Line 10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16</xdr:row>
      <xdr:rowOff>19050</xdr:rowOff>
    </xdr:from>
    <xdr:to>
      <xdr:col>49</xdr:col>
      <xdr:colOff>504825</xdr:colOff>
      <xdr:row>16</xdr:row>
      <xdr:rowOff>19050</xdr:rowOff>
    </xdr:to>
    <xdr:sp>
      <xdr:nvSpPr>
        <xdr:cNvPr id="90" name="Line 109"/>
        <xdr:cNvSpPr>
          <a:spLocks/>
        </xdr:cNvSpPr>
      </xdr:nvSpPr>
      <xdr:spPr>
        <a:xfrm flipH="1">
          <a:off x="35718750" y="421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1" name="Line 11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16</xdr:row>
      <xdr:rowOff>19050</xdr:rowOff>
    </xdr:from>
    <xdr:to>
      <xdr:col>49</xdr:col>
      <xdr:colOff>504825</xdr:colOff>
      <xdr:row>16</xdr:row>
      <xdr:rowOff>19050</xdr:rowOff>
    </xdr:to>
    <xdr:sp>
      <xdr:nvSpPr>
        <xdr:cNvPr id="92" name="Line 111"/>
        <xdr:cNvSpPr>
          <a:spLocks/>
        </xdr:cNvSpPr>
      </xdr:nvSpPr>
      <xdr:spPr>
        <a:xfrm flipH="1">
          <a:off x="35718750" y="421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3" name="Line 11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4" name="Line 11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5" name="Line 11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6" name="Line 11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7" name="Line 11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98" name="Line 11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9" name="Line 11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0" name="Line 11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1" name="Line 12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2" name="Line 12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3" name="Line 12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4" name="Line 12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5" name="Line 12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6" name="Line 12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7" name="Line 12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8" name="Line 12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9" name="Line 12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0" name="Line 12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1" name="Line 13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2" name="Line 13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3" name="Line 13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4" name="Line 133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5" name="Line 134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6" name="Line 13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7" name="Line 13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18" name="Line 137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19" name="Line 138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20" name="Line 139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21" name="Line 140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2" name="Line 14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3" name="Line 14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4" name="Line 14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5" name="Line 14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6" name="Line 145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7" name="Line 146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8" name="Line 14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9" name="Line 14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16</xdr:row>
      <xdr:rowOff>19050</xdr:rowOff>
    </xdr:from>
    <xdr:to>
      <xdr:col>49</xdr:col>
      <xdr:colOff>504825</xdr:colOff>
      <xdr:row>16</xdr:row>
      <xdr:rowOff>19050</xdr:rowOff>
    </xdr:to>
    <xdr:sp>
      <xdr:nvSpPr>
        <xdr:cNvPr id="130" name="Line 149"/>
        <xdr:cNvSpPr>
          <a:spLocks/>
        </xdr:cNvSpPr>
      </xdr:nvSpPr>
      <xdr:spPr>
        <a:xfrm flipH="1">
          <a:off x="35718750" y="421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16</xdr:row>
      <xdr:rowOff>19050</xdr:rowOff>
    </xdr:from>
    <xdr:to>
      <xdr:col>49</xdr:col>
      <xdr:colOff>504825</xdr:colOff>
      <xdr:row>16</xdr:row>
      <xdr:rowOff>19050</xdr:rowOff>
    </xdr:to>
    <xdr:sp>
      <xdr:nvSpPr>
        <xdr:cNvPr id="131" name="Line 150"/>
        <xdr:cNvSpPr>
          <a:spLocks/>
        </xdr:cNvSpPr>
      </xdr:nvSpPr>
      <xdr:spPr>
        <a:xfrm flipH="1">
          <a:off x="35718750" y="421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2" name="Line 15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3" name="Line 15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4" name="Line 15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5" name="Line 15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6" name="Line 15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7" name="Line 15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8" name="Line 15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9" name="Line 15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0" name="Line 15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1" name="Line 1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2" name="Line 161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3" name="Line 162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4" name="Line 16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5" name="Line 164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6" name="Line 16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7" name="Line 16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8" name="Line 16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9" name="Line 16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0" name="Line 169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1" name="Line 17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2" name="Line 17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3" name="Line 17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4" name="Line 17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5" name="Line 17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6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7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8" name="Line 17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9" name="Line 17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0" name="Line 179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1" name="Line 180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2" name="Line 18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3" name="Line 18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4" name="Line 18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5" name="Line 18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6" name="Line 18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7" name="Line 18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8" name="Line 18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9" name="Line 18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0" name="Line 18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1" name="Line 19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2" name="Line 191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3" name="Line 192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4" name="Line 19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5" name="Line 19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6" name="Line 195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7" name="Line 196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8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9" name="Line 198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0" name="Line 199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1" name="Line 200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2" name="Line 201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3" name="Line 202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4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5" name="Line 20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6" name="Line 205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7" name="Line 206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8" name="Line 207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89" name="Line 208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0" name="Line 20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1" name="Line 21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2" name="Line 211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3" name="Line 212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4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5" name="Line 214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6" name="Line 215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7" name="Line 216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8" name="Line 217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9" name="Line 218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0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1" name="Line 22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2" name="Line 221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3" name="Line 222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4" name="Line 223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5" name="Line 224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6" name="Line 22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7" name="Line 22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8" name="Line 227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9" name="Line 228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0" name="Line 229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1" name="Line 230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2" name="Line 231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3" name="Line 232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4" name="Line 233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5" name="Line 234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6" name="Line 23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7" name="Line 23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8" name="Line 237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9" name="Line 238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35</xdr:col>
      <xdr:colOff>0</xdr:colOff>
      <xdr:row>62</xdr:row>
      <xdr:rowOff>0</xdr:rowOff>
    </xdr:to>
    <xdr:sp>
      <xdr:nvSpPr>
        <xdr:cNvPr id="220" name="text 55"/>
        <xdr:cNvSpPr txBox="1">
          <a:spLocks noChangeArrowheads="1"/>
        </xdr:cNvSpPr>
      </xdr:nvSpPr>
      <xdr:spPr>
        <a:xfrm>
          <a:off x="17373600" y="142494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676275</xdr:colOff>
      <xdr:row>32</xdr:row>
      <xdr:rowOff>114300</xdr:rowOff>
    </xdr:from>
    <xdr:to>
      <xdr:col>76</xdr:col>
      <xdr:colOff>266700</xdr:colOff>
      <xdr:row>35</xdr:row>
      <xdr:rowOff>114300</xdr:rowOff>
    </xdr:to>
    <xdr:sp>
      <xdr:nvSpPr>
        <xdr:cNvPr id="221" name="Line 243"/>
        <xdr:cNvSpPr>
          <a:spLocks/>
        </xdr:cNvSpPr>
      </xdr:nvSpPr>
      <xdr:spPr>
        <a:xfrm flipH="1" flipV="1">
          <a:off x="52739925" y="7962900"/>
          <a:ext cx="3533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22" name="Line 244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666750</xdr:colOff>
      <xdr:row>32</xdr:row>
      <xdr:rowOff>114300</xdr:rowOff>
    </xdr:from>
    <xdr:to>
      <xdr:col>71</xdr:col>
      <xdr:colOff>314325</xdr:colOff>
      <xdr:row>35</xdr:row>
      <xdr:rowOff>114300</xdr:rowOff>
    </xdr:to>
    <xdr:sp>
      <xdr:nvSpPr>
        <xdr:cNvPr id="223" name="Line 245"/>
        <xdr:cNvSpPr>
          <a:spLocks/>
        </xdr:cNvSpPr>
      </xdr:nvSpPr>
      <xdr:spPr>
        <a:xfrm flipV="1">
          <a:off x="49758600" y="7962900"/>
          <a:ext cx="2619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44</xdr:row>
      <xdr:rowOff>114300</xdr:rowOff>
    </xdr:from>
    <xdr:to>
      <xdr:col>37</xdr:col>
      <xdr:colOff>476250</xdr:colOff>
      <xdr:row>44</xdr:row>
      <xdr:rowOff>114300</xdr:rowOff>
    </xdr:to>
    <xdr:sp>
      <xdr:nvSpPr>
        <xdr:cNvPr id="224" name="Line 247"/>
        <xdr:cNvSpPr>
          <a:spLocks/>
        </xdr:cNvSpPr>
      </xdr:nvSpPr>
      <xdr:spPr>
        <a:xfrm flipH="1" flipV="1">
          <a:off x="266509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25" name="Line 248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26" name="Line 249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25</xdr:row>
      <xdr:rowOff>114300</xdr:rowOff>
    </xdr:from>
    <xdr:to>
      <xdr:col>43</xdr:col>
      <xdr:colOff>476250</xdr:colOff>
      <xdr:row>25</xdr:row>
      <xdr:rowOff>114300</xdr:rowOff>
    </xdr:to>
    <xdr:sp>
      <xdr:nvSpPr>
        <xdr:cNvPr id="227" name="Line 250"/>
        <xdr:cNvSpPr>
          <a:spLocks/>
        </xdr:cNvSpPr>
      </xdr:nvSpPr>
      <xdr:spPr>
        <a:xfrm flipH="1" flipV="1">
          <a:off x="311086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8" name="Line 251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29</xdr:row>
      <xdr:rowOff>114300</xdr:rowOff>
    </xdr:from>
    <xdr:to>
      <xdr:col>62</xdr:col>
      <xdr:colOff>485775</xdr:colOff>
      <xdr:row>29</xdr:row>
      <xdr:rowOff>114300</xdr:rowOff>
    </xdr:to>
    <xdr:sp>
      <xdr:nvSpPr>
        <xdr:cNvPr id="229" name="Line 252"/>
        <xdr:cNvSpPr>
          <a:spLocks/>
        </xdr:cNvSpPr>
      </xdr:nvSpPr>
      <xdr:spPr>
        <a:xfrm flipH="1" flipV="1">
          <a:off x="44996100" y="727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69</xdr:row>
      <xdr:rowOff>0</xdr:rowOff>
    </xdr:from>
    <xdr:to>
      <xdr:col>49</xdr:col>
      <xdr:colOff>0</xdr:colOff>
      <xdr:row>71</xdr:row>
      <xdr:rowOff>0</xdr:rowOff>
    </xdr:to>
    <xdr:sp>
      <xdr:nvSpPr>
        <xdr:cNvPr id="230" name="text 6"/>
        <xdr:cNvSpPr txBox="1">
          <a:spLocks noChangeArrowheads="1"/>
        </xdr:cNvSpPr>
      </xdr:nvSpPr>
      <xdr:spPr>
        <a:xfrm>
          <a:off x="30746700" y="163830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32</xdr:col>
      <xdr:colOff>133350</xdr:colOff>
      <xdr:row>26</xdr:row>
      <xdr:rowOff>114300</xdr:rowOff>
    </xdr:from>
    <xdr:to>
      <xdr:col>61</xdr:col>
      <xdr:colOff>257175</xdr:colOff>
      <xdr:row>26</xdr:row>
      <xdr:rowOff>114300</xdr:rowOff>
    </xdr:to>
    <xdr:sp>
      <xdr:nvSpPr>
        <xdr:cNvPr id="231" name="Line 263"/>
        <xdr:cNvSpPr>
          <a:spLocks/>
        </xdr:cNvSpPr>
      </xdr:nvSpPr>
      <xdr:spPr>
        <a:xfrm flipV="1">
          <a:off x="23450550" y="6591300"/>
          <a:ext cx="2144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32</xdr:row>
      <xdr:rowOff>114300</xdr:rowOff>
    </xdr:from>
    <xdr:to>
      <xdr:col>24</xdr:col>
      <xdr:colOff>266700</xdr:colOff>
      <xdr:row>35</xdr:row>
      <xdr:rowOff>114300</xdr:rowOff>
    </xdr:to>
    <xdr:sp>
      <xdr:nvSpPr>
        <xdr:cNvPr id="232" name="Line 321"/>
        <xdr:cNvSpPr>
          <a:spLocks/>
        </xdr:cNvSpPr>
      </xdr:nvSpPr>
      <xdr:spPr>
        <a:xfrm>
          <a:off x="14668500" y="79629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33" name="Line 327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34" name="Line 338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35" name="Line 339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36" name="Line 343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37" name="Line 344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161925</xdr:colOff>
      <xdr:row>30</xdr:row>
      <xdr:rowOff>209550</xdr:rowOff>
    </xdr:from>
    <xdr:to>
      <xdr:col>71</xdr:col>
      <xdr:colOff>466725</xdr:colOff>
      <xdr:row>32</xdr:row>
      <xdr:rowOff>114300</xdr:rowOff>
    </xdr:to>
    <xdr:grpSp>
      <xdr:nvGrpSpPr>
        <xdr:cNvPr id="238" name="Group 354"/>
        <xdr:cNvGrpSpPr>
          <a:grpSpLocks/>
        </xdr:cNvGrpSpPr>
      </xdr:nvGrpSpPr>
      <xdr:grpSpPr>
        <a:xfrm>
          <a:off x="52225575" y="7600950"/>
          <a:ext cx="304800" cy="361950"/>
          <a:chOff x="-74" y="-1365"/>
          <a:chExt cx="28" cy="15808"/>
        </a:xfrm>
        <a:solidFill>
          <a:srgbClr val="FFFFFF"/>
        </a:solidFill>
      </xdr:grpSpPr>
      <xdr:sp>
        <xdr:nvSpPr>
          <xdr:cNvPr id="239" name="Line 355"/>
          <xdr:cNvSpPr>
            <a:spLocks/>
          </xdr:cNvSpPr>
        </xdr:nvSpPr>
        <xdr:spPr>
          <a:xfrm>
            <a:off x="-60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56"/>
          <xdr:cNvSpPr>
            <a:spLocks/>
          </xdr:cNvSpPr>
        </xdr:nvSpPr>
        <xdr:spPr>
          <a:xfrm>
            <a:off x="-74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41" name="Line 437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32</xdr:row>
      <xdr:rowOff>114300</xdr:rowOff>
    </xdr:from>
    <xdr:to>
      <xdr:col>89</xdr:col>
      <xdr:colOff>9525</xdr:colOff>
      <xdr:row>32</xdr:row>
      <xdr:rowOff>114300</xdr:rowOff>
    </xdr:to>
    <xdr:sp>
      <xdr:nvSpPr>
        <xdr:cNvPr id="242" name="Line 456"/>
        <xdr:cNvSpPr>
          <a:spLocks/>
        </xdr:cNvSpPr>
      </xdr:nvSpPr>
      <xdr:spPr>
        <a:xfrm flipV="1">
          <a:off x="33689925" y="7962900"/>
          <a:ext cx="31756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0</xdr:rowOff>
    </xdr:from>
    <xdr:to>
      <xdr:col>46</xdr:col>
      <xdr:colOff>0</xdr:colOff>
      <xdr:row>36</xdr:row>
      <xdr:rowOff>0</xdr:rowOff>
    </xdr:to>
    <xdr:sp>
      <xdr:nvSpPr>
        <xdr:cNvPr id="243" name="text 7166"/>
        <xdr:cNvSpPr txBox="1">
          <a:spLocks noChangeArrowheads="1"/>
        </xdr:cNvSpPr>
      </xdr:nvSpPr>
      <xdr:spPr>
        <a:xfrm>
          <a:off x="32746950" y="8534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44" name="Line 47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45" name="Line 491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46" name="Line 492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28</xdr:row>
      <xdr:rowOff>114300</xdr:rowOff>
    </xdr:from>
    <xdr:to>
      <xdr:col>33</xdr:col>
      <xdr:colOff>476250</xdr:colOff>
      <xdr:row>28</xdr:row>
      <xdr:rowOff>114300</xdr:rowOff>
    </xdr:to>
    <xdr:sp>
      <xdr:nvSpPr>
        <xdr:cNvPr id="247" name="Line 493"/>
        <xdr:cNvSpPr>
          <a:spLocks/>
        </xdr:cNvSpPr>
      </xdr:nvSpPr>
      <xdr:spPr>
        <a:xfrm flipH="1" flipV="1">
          <a:off x="236791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27</xdr:row>
      <xdr:rowOff>114300</xdr:rowOff>
    </xdr:from>
    <xdr:to>
      <xdr:col>25</xdr:col>
      <xdr:colOff>476250</xdr:colOff>
      <xdr:row>27</xdr:row>
      <xdr:rowOff>114300</xdr:rowOff>
    </xdr:to>
    <xdr:sp>
      <xdr:nvSpPr>
        <xdr:cNvPr id="248" name="Line 509"/>
        <xdr:cNvSpPr>
          <a:spLocks/>
        </xdr:cNvSpPr>
      </xdr:nvSpPr>
      <xdr:spPr>
        <a:xfrm flipH="1" flipV="1">
          <a:off x="177355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27</xdr:row>
      <xdr:rowOff>114300</xdr:rowOff>
    </xdr:from>
    <xdr:to>
      <xdr:col>25</xdr:col>
      <xdr:colOff>476250</xdr:colOff>
      <xdr:row>27</xdr:row>
      <xdr:rowOff>114300</xdr:rowOff>
    </xdr:to>
    <xdr:sp>
      <xdr:nvSpPr>
        <xdr:cNvPr id="249" name="Line 510"/>
        <xdr:cNvSpPr>
          <a:spLocks/>
        </xdr:cNvSpPr>
      </xdr:nvSpPr>
      <xdr:spPr>
        <a:xfrm flipH="1" flipV="1">
          <a:off x="177355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50" name="Line 51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51" name="Line 512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504825</xdr:colOff>
      <xdr:row>28</xdr:row>
      <xdr:rowOff>0</xdr:rowOff>
    </xdr:from>
    <xdr:ext cx="981075" cy="457200"/>
    <xdr:sp>
      <xdr:nvSpPr>
        <xdr:cNvPr id="252" name="text 774"/>
        <xdr:cNvSpPr txBox="1">
          <a:spLocks noChangeArrowheads="1"/>
        </xdr:cNvSpPr>
      </xdr:nvSpPr>
      <xdr:spPr>
        <a:xfrm>
          <a:off x="16906875" y="693420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182,305</a:t>
          </a:r>
        </a:p>
      </xdr:txBody>
    </xdr:sp>
    <xdr:clientData/>
  </xdr:oneCellAnchor>
  <xdr:twoCellAnchor>
    <xdr:from>
      <xdr:col>24</xdr:col>
      <xdr:colOff>9525</xdr:colOff>
      <xdr:row>30</xdr:row>
      <xdr:rowOff>0</xdr:rowOff>
    </xdr:from>
    <xdr:to>
      <xdr:col>26</xdr:col>
      <xdr:colOff>504825</xdr:colOff>
      <xdr:row>40</xdr:row>
      <xdr:rowOff>219075</xdr:rowOff>
    </xdr:to>
    <xdr:sp>
      <xdr:nvSpPr>
        <xdr:cNvPr id="253" name="Line 592"/>
        <xdr:cNvSpPr>
          <a:spLocks/>
        </xdr:cNvSpPr>
      </xdr:nvSpPr>
      <xdr:spPr>
        <a:xfrm>
          <a:off x="17383125" y="7391400"/>
          <a:ext cx="198120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161925</xdr:colOff>
      <xdr:row>35</xdr:row>
      <xdr:rowOff>114300</xdr:rowOff>
    </xdr:from>
    <xdr:to>
      <xdr:col>67</xdr:col>
      <xdr:colOff>466725</xdr:colOff>
      <xdr:row>37</xdr:row>
      <xdr:rowOff>28575</xdr:rowOff>
    </xdr:to>
    <xdr:grpSp>
      <xdr:nvGrpSpPr>
        <xdr:cNvPr id="254" name="Group 621"/>
        <xdr:cNvGrpSpPr>
          <a:grpSpLocks/>
        </xdr:cNvGrpSpPr>
      </xdr:nvGrpSpPr>
      <xdr:grpSpPr>
        <a:xfrm>
          <a:off x="49253775" y="8648700"/>
          <a:ext cx="304800" cy="371475"/>
          <a:chOff x="-74" y="-5605"/>
          <a:chExt cx="28" cy="16224"/>
        </a:xfrm>
        <a:solidFill>
          <a:srgbClr val="FFFFFF"/>
        </a:solidFill>
      </xdr:grpSpPr>
      <xdr:sp>
        <xdr:nvSpPr>
          <xdr:cNvPr id="255" name="Line 622"/>
          <xdr:cNvSpPr>
            <a:spLocks/>
          </xdr:cNvSpPr>
        </xdr:nvSpPr>
        <xdr:spPr>
          <a:xfrm flipH="1">
            <a:off x="-60" y="-56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23"/>
          <xdr:cNvSpPr>
            <a:spLocks/>
          </xdr:cNvSpPr>
        </xdr:nvSpPr>
        <xdr:spPr>
          <a:xfrm>
            <a:off x="-74" y="-14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44</xdr:row>
      <xdr:rowOff>104775</xdr:rowOff>
    </xdr:from>
    <xdr:to>
      <xdr:col>16</xdr:col>
      <xdr:colOff>266700</xdr:colOff>
      <xdr:row>44</xdr:row>
      <xdr:rowOff>104775</xdr:rowOff>
    </xdr:to>
    <xdr:sp>
      <xdr:nvSpPr>
        <xdr:cNvPr id="257" name="Line 668"/>
        <xdr:cNvSpPr>
          <a:spLocks/>
        </xdr:cNvSpPr>
      </xdr:nvSpPr>
      <xdr:spPr>
        <a:xfrm flipH="1">
          <a:off x="2762250" y="10696575"/>
          <a:ext cx="893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41</xdr:row>
      <xdr:rowOff>114300</xdr:rowOff>
    </xdr:from>
    <xdr:to>
      <xdr:col>36</xdr:col>
      <xdr:colOff>247650</xdr:colOff>
      <xdr:row>44</xdr:row>
      <xdr:rowOff>114300</xdr:rowOff>
    </xdr:to>
    <xdr:sp>
      <xdr:nvSpPr>
        <xdr:cNvPr id="258" name="Line 680"/>
        <xdr:cNvSpPr>
          <a:spLocks/>
        </xdr:cNvSpPr>
      </xdr:nvSpPr>
      <xdr:spPr>
        <a:xfrm flipH="1" flipV="1">
          <a:off x="24307800" y="10020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63</xdr:row>
      <xdr:rowOff>114300</xdr:rowOff>
    </xdr:from>
    <xdr:to>
      <xdr:col>63</xdr:col>
      <xdr:colOff>476250</xdr:colOff>
      <xdr:row>63</xdr:row>
      <xdr:rowOff>114300</xdr:rowOff>
    </xdr:to>
    <xdr:sp>
      <xdr:nvSpPr>
        <xdr:cNvPr id="259" name="Line 722"/>
        <xdr:cNvSpPr>
          <a:spLocks/>
        </xdr:cNvSpPr>
      </xdr:nvSpPr>
      <xdr:spPr>
        <a:xfrm flipH="1" flipV="1">
          <a:off x="45967650" y="1504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63</xdr:row>
      <xdr:rowOff>114300</xdr:rowOff>
    </xdr:from>
    <xdr:to>
      <xdr:col>64</xdr:col>
      <xdr:colOff>485775</xdr:colOff>
      <xdr:row>63</xdr:row>
      <xdr:rowOff>114300</xdr:rowOff>
    </xdr:to>
    <xdr:sp>
      <xdr:nvSpPr>
        <xdr:cNvPr id="260" name="Line 723"/>
        <xdr:cNvSpPr>
          <a:spLocks/>
        </xdr:cNvSpPr>
      </xdr:nvSpPr>
      <xdr:spPr>
        <a:xfrm flipH="1" flipV="1">
          <a:off x="46482000" y="15049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61" name="Line 724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62" name="Line 725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63" name="Line 74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64" name="Line 74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5" name="Line 74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6" name="Line 74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7" name="Line 74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8" name="Line 7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9" name="Line 751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70" name="Line 752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71" name="Line 753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72" name="Line 754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73" name="Line 755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74" name="Line 7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5" name="Line 75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6" name="Line 75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7" name="Line 75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8" name="Line 76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>
      <xdr:nvSpPr>
        <xdr:cNvPr id="279" name="text 7166"/>
        <xdr:cNvSpPr txBox="1">
          <a:spLocks noChangeArrowheads="1"/>
        </xdr:cNvSpPr>
      </xdr:nvSpPr>
      <xdr:spPr>
        <a:xfrm>
          <a:off x="32746950" y="7848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228600</xdr:colOff>
      <xdr:row>26</xdr:row>
      <xdr:rowOff>0</xdr:rowOff>
    </xdr:from>
    <xdr:ext cx="552450" cy="228600"/>
    <xdr:sp>
      <xdr:nvSpPr>
        <xdr:cNvPr id="280" name="text 821"/>
        <xdr:cNvSpPr txBox="1">
          <a:spLocks noChangeArrowheads="1"/>
        </xdr:cNvSpPr>
      </xdr:nvSpPr>
      <xdr:spPr>
        <a:xfrm>
          <a:off x="32975550" y="6477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41</xdr:col>
      <xdr:colOff>352425</xdr:colOff>
      <xdr:row>23</xdr:row>
      <xdr:rowOff>114300</xdr:rowOff>
    </xdr:from>
    <xdr:to>
      <xdr:col>61</xdr:col>
      <xdr:colOff>476250</xdr:colOff>
      <xdr:row>23</xdr:row>
      <xdr:rowOff>114300</xdr:rowOff>
    </xdr:to>
    <xdr:sp>
      <xdr:nvSpPr>
        <xdr:cNvPr id="281" name="Line 770"/>
        <xdr:cNvSpPr>
          <a:spLocks/>
        </xdr:cNvSpPr>
      </xdr:nvSpPr>
      <xdr:spPr>
        <a:xfrm flipV="1">
          <a:off x="30127575" y="5905500"/>
          <a:ext cx="1498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23</xdr:row>
      <xdr:rowOff>0</xdr:rowOff>
    </xdr:from>
    <xdr:ext cx="552450" cy="228600"/>
    <xdr:sp>
      <xdr:nvSpPr>
        <xdr:cNvPr id="282" name="text 821"/>
        <xdr:cNvSpPr txBox="1">
          <a:spLocks noChangeArrowheads="1"/>
        </xdr:cNvSpPr>
      </xdr:nvSpPr>
      <xdr:spPr>
        <a:xfrm>
          <a:off x="41890950" y="5791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83" name="Line 7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84" name="Line 794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51</xdr:row>
      <xdr:rowOff>114300</xdr:rowOff>
    </xdr:from>
    <xdr:to>
      <xdr:col>14</xdr:col>
      <xdr:colOff>485775</xdr:colOff>
      <xdr:row>51</xdr:row>
      <xdr:rowOff>114300</xdr:rowOff>
    </xdr:to>
    <xdr:sp>
      <xdr:nvSpPr>
        <xdr:cNvPr id="285" name="Line 795"/>
        <xdr:cNvSpPr>
          <a:spLocks/>
        </xdr:cNvSpPr>
      </xdr:nvSpPr>
      <xdr:spPr>
        <a:xfrm flipH="1" flipV="1">
          <a:off x="9334500" y="12306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50</xdr:row>
      <xdr:rowOff>114300</xdr:rowOff>
    </xdr:from>
    <xdr:to>
      <xdr:col>13</xdr:col>
      <xdr:colOff>476250</xdr:colOff>
      <xdr:row>50</xdr:row>
      <xdr:rowOff>114300</xdr:rowOff>
    </xdr:to>
    <xdr:sp>
      <xdr:nvSpPr>
        <xdr:cNvPr id="286" name="Line 796"/>
        <xdr:cNvSpPr>
          <a:spLocks/>
        </xdr:cNvSpPr>
      </xdr:nvSpPr>
      <xdr:spPr>
        <a:xfrm flipH="1" flipV="1">
          <a:off x="8820150" y="12077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287" name="Line 797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88" name="Line 802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89" name="Line 820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290" name="Line 831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291" name="Line 846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292" name="Line 847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293" name="Line 848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34</xdr:row>
      <xdr:rowOff>114300</xdr:rowOff>
    </xdr:from>
    <xdr:to>
      <xdr:col>20</xdr:col>
      <xdr:colOff>485775</xdr:colOff>
      <xdr:row>34</xdr:row>
      <xdr:rowOff>114300</xdr:rowOff>
    </xdr:to>
    <xdr:sp>
      <xdr:nvSpPr>
        <xdr:cNvPr id="294" name="Line 849"/>
        <xdr:cNvSpPr>
          <a:spLocks/>
        </xdr:cNvSpPr>
      </xdr:nvSpPr>
      <xdr:spPr>
        <a:xfrm flipH="1" flipV="1">
          <a:off x="137922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847725</xdr:colOff>
      <xdr:row>29</xdr:row>
      <xdr:rowOff>114300</xdr:rowOff>
    </xdr:from>
    <xdr:to>
      <xdr:col>64</xdr:col>
      <xdr:colOff>228600</xdr:colOff>
      <xdr:row>29</xdr:row>
      <xdr:rowOff>114300</xdr:rowOff>
    </xdr:to>
    <xdr:sp>
      <xdr:nvSpPr>
        <xdr:cNvPr id="295" name="Line 980"/>
        <xdr:cNvSpPr>
          <a:spLocks/>
        </xdr:cNvSpPr>
      </xdr:nvSpPr>
      <xdr:spPr>
        <a:xfrm flipV="1">
          <a:off x="33594675" y="7277100"/>
          <a:ext cx="1372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29</xdr:row>
      <xdr:rowOff>0</xdr:rowOff>
    </xdr:from>
    <xdr:ext cx="971550" cy="228600"/>
    <xdr:sp>
      <xdr:nvSpPr>
        <xdr:cNvPr id="296" name="text 7166"/>
        <xdr:cNvSpPr txBox="1">
          <a:spLocks noChangeArrowheads="1"/>
        </xdr:cNvSpPr>
      </xdr:nvSpPr>
      <xdr:spPr>
        <a:xfrm>
          <a:off x="32746950" y="716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46</xdr:col>
      <xdr:colOff>9525</xdr:colOff>
      <xdr:row>38</xdr:row>
      <xdr:rowOff>114300</xdr:rowOff>
    </xdr:from>
    <xdr:to>
      <xdr:col>61</xdr:col>
      <xdr:colOff>952500</xdr:colOff>
      <xdr:row>38</xdr:row>
      <xdr:rowOff>114300</xdr:rowOff>
    </xdr:to>
    <xdr:sp>
      <xdr:nvSpPr>
        <xdr:cNvPr id="297" name="Line 981"/>
        <xdr:cNvSpPr>
          <a:spLocks/>
        </xdr:cNvSpPr>
      </xdr:nvSpPr>
      <xdr:spPr>
        <a:xfrm flipH="1" flipV="1">
          <a:off x="33728025" y="9334500"/>
          <a:ext cx="1185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47625</xdr:colOff>
      <xdr:row>41</xdr:row>
      <xdr:rowOff>57150</xdr:rowOff>
    </xdr:from>
    <xdr:to>
      <xdr:col>21</xdr:col>
      <xdr:colOff>400050</xdr:colOff>
      <xdr:row>41</xdr:row>
      <xdr:rowOff>180975</xdr:rowOff>
    </xdr:to>
    <xdr:sp>
      <xdr:nvSpPr>
        <xdr:cNvPr id="298" name="kreslení 417"/>
        <xdr:cNvSpPr>
          <a:spLocks/>
        </xdr:cNvSpPr>
      </xdr:nvSpPr>
      <xdr:spPr>
        <a:xfrm>
          <a:off x="14963775" y="9963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299" name="Line 80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0" name="Line 81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01" name="Line 82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2" name="Line 8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03" name="Line 84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04" name="Line 8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05" name="Line 86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6" name="Line 8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07" name="Line 88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8" name="Line 89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09" name="Line 90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10" name="Line 9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11" name="Line 92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12" name="Line 9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13" name="Line 94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14" name="Line 95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65</xdr:row>
      <xdr:rowOff>0</xdr:rowOff>
    </xdr:from>
    <xdr:to>
      <xdr:col>63</xdr:col>
      <xdr:colOff>0</xdr:colOff>
      <xdr:row>67</xdr:row>
      <xdr:rowOff>0</xdr:rowOff>
    </xdr:to>
    <xdr:sp>
      <xdr:nvSpPr>
        <xdr:cNvPr id="315" name="text 55"/>
        <xdr:cNvSpPr txBox="1">
          <a:spLocks noChangeArrowheads="1"/>
        </xdr:cNvSpPr>
      </xdr:nvSpPr>
      <xdr:spPr>
        <a:xfrm>
          <a:off x="41148000" y="1539240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16" name="Line 154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17" name="Line 155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8" name="Line 15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9" name="Line 15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20" name="Line 15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21" name="Line 15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22" name="Line 160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23" name="Line 161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24" name="Line 162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25" name="Line 163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26" name="Line 164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27" name="Line 165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28" name="Line 16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29" name="Line 16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30" name="Line 16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31" name="Line 16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2" name="Line 1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3" name="Line 1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4" name="Line 1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5" name="Line 1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6" name="Line 1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7" name="Line 1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8" name="Line 1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9" name="Line 1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0" name="Line 1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1" name="Line 1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2" name="Line 1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3" name="Line 1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4" name="Line 1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5" name="Line 1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6" name="Line 1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7" name="Line 1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8" name="Line 1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9" name="Line 1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0" name="Line 1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1" name="Line 1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2" name="Line 1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3" name="Line 1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4" name="Line 1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5" name="Line 1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6" name="Line 1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7" name="Line 1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8" name="Line 1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9" name="Line 1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0" name="Line 1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1" name="Line 1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2" name="Line 2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3" name="Line 2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4" name="Line 2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5" name="Line 2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6" name="Line 2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7" name="Line 2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8" name="Line 2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9" name="Line 2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0" name="Line 2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1" name="Line 2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2" name="Line 2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3" name="Line 2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4" name="Line 2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5" name="Line 2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6" name="Line 2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7" name="Line 2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8" name="Line 2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9" name="Line 2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0" name="Line 2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1" name="Line 2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2" name="Line 2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3" name="Line 2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4" name="Line 2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5" name="Line 2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6" name="Line 2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7" name="Line 2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8" name="Line 2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9" name="Line 2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0" name="Line 2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1" name="Line 2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2" name="Line 2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3" name="Line 2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4" name="Line 2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5" name="Line 2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6" name="Line 2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7" name="Line 2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8" name="Line 2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9" name="Line 2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0" name="Line 2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1" name="Line 2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2" name="Line 2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3" name="Line 2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4" name="Line 2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5" name="Line 2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6" name="Line 2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7" name="Line 2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8" name="Line 24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9" name="Line 24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0" name="Line 24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1" name="Line 24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2" name="Line 2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3" name="Line 25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4" name="Line 2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5" name="Line 25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6" name="Line 25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7" name="Line 25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8" name="Line 25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9" name="Line 25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0" name="Line 25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1" name="Line 25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2" name="Line 26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3" name="Line 26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4" name="Line 26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5" name="Line 26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6" name="Line 26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7" name="Line 26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8" name="Line 26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9" name="Line 26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0" name="Line 26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1" name="Line 26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2" name="Line 2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3" name="Line 2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4" name="Line 2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5" name="Line 2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6" name="Line 2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7" name="Line 2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8" name="Line 2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9" name="Line 2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0" name="Line 2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1" name="Line 2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2" name="Line 2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3" name="Line 2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4" name="Line 2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5" name="Line 2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6" name="Line 2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7" name="Line 2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8" name="Line 2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9" name="Line 2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0" name="Line 2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1" name="Line 2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2" name="Line 2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3" name="Line 2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4" name="Line 2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5" name="Line 2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6" name="Line 2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7" name="Line 2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8" name="Line 2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9" name="Line 2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0" name="Line 2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1" name="Line 2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2" name="Line 3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3" name="Line 3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4" name="Line 3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5" name="Line 3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6" name="Line 3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7" name="Line 3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8" name="Line 3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9" name="Line 3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0" name="Line 3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1" name="Line 3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2" name="Line 3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3" name="Line 3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4" name="Line 3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5" name="Line 3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6" name="Line 3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7" name="Line 3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8" name="Line 3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9" name="Line 3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0" name="Line 3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1" name="Line 3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2" name="Line 3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3" name="Line 3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84" name="Line 322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85" name="Line 323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86" name="Line 324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87" name="Line 325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8" name="Line 326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9" name="Line 327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90" name="Line 328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91" name="Line 329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92" name="Line 330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93" name="Line 331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94" name="Line 332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95" name="Line 333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44</xdr:row>
      <xdr:rowOff>114300</xdr:rowOff>
    </xdr:from>
    <xdr:to>
      <xdr:col>36</xdr:col>
      <xdr:colOff>409575</xdr:colOff>
      <xdr:row>46</xdr:row>
      <xdr:rowOff>38100</xdr:rowOff>
    </xdr:to>
    <xdr:grpSp>
      <xdr:nvGrpSpPr>
        <xdr:cNvPr id="496" name="Group 439"/>
        <xdr:cNvGrpSpPr>
          <a:grpSpLocks/>
        </xdr:cNvGrpSpPr>
      </xdr:nvGrpSpPr>
      <xdr:grpSpPr>
        <a:xfrm>
          <a:off x="26384250" y="10706100"/>
          <a:ext cx="304800" cy="381000"/>
          <a:chOff x="-38" y="-5749"/>
          <a:chExt cx="28" cy="16640"/>
        </a:xfrm>
        <a:solidFill>
          <a:srgbClr val="FFFFFF"/>
        </a:solidFill>
      </xdr:grpSpPr>
      <xdr:sp>
        <xdr:nvSpPr>
          <xdr:cNvPr id="497" name="Line 440"/>
          <xdr:cNvSpPr>
            <a:spLocks/>
          </xdr:cNvSpPr>
        </xdr:nvSpPr>
        <xdr:spPr>
          <a:xfrm flipH="1">
            <a:off x="-24" y="-57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441"/>
          <xdr:cNvSpPr>
            <a:spLocks/>
          </xdr:cNvSpPr>
        </xdr:nvSpPr>
        <xdr:spPr>
          <a:xfrm>
            <a:off x="-38" y="-11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323850</xdr:colOff>
      <xdr:row>41</xdr:row>
      <xdr:rowOff>114300</xdr:rowOff>
    </xdr:from>
    <xdr:to>
      <xdr:col>33</xdr:col>
      <xdr:colOff>628650</xdr:colOff>
      <xdr:row>43</xdr:row>
      <xdr:rowOff>38100</xdr:rowOff>
    </xdr:to>
    <xdr:grpSp>
      <xdr:nvGrpSpPr>
        <xdr:cNvPr id="499" name="Group 442"/>
        <xdr:cNvGrpSpPr>
          <a:grpSpLocks/>
        </xdr:cNvGrpSpPr>
      </xdr:nvGrpSpPr>
      <xdr:grpSpPr>
        <a:xfrm>
          <a:off x="24155400" y="10020300"/>
          <a:ext cx="304800" cy="381000"/>
          <a:chOff x="-59" y="-5701"/>
          <a:chExt cx="28" cy="16640"/>
        </a:xfrm>
        <a:solidFill>
          <a:srgbClr val="FFFFFF"/>
        </a:solidFill>
      </xdr:grpSpPr>
      <xdr:sp>
        <xdr:nvSpPr>
          <xdr:cNvPr id="500" name="Line 443"/>
          <xdr:cNvSpPr>
            <a:spLocks/>
          </xdr:cNvSpPr>
        </xdr:nvSpPr>
        <xdr:spPr>
          <a:xfrm flipH="1">
            <a:off x="-45" y="-57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44"/>
          <xdr:cNvSpPr>
            <a:spLocks/>
          </xdr:cNvSpPr>
        </xdr:nvSpPr>
        <xdr:spPr>
          <a:xfrm>
            <a:off x="-59" y="-11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38</xdr:row>
      <xdr:rowOff>114300</xdr:rowOff>
    </xdr:from>
    <xdr:to>
      <xdr:col>33</xdr:col>
      <xdr:colOff>476250</xdr:colOff>
      <xdr:row>41</xdr:row>
      <xdr:rowOff>114300</xdr:rowOff>
    </xdr:to>
    <xdr:sp>
      <xdr:nvSpPr>
        <xdr:cNvPr id="502" name="Line 451"/>
        <xdr:cNvSpPr>
          <a:spLocks/>
        </xdr:cNvSpPr>
      </xdr:nvSpPr>
      <xdr:spPr>
        <a:xfrm flipH="1" flipV="1">
          <a:off x="22840950" y="9334500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247650</xdr:colOff>
      <xdr:row>49</xdr:row>
      <xdr:rowOff>114300</xdr:rowOff>
    </xdr:from>
    <xdr:to>
      <xdr:col>18</xdr:col>
      <xdr:colOff>247650</xdr:colOff>
      <xdr:row>50</xdr:row>
      <xdr:rowOff>114300</xdr:rowOff>
    </xdr:to>
    <xdr:sp>
      <xdr:nvSpPr>
        <xdr:cNvPr id="503" name="Line 459"/>
        <xdr:cNvSpPr>
          <a:spLocks/>
        </xdr:cNvSpPr>
      </xdr:nvSpPr>
      <xdr:spPr>
        <a:xfrm flipH="1">
          <a:off x="10191750" y="11849100"/>
          <a:ext cx="29718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56</xdr:row>
      <xdr:rowOff>114300</xdr:rowOff>
    </xdr:from>
    <xdr:to>
      <xdr:col>10</xdr:col>
      <xdr:colOff>238125</xdr:colOff>
      <xdr:row>56</xdr:row>
      <xdr:rowOff>114300</xdr:rowOff>
    </xdr:to>
    <xdr:sp>
      <xdr:nvSpPr>
        <xdr:cNvPr id="504" name="Line 460"/>
        <xdr:cNvSpPr>
          <a:spLocks/>
        </xdr:cNvSpPr>
      </xdr:nvSpPr>
      <xdr:spPr>
        <a:xfrm flipH="1" flipV="1">
          <a:off x="6229350" y="134493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30</xdr:row>
      <xdr:rowOff>123825</xdr:rowOff>
    </xdr:from>
    <xdr:to>
      <xdr:col>28</xdr:col>
      <xdr:colOff>266700</xdr:colOff>
      <xdr:row>32</xdr:row>
      <xdr:rowOff>114300</xdr:rowOff>
    </xdr:to>
    <xdr:sp>
      <xdr:nvSpPr>
        <xdr:cNvPr id="505" name="Line 471"/>
        <xdr:cNvSpPr>
          <a:spLocks/>
        </xdr:cNvSpPr>
      </xdr:nvSpPr>
      <xdr:spPr>
        <a:xfrm flipV="1">
          <a:off x="19126200" y="751522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581025</xdr:colOff>
      <xdr:row>29</xdr:row>
      <xdr:rowOff>114300</xdr:rowOff>
    </xdr:from>
    <xdr:to>
      <xdr:col>30</xdr:col>
      <xdr:colOff>219075</xdr:colOff>
      <xdr:row>29</xdr:row>
      <xdr:rowOff>180975</xdr:rowOff>
    </xdr:to>
    <xdr:sp>
      <xdr:nvSpPr>
        <xdr:cNvPr id="506" name="Line 472"/>
        <xdr:cNvSpPr>
          <a:spLocks/>
        </xdr:cNvSpPr>
      </xdr:nvSpPr>
      <xdr:spPr>
        <a:xfrm flipV="1">
          <a:off x="21440775" y="7277100"/>
          <a:ext cx="609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29</xdr:row>
      <xdr:rowOff>180975</xdr:rowOff>
    </xdr:from>
    <xdr:to>
      <xdr:col>29</xdr:col>
      <xdr:colOff>581025</xdr:colOff>
      <xdr:row>30</xdr:row>
      <xdr:rowOff>123825</xdr:rowOff>
    </xdr:to>
    <xdr:sp>
      <xdr:nvSpPr>
        <xdr:cNvPr id="507" name="Line 473"/>
        <xdr:cNvSpPr>
          <a:spLocks/>
        </xdr:cNvSpPr>
      </xdr:nvSpPr>
      <xdr:spPr>
        <a:xfrm flipV="1">
          <a:off x="20612100" y="7343775"/>
          <a:ext cx="828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43</xdr:row>
      <xdr:rowOff>38100</xdr:rowOff>
    </xdr:from>
    <xdr:to>
      <xdr:col>14</xdr:col>
      <xdr:colOff>476250</xdr:colOff>
      <xdr:row>43</xdr:row>
      <xdr:rowOff>161925</xdr:rowOff>
    </xdr:to>
    <xdr:sp>
      <xdr:nvSpPr>
        <xdr:cNvPr id="508" name="kreslení 12"/>
        <xdr:cNvSpPr>
          <a:spLocks/>
        </xdr:cNvSpPr>
      </xdr:nvSpPr>
      <xdr:spPr>
        <a:xfrm>
          <a:off x="10067925" y="10401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509" name="Line 482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466725</xdr:colOff>
      <xdr:row>41</xdr:row>
      <xdr:rowOff>114300</xdr:rowOff>
    </xdr:from>
    <xdr:to>
      <xdr:col>47</xdr:col>
      <xdr:colOff>476250</xdr:colOff>
      <xdr:row>44</xdr:row>
      <xdr:rowOff>0</xdr:rowOff>
    </xdr:to>
    <xdr:sp>
      <xdr:nvSpPr>
        <xdr:cNvPr id="510" name="Line 493"/>
        <xdr:cNvSpPr>
          <a:spLocks/>
        </xdr:cNvSpPr>
      </xdr:nvSpPr>
      <xdr:spPr>
        <a:xfrm flipV="1">
          <a:off x="33213675" y="10020300"/>
          <a:ext cx="14954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219075</xdr:colOff>
      <xdr:row>44</xdr:row>
      <xdr:rowOff>0</xdr:rowOff>
    </xdr:from>
    <xdr:to>
      <xdr:col>45</xdr:col>
      <xdr:colOff>466725</xdr:colOff>
      <xdr:row>44</xdr:row>
      <xdr:rowOff>114300</xdr:rowOff>
    </xdr:to>
    <xdr:sp>
      <xdr:nvSpPr>
        <xdr:cNvPr id="511" name="Line 494"/>
        <xdr:cNvSpPr>
          <a:spLocks/>
        </xdr:cNvSpPr>
      </xdr:nvSpPr>
      <xdr:spPr>
        <a:xfrm flipH="1">
          <a:off x="32451675" y="105918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512" name="Line 544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513" name="Line 554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514" name="Line 555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15" name="Line 556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516" name="Line 557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517" name="Line 558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518" name="Line 559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</xdr:colOff>
      <xdr:row>34</xdr:row>
      <xdr:rowOff>66675</xdr:rowOff>
    </xdr:from>
    <xdr:to>
      <xdr:col>76</xdr:col>
      <xdr:colOff>381000</xdr:colOff>
      <xdr:row>34</xdr:row>
      <xdr:rowOff>180975</xdr:rowOff>
    </xdr:to>
    <xdr:grpSp>
      <xdr:nvGrpSpPr>
        <xdr:cNvPr id="519" name="Group 560"/>
        <xdr:cNvGrpSpPr>
          <a:grpSpLocks/>
        </xdr:cNvGrpSpPr>
      </xdr:nvGrpSpPr>
      <xdr:grpSpPr>
        <a:xfrm>
          <a:off x="56102250" y="8372475"/>
          <a:ext cx="285750" cy="114300"/>
          <a:chOff x="-38" y="-17"/>
          <a:chExt cx="26" cy="12"/>
        </a:xfrm>
        <a:solidFill>
          <a:srgbClr val="FFFFFF"/>
        </a:solidFill>
      </xdr:grpSpPr>
      <xdr:sp>
        <xdr:nvSpPr>
          <xdr:cNvPr id="520" name="Rectangle 561"/>
          <xdr:cNvSpPr>
            <a:spLocks/>
          </xdr:cNvSpPr>
        </xdr:nvSpPr>
        <xdr:spPr>
          <a:xfrm>
            <a:off x="-1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62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63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666750</xdr:colOff>
      <xdr:row>36</xdr:row>
      <xdr:rowOff>57150</xdr:rowOff>
    </xdr:from>
    <xdr:to>
      <xdr:col>27</xdr:col>
      <xdr:colOff>952500</xdr:colOff>
      <xdr:row>36</xdr:row>
      <xdr:rowOff>171450</xdr:rowOff>
    </xdr:to>
    <xdr:grpSp>
      <xdr:nvGrpSpPr>
        <xdr:cNvPr id="523" name="Group 564"/>
        <xdr:cNvGrpSpPr>
          <a:grpSpLocks/>
        </xdr:cNvGrpSpPr>
      </xdr:nvGrpSpPr>
      <xdr:grpSpPr>
        <a:xfrm>
          <a:off x="20040600" y="882015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524" name="Rectangle 565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66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67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523875</xdr:colOff>
      <xdr:row>30</xdr:row>
      <xdr:rowOff>209550</xdr:rowOff>
    </xdr:from>
    <xdr:to>
      <xdr:col>71</xdr:col>
      <xdr:colOff>828675</xdr:colOff>
      <xdr:row>32</xdr:row>
      <xdr:rowOff>114300</xdr:rowOff>
    </xdr:to>
    <xdr:grpSp>
      <xdr:nvGrpSpPr>
        <xdr:cNvPr id="527" name="Group 579"/>
        <xdr:cNvGrpSpPr>
          <a:grpSpLocks/>
        </xdr:cNvGrpSpPr>
      </xdr:nvGrpSpPr>
      <xdr:grpSpPr>
        <a:xfrm>
          <a:off x="52587525" y="7600950"/>
          <a:ext cx="304800" cy="361950"/>
          <a:chOff x="-41" y="-1365"/>
          <a:chExt cx="28" cy="15808"/>
        </a:xfrm>
        <a:solidFill>
          <a:srgbClr val="FFFFFF"/>
        </a:solidFill>
      </xdr:grpSpPr>
      <xdr:sp>
        <xdr:nvSpPr>
          <xdr:cNvPr id="528" name="Line 580"/>
          <xdr:cNvSpPr>
            <a:spLocks/>
          </xdr:cNvSpPr>
        </xdr:nvSpPr>
        <xdr:spPr>
          <a:xfrm>
            <a:off x="-27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81"/>
          <xdr:cNvSpPr>
            <a:spLocks/>
          </xdr:cNvSpPr>
        </xdr:nvSpPr>
        <xdr:spPr>
          <a:xfrm>
            <a:off x="-41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35</xdr:row>
      <xdr:rowOff>114300</xdr:rowOff>
    </xdr:from>
    <xdr:to>
      <xdr:col>76</xdr:col>
      <xdr:colOff>419100</xdr:colOff>
      <xdr:row>37</xdr:row>
      <xdr:rowOff>28575</xdr:rowOff>
    </xdr:to>
    <xdr:grpSp>
      <xdr:nvGrpSpPr>
        <xdr:cNvPr id="530" name="Group 582"/>
        <xdr:cNvGrpSpPr>
          <a:grpSpLocks/>
        </xdr:cNvGrpSpPr>
      </xdr:nvGrpSpPr>
      <xdr:grpSpPr>
        <a:xfrm>
          <a:off x="56111775" y="8648700"/>
          <a:ext cx="304800" cy="371475"/>
          <a:chOff x="-37" y="-5605"/>
          <a:chExt cx="28" cy="16224"/>
        </a:xfrm>
        <a:solidFill>
          <a:srgbClr val="FFFFFF"/>
        </a:solidFill>
      </xdr:grpSpPr>
      <xdr:sp>
        <xdr:nvSpPr>
          <xdr:cNvPr id="531" name="Line 583"/>
          <xdr:cNvSpPr>
            <a:spLocks/>
          </xdr:cNvSpPr>
        </xdr:nvSpPr>
        <xdr:spPr>
          <a:xfrm flipH="1">
            <a:off x="-23" y="-56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84"/>
          <xdr:cNvSpPr>
            <a:spLocks/>
          </xdr:cNvSpPr>
        </xdr:nvSpPr>
        <xdr:spPr>
          <a:xfrm>
            <a:off x="-37" y="-14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30</xdr:row>
      <xdr:rowOff>209550</xdr:rowOff>
    </xdr:from>
    <xdr:to>
      <xdr:col>69</xdr:col>
      <xdr:colOff>628650</xdr:colOff>
      <xdr:row>32</xdr:row>
      <xdr:rowOff>114300</xdr:rowOff>
    </xdr:to>
    <xdr:grpSp>
      <xdr:nvGrpSpPr>
        <xdr:cNvPr id="533" name="Group 585"/>
        <xdr:cNvGrpSpPr>
          <a:grpSpLocks/>
        </xdr:cNvGrpSpPr>
      </xdr:nvGrpSpPr>
      <xdr:grpSpPr>
        <a:xfrm>
          <a:off x="50901600" y="7600950"/>
          <a:ext cx="304800" cy="361950"/>
          <a:chOff x="-59" y="-1365"/>
          <a:chExt cx="28" cy="15808"/>
        </a:xfrm>
        <a:solidFill>
          <a:srgbClr val="FFFFFF"/>
        </a:solidFill>
      </xdr:grpSpPr>
      <xdr:sp>
        <xdr:nvSpPr>
          <xdr:cNvPr id="534" name="Line 586"/>
          <xdr:cNvSpPr>
            <a:spLocks/>
          </xdr:cNvSpPr>
        </xdr:nvSpPr>
        <xdr:spPr>
          <a:xfrm>
            <a:off x="-45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87"/>
          <xdr:cNvSpPr>
            <a:spLocks/>
          </xdr:cNvSpPr>
        </xdr:nvSpPr>
        <xdr:spPr>
          <a:xfrm>
            <a:off x="-59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476250</xdr:colOff>
      <xdr:row>23</xdr:row>
      <xdr:rowOff>114300</xdr:rowOff>
    </xdr:from>
    <xdr:to>
      <xdr:col>63</xdr:col>
      <xdr:colOff>895350</xdr:colOff>
      <xdr:row>24</xdr:row>
      <xdr:rowOff>0</xdr:rowOff>
    </xdr:to>
    <xdr:sp>
      <xdr:nvSpPr>
        <xdr:cNvPr id="536" name="Line 609"/>
        <xdr:cNvSpPr>
          <a:spLocks/>
        </xdr:cNvSpPr>
      </xdr:nvSpPr>
      <xdr:spPr>
        <a:xfrm flipH="1" flipV="1">
          <a:off x="45110400" y="5905500"/>
          <a:ext cx="1905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895350</xdr:colOff>
      <xdr:row>24</xdr:row>
      <xdr:rowOff>0</xdr:rowOff>
    </xdr:from>
    <xdr:to>
      <xdr:col>67</xdr:col>
      <xdr:colOff>476250</xdr:colOff>
      <xdr:row>25</xdr:row>
      <xdr:rowOff>123825</xdr:rowOff>
    </xdr:to>
    <xdr:sp>
      <xdr:nvSpPr>
        <xdr:cNvPr id="537" name="Line 610"/>
        <xdr:cNvSpPr>
          <a:spLocks/>
        </xdr:cNvSpPr>
      </xdr:nvSpPr>
      <xdr:spPr>
        <a:xfrm flipH="1" flipV="1">
          <a:off x="47015400" y="6019800"/>
          <a:ext cx="25527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114300</xdr:rowOff>
    </xdr:from>
    <xdr:to>
      <xdr:col>74</xdr:col>
      <xdr:colOff>352425</xdr:colOff>
      <xdr:row>26</xdr:row>
      <xdr:rowOff>114300</xdr:rowOff>
    </xdr:to>
    <xdr:sp>
      <xdr:nvSpPr>
        <xdr:cNvPr id="538" name="Line 612"/>
        <xdr:cNvSpPr>
          <a:spLocks/>
        </xdr:cNvSpPr>
      </xdr:nvSpPr>
      <xdr:spPr>
        <a:xfrm flipH="1" flipV="1">
          <a:off x="51539775" y="6591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33</xdr:row>
      <xdr:rowOff>114300</xdr:rowOff>
    </xdr:from>
    <xdr:to>
      <xdr:col>68</xdr:col>
      <xdr:colOff>485775</xdr:colOff>
      <xdr:row>33</xdr:row>
      <xdr:rowOff>114300</xdr:rowOff>
    </xdr:to>
    <xdr:sp>
      <xdr:nvSpPr>
        <xdr:cNvPr id="539" name="Line 616"/>
        <xdr:cNvSpPr>
          <a:spLocks/>
        </xdr:cNvSpPr>
      </xdr:nvSpPr>
      <xdr:spPr>
        <a:xfrm flipH="1" flipV="1">
          <a:off x="494538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40" name="Line 618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36</xdr:row>
      <xdr:rowOff>114300</xdr:rowOff>
    </xdr:from>
    <xdr:to>
      <xdr:col>64</xdr:col>
      <xdr:colOff>485775</xdr:colOff>
      <xdr:row>36</xdr:row>
      <xdr:rowOff>114300</xdr:rowOff>
    </xdr:to>
    <xdr:sp>
      <xdr:nvSpPr>
        <xdr:cNvPr id="541" name="Line 620"/>
        <xdr:cNvSpPr>
          <a:spLocks/>
        </xdr:cNvSpPr>
      </xdr:nvSpPr>
      <xdr:spPr>
        <a:xfrm flipH="1" flipV="1">
          <a:off x="464820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22</xdr:row>
      <xdr:rowOff>85725</xdr:rowOff>
    </xdr:from>
    <xdr:to>
      <xdr:col>40</xdr:col>
      <xdr:colOff>485775</xdr:colOff>
      <xdr:row>24</xdr:row>
      <xdr:rowOff>114300</xdr:rowOff>
    </xdr:to>
    <xdr:sp>
      <xdr:nvSpPr>
        <xdr:cNvPr id="542" name="Line 653"/>
        <xdr:cNvSpPr>
          <a:spLocks/>
        </xdr:cNvSpPr>
      </xdr:nvSpPr>
      <xdr:spPr>
        <a:xfrm flipH="1">
          <a:off x="28765500" y="5648325"/>
          <a:ext cx="9810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23</xdr:row>
      <xdr:rowOff>114300</xdr:rowOff>
    </xdr:from>
    <xdr:to>
      <xdr:col>41</xdr:col>
      <xdr:colOff>352425</xdr:colOff>
      <xdr:row>24</xdr:row>
      <xdr:rowOff>114300</xdr:rowOff>
    </xdr:to>
    <xdr:sp>
      <xdr:nvSpPr>
        <xdr:cNvPr id="543" name="Line 654"/>
        <xdr:cNvSpPr>
          <a:spLocks/>
        </xdr:cNvSpPr>
      </xdr:nvSpPr>
      <xdr:spPr>
        <a:xfrm flipH="1">
          <a:off x="28765500" y="5905500"/>
          <a:ext cx="13620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123825</xdr:colOff>
      <xdr:row>20</xdr:row>
      <xdr:rowOff>161925</xdr:rowOff>
    </xdr:from>
    <xdr:to>
      <xdr:col>67</xdr:col>
      <xdr:colOff>476250</xdr:colOff>
      <xdr:row>25</xdr:row>
      <xdr:rowOff>123825</xdr:rowOff>
    </xdr:to>
    <xdr:sp>
      <xdr:nvSpPr>
        <xdr:cNvPr id="544" name="Line 655"/>
        <xdr:cNvSpPr>
          <a:spLocks/>
        </xdr:cNvSpPr>
      </xdr:nvSpPr>
      <xdr:spPr>
        <a:xfrm>
          <a:off x="47215425" y="5267325"/>
          <a:ext cx="235267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323850</xdr:colOff>
      <xdr:row>26</xdr:row>
      <xdr:rowOff>28575</xdr:rowOff>
    </xdr:from>
    <xdr:to>
      <xdr:col>31</xdr:col>
      <xdr:colOff>676275</xdr:colOff>
      <xdr:row>26</xdr:row>
      <xdr:rowOff>152400</xdr:rowOff>
    </xdr:to>
    <xdr:sp>
      <xdr:nvSpPr>
        <xdr:cNvPr id="545" name="kreslení 16"/>
        <xdr:cNvSpPr>
          <a:spLocks/>
        </xdr:cNvSpPr>
      </xdr:nvSpPr>
      <xdr:spPr>
        <a:xfrm>
          <a:off x="22669500" y="6505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342900</xdr:colOff>
      <xdr:row>34</xdr:row>
      <xdr:rowOff>57150</xdr:rowOff>
    </xdr:from>
    <xdr:to>
      <xdr:col>67</xdr:col>
      <xdr:colOff>638175</xdr:colOff>
      <xdr:row>34</xdr:row>
      <xdr:rowOff>171450</xdr:rowOff>
    </xdr:to>
    <xdr:grpSp>
      <xdr:nvGrpSpPr>
        <xdr:cNvPr id="546" name="Group 672"/>
        <xdr:cNvGrpSpPr>
          <a:grpSpLocks/>
        </xdr:cNvGrpSpPr>
      </xdr:nvGrpSpPr>
      <xdr:grpSpPr>
        <a:xfrm>
          <a:off x="49434750" y="83629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47" name="Rectangle 67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67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675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41</xdr:row>
      <xdr:rowOff>114300</xdr:rowOff>
    </xdr:from>
    <xdr:to>
      <xdr:col>60</xdr:col>
      <xdr:colOff>390525</xdr:colOff>
      <xdr:row>41</xdr:row>
      <xdr:rowOff>114300</xdr:rowOff>
    </xdr:to>
    <xdr:sp>
      <xdr:nvSpPr>
        <xdr:cNvPr id="550" name="Line 688"/>
        <xdr:cNvSpPr>
          <a:spLocks/>
        </xdr:cNvSpPr>
      </xdr:nvSpPr>
      <xdr:spPr>
        <a:xfrm flipV="1">
          <a:off x="24326850" y="10020300"/>
          <a:ext cx="2018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41</xdr:row>
      <xdr:rowOff>0</xdr:rowOff>
    </xdr:from>
    <xdr:ext cx="552450" cy="228600"/>
    <xdr:sp>
      <xdr:nvSpPr>
        <xdr:cNvPr id="551" name="text 821"/>
        <xdr:cNvSpPr txBox="1">
          <a:spLocks noChangeArrowheads="1"/>
        </xdr:cNvSpPr>
      </xdr:nvSpPr>
      <xdr:spPr>
        <a:xfrm>
          <a:off x="32975550" y="9906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27</xdr:col>
      <xdr:colOff>685800</xdr:colOff>
      <xdr:row>44</xdr:row>
      <xdr:rowOff>114300</xdr:rowOff>
    </xdr:from>
    <xdr:to>
      <xdr:col>44</xdr:col>
      <xdr:colOff>209550</xdr:colOff>
      <xdr:row>44</xdr:row>
      <xdr:rowOff>114300</xdr:rowOff>
    </xdr:to>
    <xdr:sp>
      <xdr:nvSpPr>
        <xdr:cNvPr id="552" name="Line 690"/>
        <xdr:cNvSpPr>
          <a:spLocks/>
        </xdr:cNvSpPr>
      </xdr:nvSpPr>
      <xdr:spPr>
        <a:xfrm flipV="1">
          <a:off x="20059650" y="10706100"/>
          <a:ext cx="1238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895350</xdr:colOff>
      <xdr:row>21</xdr:row>
      <xdr:rowOff>114300</xdr:rowOff>
    </xdr:from>
    <xdr:to>
      <xdr:col>62</xdr:col>
      <xdr:colOff>504825</xdr:colOff>
      <xdr:row>21</xdr:row>
      <xdr:rowOff>114300</xdr:rowOff>
    </xdr:to>
    <xdr:sp>
      <xdr:nvSpPr>
        <xdr:cNvPr id="553" name="Line 693"/>
        <xdr:cNvSpPr>
          <a:spLocks/>
        </xdr:cNvSpPr>
      </xdr:nvSpPr>
      <xdr:spPr>
        <a:xfrm flipV="1">
          <a:off x="30670500" y="5448300"/>
          <a:ext cx="1544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21</xdr:row>
      <xdr:rowOff>0</xdr:rowOff>
    </xdr:from>
    <xdr:ext cx="552450" cy="228600"/>
    <xdr:sp>
      <xdr:nvSpPr>
        <xdr:cNvPr id="554" name="text 821"/>
        <xdr:cNvSpPr txBox="1">
          <a:spLocks noChangeArrowheads="1"/>
        </xdr:cNvSpPr>
      </xdr:nvSpPr>
      <xdr:spPr>
        <a:xfrm>
          <a:off x="41890950" y="5334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37</xdr:col>
      <xdr:colOff>685800</xdr:colOff>
      <xdr:row>19</xdr:row>
      <xdr:rowOff>114300</xdr:rowOff>
    </xdr:from>
    <xdr:to>
      <xdr:col>62</xdr:col>
      <xdr:colOff>504825</xdr:colOff>
      <xdr:row>19</xdr:row>
      <xdr:rowOff>114300</xdr:rowOff>
    </xdr:to>
    <xdr:sp>
      <xdr:nvSpPr>
        <xdr:cNvPr id="555" name="Line 695"/>
        <xdr:cNvSpPr>
          <a:spLocks/>
        </xdr:cNvSpPr>
      </xdr:nvSpPr>
      <xdr:spPr>
        <a:xfrm flipV="1">
          <a:off x="27489150" y="4991100"/>
          <a:ext cx="1862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19</xdr:row>
      <xdr:rowOff>0</xdr:rowOff>
    </xdr:from>
    <xdr:ext cx="552450" cy="228600"/>
    <xdr:sp>
      <xdr:nvSpPr>
        <xdr:cNvPr id="556" name="text 821"/>
        <xdr:cNvSpPr txBox="1">
          <a:spLocks noChangeArrowheads="1"/>
        </xdr:cNvSpPr>
      </xdr:nvSpPr>
      <xdr:spPr>
        <a:xfrm>
          <a:off x="41890950" y="4876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26</xdr:col>
      <xdr:colOff>0</xdr:colOff>
      <xdr:row>41</xdr:row>
      <xdr:rowOff>0</xdr:rowOff>
    </xdr:from>
    <xdr:ext cx="971550" cy="457200"/>
    <xdr:sp>
      <xdr:nvSpPr>
        <xdr:cNvPr id="557" name="text 774"/>
        <xdr:cNvSpPr txBox="1">
          <a:spLocks noChangeArrowheads="1"/>
        </xdr:cNvSpPr>
      </xdr:nvSpPr>
      <xdr:spPr>
        <a:xfrm>
          <a:off x="18859500" y="99060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10,431</a:t>
          </a:r>
        </a:p>
      </xdr:txBody>
    </xdr:sp>
    <xdr:clientData/>
  </xdr:oneCellAnchor>
  <xdr:twoCellAnchor>
    <xdr:from>
      <xdr:col>14</xdr:col>
      <xdr:colOff>95250</xdr:colOff>
      <xdr:row>50</xdr:row>
      <xdr:rowOff>114300</xdr:rowOff>
    </xdr:from>
    <xdr:to>
      <xdr:col>14</xdr:col>
      <xdr:colOff>409575</xdr:colOff>
      <xdr:row>52</xdr:row>
      <xdr:rowOff>28575</xdr:rowOff>
    </xdr:to>
    <xdr:grpSp>
      <xdr:nvGrpSpPr>
        <xdr:cNvPr id="558" name="Group 716"/>
        <xdr:cNvGrpSpPr>
          <a:grpSpLocks/>
        </xdr:cNvGrpSpPr>
      </xdr:nvGrpSpPr>
      <xdr:grpSpPr>
        <a:xfrm>
          <a:off x="10039350" y="12077700"/>
          <a:ext cx="304800" cy="371475"/>
          <a:chOff x="-38" y="-5845"/>
          <a:chExt cx="28" cy="16224"/>
        </a:xfrm>
        <a:solidFill>
          <a:srgbClr val="FFFFFF"/>
        </a:solidFill>
      </xdr:grpSpPr>
      <xdr:sp>
        <xdr:nvSpPr>
          <xdr:cNvPr id="559" name="Line 717"/>
          <xdr:cNvSpPr>
            <a:spLocks/>
          </xdr:cNvSpPr>
        </xdr:nvSpPr>
        <xdr:spPr>
          <a:xfrm flipH="1">
            <a:off x="-24" y="-584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718"/>
          <xdr:cNvSpPr>
            <a:spLocks/>
          </xdr:cNvSpPr>
        </xdr:nvSpPr>
        <xdr:spPr>
          <a:xfrm>
            <a:off x="-38" y="-16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44</xdr:row>
      <xdr:rowOff>114300</xdr:rowOff>
    </xdr:from>
    <xdr:to>
      <xdr:col>16</xdr:col>
      <xdr:colOff>419100</xdr:colOff>
      <xdr:row>46</xdr:row>
      <xdr:rowOff>28575</xdr:rowOff>
    </xdr:to>
    <xdr:grpSp>
      <xdr:nvGrpSpPr>
        <xdr:cNvPr id="561" name="Group 719"/>
        <xdr:cNvGrpSpPr>
          <a:grpSpLocks/>
        </xdr:cNvGrpSpPr>
      </xdr:nvGrpSpPr>
      <xdr:grpSpPr>
        <a:xfrm>
          <a:off x="11534775" y="10706100"/>
          <a:ext cx="304800" cy="371475"/>
          <a:chOff x="-37" y="-5749"/>
          <a:chExt cx="28" cy="16224"/>
        </a:xfrm>
        <a:solidFill>
          <a:srgbClr val="FFFFFF"/>
        </a:solidFill>
      </xdr:grpSpPr>
      <xdr:sp>
        <xdr:nvSpPr>
          <xdr:cNvPr id="562" name="Line 720"/>
          <xdr:cNvSpPr>
            <a:spLocks/>
          </xdr:cNvSpPr>
        </xdr:nvSpPr>
        <xdr:spPr>
          <a:xfrm flipH="1">
            <a:off x="-23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721"/>
          <xdr:cNvSpPr>
            <a:spLocks/>
          </xdr:cNvSpPr>
        </xdr:nvSpPr>
        <xdr:spPr>
          <a:xfrm>
            <a:off x="-37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50</xdr:row>
      <xdr:rowOff>114300</xdr:rowOff>
    </xdr:from>
    <xdr:to>
      <xdr:col>18</xdr:col>
      <xdr:colOff>485775</xdr:colOff>
      <xdr:row>50</xdr:row>
      <xdr:rowOff>114300</xdr:rowOff>
    </xdr:to>
    <xdr:sp>
      <xdr:nvSpPr>
        <xdr:cNvPr id="564" name="Line 722"/>
        <xdr:cNvSpPr>
          <a:spLocks/>
        </xdr:cNvSpPr>
      </xdr:nvSpPr>
      <xdr:spPr>
        <a:xfrm flipH="1" flipV="1">
          <a:off x="12306300" y="12077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49</xdr:row>
      <xdr:rowOff>114300</xdr:rowOff>
    </xdr:from>
    <xdr:to>
      <xdr:col>18</xdr:col>
      <xdr:colOff>409575</xdr:colOff>
      <xdr:row>51</xdr:row>
      <xdr:rowOff>28575</xdr:rowOff>
    </xdr:to>
    <xdr:grpSp>
      <xdr:nvGrpSpPr>
        <xdr:cNvPr id="565" name="Group 723"/>
        <xdr:cNvGrpSpPr>
          <a:grpSpLocks/>
        </xdr:cNvGrpSpPr>
      </xdr:nvGrpSpPr>
      <xdr:grpSpPr>
        <a:xfrm>
          <a:off x="13011150" y="11849100"/>
          <a:ext cx="304800" cy="371475"/>
          <a:chOff x="-38" y="-5829"/>
          <a:chExt cx="28" cy="16224"/>
        </a:xfrm>
        <a:solidFill>
          <a:srgbClr val="FFFFFF"/>
        </a:solidFill>
      </xdr:grpSpPr>
      <xdr:sp>
        <xdr:nvSpPr>
          <xdr:cNvPr id="566" name="Line 724"/>
          <xdr:cNvSpPr>
            <a:spLocks/>
          </xdr:cNvSpPr>
        </xdr:nvSpPr>
        <xdr:spPr>
          <a:xfrm flipH="1">
            <a:off x="-24" y="-582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725"/>
          <xdr:cNvSpPr>
            <a:spLocks/>
          </xdr:cNvSpPr>
        </xdr:nvSpPr>
        <xdr:spPr>
          <a:xfrm>
            <a:off x="-38" y="-166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30</xdr:row>
      <xdr:rowOff>209550</xdr:rowOff>
    </xdr:from>
    <xdr:to>
      <xdr:col>20</xdr:col>
      <xdr:colOff>419100</xdr:colOff>
      <xdr:row>32</xdr:row>
      <xdr:rowOff>114300</xdr:rowOff>
    </xdr:to>
    <xdr:grpSp>
      <xdr:nvGrpSpPr>
        <xdr:cNvPr id="568" name="Group 726"/>
        <xdr:cNvGrpSpPr>
          <a:grpSpLocks/>
        </xdr:cNvGrpSpPr>
      </xdr:nvGrpSpPr>
      <xdr:grpSpPr>
        <a:xfrm>
          <a:off x="14506575" y="7600950"/>
          <a:ext cx="304800" cy="361950"/>
          <a:chOff x="-37" y="-1365"/>
          <a:chExt cx="28" cy="15808"/>
        </a:xfrm>
        <a:solidFill>
          <a:srgbClr val="FFFFFF"/>
        </a:solidFill>
      </xdr:grpSpPr>
      <xdr:sp>
        <xdr:nvSpPr>
          <xdr:cNvPr id="569" name="Line 727"/>
          <xdr:cNvSpPr>
            <a:spLocks/>
          </xdr:cNvSpPr>
        </xdr:nvSpPr>
        <xdr:spPr>
          <a:xfrm>
            <a:off x="-23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728"/>
          <xdr:cNvSpPr>
            <a:spLocks/>
          </xdr:cNvSpPr>
        </xdr:nvSpPr>
        <xdr:spPr>
          <a:xfrm>
            <a:off x="-37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35</xdr:row>
      <xdr:rowOff>114300</xdr:rowOff>
    </xdr:from>
    <xdr:to>
      <xdr:col>24</xdr:col>
      <xdr:colOff>419100</xdr:colOff>
      <xdr:row>37</xdr:row>
      <xdr:rowOff>28575</xdr:rowOff>
    </xdr:to>
    <xdr:grpSp>
      <xdr:nvGrpSpPr>
        <xdr:cNvPr id="571" name="Group 729"/>
        <xdr:cNvGrpSpPr>
          <a:grpSpLocks/>
        </xdr:cNvGrpSpPr>
      </xdr:nvGrpSpPr>
      <xdr:grpSpPr>
        <a:xfrm>
          <a:off x="17478375" y="8648700"/>
          <a:ext cx="304800" cy="371475"/>
          <a:chOff x="-37" y="-5605"/>
          <a:chExt cx="28" cy="16224"/>
        </a:xfrm>
        <a:solidFill>
          <a:srgbClr val="FFFFFF"/>
        </a:solidFill>
      </xdr:grpSpPr>
      <xdr:sp>
        <xdr:nvSpPr>
          <xdr:cNvPr id="572" name="Line 730"/>
          <xdr:cNvSpPr>
            <a:spLocks/>
          </xdr:cNvSpPr>
        </xdr:nvSpPr>
        <xdr:spPr>
          <a:xfrm flipH="1">
            <a:off x="-23" y="-56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731"/>
          <xdr:cNvSpPr>
            <a:spLocks/>
          </xdr:cNvSpPr>
        </xdr:nvSpPr>
        <xdr:spPr>
          <a:xfrm>
            <a:off x="-37" y="-14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38</xdr:row>
      <xdr:rowOff>114300</xdr:rowOff>
    </xdr:from>
    <xdr:to>
      <xdr:col>23</xdr:col>
      <xdr:colOff>476250</xdr:colOff>
      <xdr:row>38</xdr:row>
      <xdr:rowOff>114300</xdr:rowOff>
    </xdr:to>
    <xdr:sp>
      <xdr:nvSpPr>
        <xdr:cNvPr id="574" name="Line 732"/>
        <xdr:cNvSpPr>
          <a:spLocks/>
        </xdr:cNvSpPr>
      </xdr:nvSpPr>
      <xdr:spPr>
        <a:xfrm flipH="1" flipV="1">
          <a:off x="16249650" y="9334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38</xdr:row>
      <xdr:rowOff>114300</xdr:rowOff>
    </xdr:from>
    <xdr:to>
      <xdr:col>23</xdr:col>
      <xdr:colOff>476250</xdr:colOff>
      <xdr:row>38</xdr:row>
      <xdr:rowOff>114300</xdr:rowOff>
    </xdr:to>
    <xdr:sp>
      <xdr:nvSpPr>
        <xdr:cNvPr id="575" name="Line 733"/>
        <xdr:cNvSpPr>
          <a:spLocks/>
        </xdr:cNvSpPr>
      </xdr:nvSpPr>
      <xdr:spPr>
        <a:xfrm flipH="1" flipV="1">
          <a:off x="16249650" y="9334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38</xdr:row>
      <xdr:rowOff>114300</xdr:rowOff>
    </xdr:from>
    <xdr:to>
      <xdr:col>22</xdr:col>
      <xdr:colOff>419100</xdr:colOff>
      <xdr:row>40</xdr:row>
      <xdr:rowOff>28575</xdr:rowOff>
    </xdr:to>
    <xdr:grpSp>
      <xdr:nvGrpSpPr>
        <xdr:cNvPr id="576" name="Group 734"/>
        <xdr:cNvGrpSpPr>
          <a:grpSpLocks/>
        </xdr:cNvGrpSpPr>
      </xdr:nvGrpSpPr>
      <xdr:grpSpPr>
        <a:xfrm>
          <a:off x="15992475" y="9334500"/>
          <a:ext cx="304800" cy="371475"/>
          <a:chOff x="-37" y="-5653"/>
          <a:chExt cx="28" cy="16224"/>
        </a:xfrm>
        <a:solidFill>
          <a:srgbClr val="FFFFFF"/>
        </a:solidFill>
      </xdr:grpSpPr>
      <xdr:sp>
        <xdr:nvSpPr>
          <xdr:cNvPr id="577" name="Line 735"/>
          <xdr:cNvSpPr>
            <a:spLocks/>
          </xdr:cNvSpPr>
        </xdr:nvSpPr>
        <xdr:spPr>
          <a:xfrm flipH="1">
            <a:off x="-23" y="-56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736"/>
          <xdr:cNvSpPr>
            <a:spLocks/>
          </xdr:cNvSpPr>
        </xdr:nvSpPr>
        <xdr:spPr>
          <a:xfrm>
            <a:off x="-37" y="-14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30</xdr:row>
      <xdr:rowOff>209550</xdr:rowOff>
    </xdr:from>
    <xdr:to>
      <xdr:col>26</xdr:col>
      <xdr:colOff>419100</xdr:colOff>
      <xdr:row>32</xdr:row>
      <xdr:rowOff>114300</xdr:rowOff>
    </xdr:to>
    <xdr:grpSp>
      <xdr:nvGrpSpPr>
        <xdr:cNvPr id="579" name="Group 737"/>
        <xdr:cNvGrpSpPr>
          <a:grpSpLocks/>
        </xdr:cNvGrpSpPr>
      </xdr:nvGrpSpPr>
      <xdr:grpSpPr>
        <a:xfrm>
          <a:off x="18964275" y="7600950"/>
          <a:ext cx="304800" cy="361950"/>
          <a:chOff x="-37" y="-1365"/>
          <a:chExt cx="28" cy="15808"/>
        </a:xfrm>
        <a:solidFill>
          <a:srgbClr val="FFFFFF"/>
        </a:solidFill>
      </xdr:grpSpPr>
      <xdr:sp>
        <xdr:nvSpPr>
          <xdr:cNvPr id="580" name="Line 738"/>
          <xdr:cNvSpPr>
            <a:spLocks/>
          </xdr:cNvSpPr>
        </xdr:nvSpPr>
        <xdr:spPr>
          <a:xfrm>
            <a:off x="-23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739"/>
          <xdr:cNvSpPr>
            <a:spLocks/>
          </xdr:cNvSpPr>
        </xdr:nvSpPr>
        <xdr:spPr>
          <a:xfrm>
            <a:off x="-37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361950</xdr:colOff>
      <xdr:row>36</xdr:row>
      <xdr:rowOff>114300</xdr:rowOff>
    </xdr:from>
    <xdr:to>
      <xdr:col>34</xdr:col>
      <xdr:colOff>485775</xdr:colOff>
      <xdr:row>36</xdr:row>
      <xdr:rowOff>114300</xdr:rowOff>
    </xdr:to>
    <xdr:sp>
      <xdr:nvSpPr>
        <xdr:cNvPr id="582" name="Line 740"/>
        <xdr:cNvSpPr>
          <a:spLocks/>
        </xdr:cNvSpPr>
      </xdr:nvSpPr>
      <xdr:spPr>
        <a:xfrm flipH="1" flipV="1">
          <a:off x="241935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83" name="Line 741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104775</xdr:colOff>
      <xdr:row>35</xdr:row>
      <xdr:rowOff>114300</xdr:rowOff>
    </xdr:from>
    <xdr:to>
      <xdr:col>28</xdr:col>
      <xdr:colOff>419100</xdr:colOff>
      <xdr:row>37</xdr:row>
      <xdr:rowOff>28575</xdr:rowOff>
    </xdr:to>
    <xdr:grpSp>
      <xdr:nvGrpSpPr>
        <xdr:cNvPr id="584" name="Group 742"/>
        <xdr:cNvGrpSpPr>
          <a:grpSpLocks/>
        </xdr:cNvGrpSpPr>
      </xdr:nvGrpSpPr>
      <xdr:grpSpPr>
        <a:xfrm>
          <a:off x="20450175" y="8648700"/>
          <a:ext cx="304800" cy="371475"/>
          <a:chOff x="-37" y="-5605"/>
          <a:chExt cx="28" cy="16224"/>
        </a:xfrm>
        <a:solidFill>
          <a:srgbClr val="FFFFFF"/>
        </a:solidFill>
      </xdr:grpSpPr>
      <xdr:sp>
        <xdr:nvSpPr>
          <xdr:cNvPr id="585" name="Line 743"/>
          <xdr:cNvSpPr>
            <a:spLocks/>
          </xdr:cNvSpPr>
        </xdr:nvSpPr>
        <xdr:spPr>
          <a:xfrm flipH="1">
            <a:off x="-23" y="-56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744"/>
          <xdr:cNvSpPr>
            <a:spLocks/>
          </xdr:cNvSpPr>
        </xdr:nvSpPr>
        <xdr:spPr>
          <a:xfrm>
            <a:off x="-37" y="-14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30</xdr:row>
      <xdr:rowOff>114300</xdr:rowOff>
    </xdr:from>
    <xdr:to>
      <xdr:col>28</xdr:col>
      <xdr:colOff>485775</xdr:colOff>
      <xdr:row>30</xdr:row>
      <xdr:rowOff>114300</xdr:rowOff>
    </xdr:to>
    <xdr:sp>
      <xdr:nvSpPr>
        <xdr:cNvPr id="587" name="Line 745"/>
        <xdr:cNvSpPr>
          <a:spLocks/>
        </xdr:cNvSpPr>
      </xdr:nvSpPr>
      <xdr:spPr>
        <a:xfrm flipH="1" flipV="1">
          <a:off x="197358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30</xdr:row>
      <xdr:rowOff>114300</xdr:rowOff>
    </xdr:from>
    <xdr:to>
      <xdr:col>28</xdr:col>
      <xdr:colOff>485775</xdr:colOff>
      <xdr:row>30</xdr:row>
      <xdr:rowOff>114300</xdr:rowOff>
    </xdr:to>
    <xdr:sp>
      <xdr:nvSpPr>
        <xdr:cNvPr id="588" name="Line 746"/>
        <xdr:cNvSpPr>
          <a:spLocks/>
        </xdr:cNvSpPr>
      </xdr:nvSpPr>
      <xdr:spPr>
        <a:xfrm flipH="1" flipV="1">
          <a:off x="197358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30</xdr:row>
      <xdr:rowOff>114300</xdr:rowOff>
    </xdr:from>
    <xdr:to>
      <xdr:col>28</xdr:col>
      <xdr:colOff>485775</xdr:colOff>
      <xdr:row>30</xdr:row>
      <xdr:rowOff>114300</xdr:rowOff>
    </xdr:to>
    <xdr:sp>
      <xdr:nvSpPr>
        <xdr:cNvPr id="589" name="Line 747"/>
        <xdr:cNvSpPr>
          <a:spLocks/>
        </xdr:cNvSpPr>
      </xdr:nvSpPr>
      <xdr:spPr>
        <a:xfrm flipH="1" flipV="1">
          <a:off x="197358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104775</xdr:colOff>
      <xdr:row>28</xdr:row>
      <xdr:rowOff>209550</xdr:rowOff>
    </xdr:from>
    <xdr:to>
      <xdr:col>28</xdr:col>
      <xdr:colOff>419100</xdr:colOff>
      <xdr:row>30</xdr:row>
      <xdr:rowOff>114300</xdr:rowOff>
    </xdr:to>
    <xdr:grpSp>
      <xdr:nvGrpSpPr>
        <xdr:cNvPr id="590" name="Group 748"/>
        <xdr:cNvGrpSpPr>
          <a:grpSpLocks/>
        </xdr:cNvGrpSpPr>
      </xdr:nvGrpSpPr>
      <xdr:grpSpPr>
        <a:xfrm>
          <a:off x="20450175" y="7143750"/>
          <a:ext cx="304800" cy="361950"/>
          <a:chOff x="-37" y="-1333"/>
          <a:chExt cx="28" cy="15808"/>
        </a:xfrm>
        <a:solidFill>
          <a:srgbClr val="FFFFFF"/>
        </a:solidFill>
      </xdr:grpSpPr>
      <xdr:sp>
        <xdr:nvSpPr>
          <xdr:cNvPr id="591" name="Line 749"/>
          <xdr:cNvSpPr>
            <a:spLocks/>
          </xdr:cNvSpPr>
        </xdr:nvSpPr>
        <xdr:spPr>
          <a:xfrm>
            <a:off x="-23" y="1073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750"/>
          <xdr:cNvSpPr>
            <a:spLocks/>
          </xdr:cNvSpPr>
        </xdr:nvSpPr>
        <xdr:spPr>
          <a:xfrm>
            <a:off x="-37" y="-133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304800</xdr:colOff>
      <xdr:row>38</xdr:row>
      <xdr:rowOff>114300</xdr:rowOff>
    </xdr:from>
    <xdr:to>
      <xdr:col>31</xdr:col>
      <xdr:colOff>676275</xdr:colOff>
      <xdr:row>39</xdr:row>
      <xdr:rowOff>219075</xdr:rowOff>
    </xdr:to>
    <xdr:grpSp>
      <xdr:nvGrpSpPr>
        <xdr:cNvPr id="593" name="Group 751"/>
        <xdr:cNvGrpSpPr>
          <a:grpSpLocks/>
        </xdr:cNvGrpSpPr>
      </xdr:nvGrpSpPr>
      <xdr:grpSpPr>
        <a:xfrm>
          <a:off x="22650450" y="9334500"/>
          <a:ext cx="371475" cy="333375"/>
          <a:chOff x="-61" y="-9347"/>
          <a:chExt cx="34" cy="29190"/>
        </a:xfrm>
        <a:solidFill>
          <a:srgbClr val="FFFFFF"/>
        </a:solidFill>
      </xdr:grpSpPr>
      <xdr:sp>
        <xdr:nvSpPr>
          <xdr:cNvPr id="594" name="Line 752"/>
          <xdr:cNvSpPr>
            <a:spLocks/>
          </xdr:cNvSpPr>
        </xdr:nvSpPr>
        <xdr:spPr>
          <a:xfrm flipH="1">
            <a:off x="-44" y="-9347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753"/>
          <xdr:cNvSpPr>
            <a:spLocks/>
          </xdr:cNvSpPr>
        </xdr:nvSpPr>
        <xdr:spPr>
          <a:xfrm>
            <a:off x="-61" y="1497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323850</xdr:colOff>
      <xdr:row>24</xdr:row>
      <xdr:rowOff>219075</xdr:rowOff>
    </xdr:from>
    <xdr:to>
      <xdr:col>37</xdr:col>
      <xdr:colOff>628650</xdr:colOff>
      <xdr:row>26</xdr:row>
      <xdr:rowOff>114300</xdr:rowOff>
    </xdr:to>
    <xdr:grpSp>
      <xdr:nvGrpSpPr>
        <xdr:cNvPr id="596" name="Group 754"/>
        <xdr:cNvGrpSpPr>
          <a:grpSpLocks/>
        </xdr:cNvGrpSpPr>
      </xdr:nvGrpSpPr>
      <xdr:grpSpPr>
        <a:xfrm>
          <a:off x="27127200" y="6238875"/>
          <a:ext cx="304800" cy="352425"/>
          <a:chOff x="-59" y="-853"/>
          <a:chExt cx="28" cy="15392"/>
        </a:xfrm>
        <a:solidFill>
          <a:srgbClr val="FFFFFF"/>
        </a:solidFill>
      </xdr:grpSpPr>
      <xdr:sp>
        <xdr:nvSpPr>
          <xdr:cNvPr id="597" name="Line 755"/>
          <xdr:cNvSpPr>
            <a:spLocks/>
          </xdr:cNvSpPr>
        </xdr:nvSpPr>
        <xdr:spPr>
          <a:xfrm>
            <a:off x="-45" y="1121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756"/>
          <xdr:cNvSpPr>
            <a:spLocks/>
          </xdr:cNvSpPr>
        </xdr:nvSpPr>
        <xdr:spPr>
          <a:xfrm>
            <a:off x="-59" y="-85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266700</xdr:colOff>
      <xdr:row>35</xdr:row>
      <xdr:rowOff>114300</xdr:rowOff>
    </xdr:from>
    <xdr:to>
      <xdr:col>31</xdr:col>
      <xdr:colOff>495300</xdr:colOff>
      <xdr:row>38</xdr:row>
      <xdr:rowOff>114300</xdr:rowOff>
    </xdr:to>
    <xdr:sp>
      <xdr:nvSpPr>
        <xdr:cNvPr id="599" name="Line 757"/>
        <xdr:cNvSpPr>
          <a:spLocks/>
        </xdr:cNvSpPr>
      </xdr:nvSpPr>
      <xdr:spPr>
        <a:xfrm>
          <a:off x="20612100" y="86487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228600</xdr:colOff>
      <xdr:row>44</xdr:row>
      <xdr:rowOff>0</xdr:rowOff>
    </xdr:from>
    <xdr:ext cx="552450" cy="228600"/>
    <xdr:sp>
      <xdr:nvSpPr>
        <xdr:cNvPr id="600" name="text 821"/>
        <xdr:cNvSpPr txBox="1">
          <a:spLocks noChangeArrowheads="1"/>
        </xdr:cNvSpPr>
      </xdr:nvSpPr>
      <xdr:spPr>
        <a:xfrm>
          <a:off x="21088350" y="10591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20</xdr:col>
      <xdr:colOff>247650</xdr:colOff>
      <xdr:row>38</xdr:row>
      <xdr:rowOff>114300</xdr:rowOff>
    </xdr:from>
    <xdr:to>
      <xdr:col>45</xdr:col>
      <xdr:colOff>9525</xdr:colOff>
      <xdr:row>38</xdr:row>
      <xdr:rowOff>114300</xdr:rowOff>
    </xdr:to>
    <xdr:sp>
      <xdr:nvSpPr>
        <xdr:cNvPr id="601" name="Line 767"/>
        <xdr:cNvSpPr>
          <a:spLocks/>
        </xdr:cNvSpPr>
      </xdr:nvSpPr>
      <xdr:spPr>
        <a:xfrm flipH="1" flipV="1">
          <a:off x="14649450" y="9334500"/>
          <a:ext cx="18107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28</xdr:row>
      <xdr:rowOff>19050</xdr:rowOff>
    </xdr:from>
    <xdr:to>
      <xdr:col>29</xdr:col>
      <xdr:colOff>885825</xdr:colOff>
      <xdr:row>30</xdr:row>
      <xdr:rowOff>123825</xdr:rowOff>
    </xdr:to>
    <xdr:sp>
      <xdr:nvSpPr>
        <xdr:cNvPr id="602" name="Line 782"/>
        <xdr:cNvSpPr>
          <a:spLocks/>
        </xdr:cNvSpPr>
      </xdr:nvSpPr>
      <xdr:spPr>
        <a:xfrm flipH="1">
          <a:off x="20612100" y="6953250"/>
          <a:ext cx="113347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885825</xdr:colOff>
      <xdr:row>26</xdr:row>
      <xdr:rowOff>114300</xdr:rowOff>
    </xdr:from>
    <xdr:to>
      <xdr:col>32</xdr:col>
      <xdr:colOff>133350</xdr:colOff>
      <xdr:row>28</xdr:row>
      <xdr:rowOff>19050</xdr:rowOff>
    </xdr:to>
    <xdr:sp>
      <xdr:nvSpPr>
        <xdr:cNvPr id="603" name="Line 783"/>
        <xdr:cNvSpPr>
          <a:spLocks/>
        </xdr:cNvSpPr>
      </xdr:nvSpPr>
      <xdr:spPr>
        <a:xfrm flipH="1">
          <a:off x="21745575" y="6591300"/>
          <a:ext cx="17049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22</xdr:row>
      <xdr:rowOff>219075</xdr:rowOff>
    </xdr:from>
    <xdr:to>
      <xdr:col>39</xdr:col>
      <xdr:colOff>628650</xdr:colOff>
      <xdr:row>24</xdr:row>
      <xdr:rowOff>114300</xdr:rowOff>
    </xdr:to>
    <xdr:grpSp>
      <xdr:nvGrpSpPr>
        <xdr:cNvPr id="604" name="Group 790"/>
        <xdr:cNvGrpSpPr>
          <a:grpSpLocks/>
        </xdr:cNvGrpSpPr>
      </xdr:nvGrpSpPr>
      <xdr:grpSpPr>
        <a:xfrm>
          <a:off x="28613100" y="5781675"/>
          <a:ext cx="304800" cy="352425"/>
          <a:chOff x="-59" y="-821"/>
          <a:chExt cx="28" cy="15392"/>
        </a:xfrm>
        <a:solidFill>
          <a:srgbClr val="FFFFFF"/>
        </a:solidFill>
      </xdr:grpSpPr>
      <xdr:sp>
        <xdr:nvSpPr>
          <xdr:cNvPr id="605" name="Line 791"/>
          <xdr:cNvSpPr>
            <a:spLocks/>
          </xdr:cNvSpPr>
        </xdr:nvSpPr>
        <xdr:spPr>
          <a:xfrm>
            <a:off x="-45" y="1124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792"/>
          <xdr:cNvSpPr>
            <a:spLocks/>
          </xdr:cNvSpPr>
        </xdr:nvSpPr>
        <xdr:spPr>
          <a:xfrm>
            <a:off x="-59" y="-82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476250</xdr:colOff>
      <xdr:row>24</xdr:row>
      <xdr:rowOff>114300</xdr:rowOff>
    </xdr:from>
    <xdr:to>
      <xdr:col>39</xdr:col>
      <xdr:colOff>476250</xdr:colOff>
      <xdr:row>26</xdr:row>
      <xdr:rowOff>114300</xdr:rowOff>
    </xdr:to>
    <xdr:sp>
      <xdr:nvSpPr>
        <xdr:cNvPr id="607" name="Line 793"/>
        <xdr:cNvSpPr>
          <a:spLocks/>
        </xdr:cNvSpPr>
      </xdr:nvSpPr>
      <xdr:spPr>
        <a:xfrm flipH="1">
          <a:off x="27279600" y="6134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114300</xdr:rowOff>
    </xdr:from>
    <xdr:to>
      <xdr:col>41</xdr:col>
      <xdr:colOff>895350</xdr:colOff>
      <xdr:row>22</xdr:row>
      <xdr:rowOff>76200</xdr:rowOff>
    </xdr:to>
    <xdr:sp>
      <xdr:nvSpPr>
        <xdr:cNvPr id="608" name="Line 794"/>
        <xdr:cNvSpPr>
          <a:spLocks/>
        </xdr:cNvSpPr>
      </xdr:nvSpPr>
      <xdr:spPr>
        <a:xfrm flipH="1">
          <a:off x="29775150" y="5448300"/>
          <a:ext cx="8953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40</xdr:row>
      <xdr:rowOff>114300</xdr:rowOff>
    </xdr:from>
    <xdr:to>
      <xdr:col>24</xdr:col>
      <xdr:colOff>485775</xdr:colOff>
      <xdr:row>40</xdr:row>
      <xdr:rowOff>114300</xdr:rowOff>
    </xdr:to>
    <xdr:sp>
      <xdr:nvSpPr>
        <xdr:cNvPr id="609" name="Line 795"/>
        <xdr:cNvSpPr>
          <a:spLocks/>
        </xdr:cNvSpPr>
      </xdr:nvSpPr>
      <xdr:spPr>
        <a:xfrm flipH="1" flipV="1">
          <a:off x="167640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40</xdr:row>
      <xdr:rowOff>114300</xdr:rowOff>
    </xdr:from>
    <xdr:to>
      <xdr:col>24</xdr:col>
      <xdr:colOff>485775</xdr:colOff>
      <xdr:row>40</xdr:row>
      <xdr:rowOff>114300</xdr:rowOff>
    </xdr:to>
    <xdr:sp>
      <xdr:nvSpPr>
        <xdr:cNvPr id="610" name="Line 796"/>
        <xdr:cNvSpPr>
          <a:spLocks/>
        </xdr:cNvSpPr>
      </xdr:nvSpPr>
      <xdr:spPr>
        <a:xfrm flipH="1" flipV="1">
          <a:off x="167640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40</xdr:row>
      <xdr:rowOff>114300</xdr:rowOff>
    </xdr:from>
    <xdr:to>
      <xdr:col>24</xdr:col>
      <xdr:colOff>485775</xdr:colOff>
      <xdr:row>40</xdr:row>
      <xdr:rowOff>114300</xdr:rowOff>
    </xdr:to>
    <xdr:sp>
      <xdr:nvSpPr>
        <xdr:cNvPr id="611" name="Line 797"/>
        <xdr:cNvSpPr>
          <a:spLocks/>
        </xdr:cNvSpPr>
      </xdr:nvSpPr>
      <xdr:spPr>
        <a:xfrm flipH="1" flipV="1">
          <a:off x="167640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612" name="Line 798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613" name="Line 799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614" name="Line 800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615" name="Line 801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616" name="Line 802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617" name="Line 803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618" name="Line 804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619" name="Line 805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39</xdr:row>
      <xdr:rowOff>114300</xdr:rowOff>
    </xdr:from>
    <xdr:to>
      <xdr:col>35</xdr:col>
      <xdr:colOff>476250</xdr:colOff>
      <xdr:row>39</xdr:row>
      <xdr:rowOff>114300</xdr:rowOff>
    </xdr:to>
    <xdr:sp>
      <xdr:nvSpPr>
        <xdr:cNvPr id="620" name="Line 806"/>
        <xdr:cNvSpPr>
          <a:spLocks/>
        </xdr:cNvSpPr>
      </xdr:nvSpPr>
      <xdr:spPr>
        <a:xfrm flipH="1" flipV="1">
          <a:off x="251650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39</xdr:row>
      <xdr:rowOff>114300</xdr:rowOff>
    </xdr:from>
    <xdr:to>
      <xdr:col>35</xdr:col>
      <xdr:colOff>476250</xdr:colOff>
      <xdr:row>39</xdr:row>
      <xdr:rowOff>114300</xdr:rowOff>
    </xdr:to>
    <xdr:sp>
      <xdr:nvSpPr>
        <xdr:cNvPr id="621" name="Line 807"/>
        <xdr:cNvSpPr>
          <a:spLocks/>
        </xdr:cNvSpPr>
      </xdr:nvSpPr>
      <xdr:spPr>
        <a:xfrm flipH="1" flipV="1">
          <a:off x="251650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39</xdr:row>
      <xdr:rowOff>114300</xdr:rowOff>
    </xdr:from>
    <xdr:to>
      <xdr:col>35</xdr:col>
      <xdr:colOff>476250</xdr:colOff>
      <xdr:row>39</xdr:row>
      <xdr:rowOff>114300</xdr:rowOff>
    </xdr:to>
    <xdr:sp>
      <xdr:nvSpPr>
        <xdr:cNvPr id="622" name="Line 808"/>
        <xdr:cNvSpPr>
          <a:spLocks/>
        </xdr:cNvSpPr>
      </xdr:nvSpPr>
      <xdr:spPr>
        <a:xfrm flipH="1" flipV="1">
          <a:off x="251650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39</xdr:row>
      <xdr:rowOff>114300</xdr:rowOff>
    </xdr:from>
    <xdr:to>
      <xdr:col>35</xdr:col>
      <xdr:colOff>476250</xdr:colOff>
      <xdr:row>39</xdr:row>
      <xdr:rowOff>114300</xdr:rowOff>
    </xdr:to>
    <xdr:sp>
      <xdr:nvSpPr>
        <xdr:cNvPr id="623" name="Line 809"/>
        <xdr:cNvSpPr>
          <a:spLocks/>
        </xdr:cNvSpPr>
      </xdr:nvSpPr>
      <xdr:spPr>
        <a:xfrm flipH="1" flipV="1">
          <a:off x="251650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39</xdr:row>
      <xdr:rowOff>114300</xdr:rowOff>
    </xdr:from>
    <xdr:to>
      <xdr:col>35</xdr:col>
      <xdr:colOff>476250</xdr:colOff>
      <xdr:row>39</xdr:row>
      <xdr:rowOff>114300</xdr:rowOff>
    </xdr:to>
    <xdr:sp>
      <xdr:nvSpPr>
        <xdr:cNvPr id="624" name="Line 810"/>
        <xdr:cNvSpPr>
          <a:spLocks/>
        </xdr:cNvSpPr>
      </xdr:nvSpPr>
      <xdr:spPr>
        <a:xfrm flipH="1" flipV="1">
          <a:off x="251650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36</xdr:row>
      <xdr:rowOff>57150</xdr:rowOff>
    </xdr:from>
    <xdr:to>
      <xdr:col>21</xdr:col>
      <xdr:colOff>647700</xdr:colOff>
      <xdr:row>36</xdr:row>
      <xdr:rowOff>171450</xdr:rowOff>
    </xdr:to>
    <xdr:grpSp>
      <xdr:nvGrpSpPr>
        <xdr:cNvPr id="625" name="Group 816"/>
        <xdr:cNvGrpSpPr>
          <a:grpSpLocks/>
        </xdr:cNvGrpSpPr>
      </xdr:nvGrpSpPr>
      <xdr:grpSpPr>
        <a:xfrm>
          <a:off x="15278100" y="88201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626" name="Rectangle 817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818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819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39</xdr:row>
      <xdr:rowOff>57150</xdr:rowOff>
    </xdr:from>
    <xdr:to>
      <xdr:col>24</xdr:col>
      <xdr:colOff>409575</xdr:colOff>
      <xdr:row>39</xdr:row>
      <xdr:rowOff>171450</xdr:rowOff>
    </xdr:to>
    <xdr:grpSp>
      <xdr:nvGrpSpPr>
        <xdr:cNvPr id="629" name="Group 820"/>
        <xdr:cNvGrpSpPr>
          <a:grpSpLocks/>
        </xdr:cNvGrpSpPr>
      </xdr:nvGrpSpPr>
      <xdr:grpSpPr>
        <a:xfrm>
          <a:off x="17497425" y="95059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630" name="Rectangle 821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822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823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33</xdr:row>
      <xdr:rowOff>57150</xdr:rowOff>
    </xdr:from>
    <xdr:to>
      <xdr:col>20</xdr:col>
      <xdr:colOff>409575</xdr:colOff>
      <xdr:row>33</xdr:row>
      <xdr:rowOff>171450</xdr:rowOff>
    </xdr:to>
    <xdr:grpSp>
      <xdr:nvGrpSpPr>
        <xdr:cNvPr id="633" name="Group 824"/>
        <xdr:cNvGrpSpPr>
          <a:grpSpLocks/>
        </xdr:cNvGrpSpPr>
      </xdr:nvGrpSpPr>
      <xdr:grpSpPr>
        <a:xfrm>
          <a:off x="14525625" y="81343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634" name="Rectangle 825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826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827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38</xdr:row>
      <xdr:rowOff>114300</xdr:rowOff>
    </xdr:from>
    <xdr:to>
      <xdr:col>22</xdr:col>
      <xdr:colOff>266700</xdr:colOff>
      <xdr:row>56</xdr:row>
      <xdr:rowOff>114300</xdr:rowOff>
    </xdr:to>
    <xdr:sp>
      <xdr:nvSpPr>
        <xdr:cNvPr id="637" name="Line 885"/>
        <xdr:cNvSpPr>
          <a:spLocks/>
        </xdr:cNvSpPr>
      </xdr:nvSpPr>
      <xdr:spPr>
        <a:xfrm flipH="1">
          <a:off x="7219950" y="9334500"/>
          <a:ext cx="893445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38</xdr:row>
      <xdr:rowOff>114300</xdr:rowOff>
    </xdr:from>
    <xdr:to>
      <xdr:col>20</xdr:col>
      <xdr:colOff>247650</xdr:colOff>
      <xdr:row>53</xdr:row>
      <xdr:rowOff>114300</xdr:rowOff>
    </xdr:to>
    <xdr:sp>
      <xdr:nvSpPr>
        <xdr:cNvPr id="638" name="Line 886"/>
        <xdr:cNvSpPr>
          <a:spLocks/>
        </xdr:cNvSpPr>
      </xdr:nvSpPr>
      <xdr:spPr>
        <a:xfrm flipH="1">
          <a:off x="7210425" y="9334500"/>
          <a:ext cx="7439025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51</xdr:row>
      <xdr:rowOff>0</xdr:rowOff>
    </xdr:to>
    <xdr:sp>
      <xdr:nvSpPr>
        <xdr:cNvPr id="639" name="text 7166"/>
        <xdr:cNvSpPr txBox="1">
          <a:spLocks noChangeArrowheads="1"/>
        </xdr:cNvSpPr>
      </xdr:nvSpPr>
      <xdr:spPr>
        <a:xfrm>
          <a:off x="8458200" y="119634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oneCellAnchor>
    <xdr:from>
      <xdr:col>12</xdr:col>
      <xdr:colOff>0</xdr:colOff>
      <xdr:row>53</xdr:row>
      <xdr:rowOff>0</xdr:rowOff>
    </xdr:from>
    <xdr:ext cx="514350" cy="228600"/>
    <xdr:sp>
      <xdr:nvSpPr>
        <xdr:cNvPr id="640" name="text 821"/>
        <xdr:cNvSpPr txBox="1">
          <a:spLocks noChangeArrowheads="1"/>
        </xdr:cNvSpPr>
      </xdr:nvSpPr>
      <xdr:spPr>
        <a:xfrm>
          <a:off x="8458200" y="126492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2</xdr:col>
      <xdr:colOff>0</xdr:colOff>
      <xdr:row>53</xdr:row>
      <xdr:rowOff>114300</xdr:rowOff>
    </xdr:from>
    <xdr:to>
      <xdr:col>10</xdr:col>
      <xdr:colOff>247650</xdr:colOff>
      <xdr:row>53</xdr:row>
      <xdr:rowOff>114300</xdr:rowOff>
    </xdr:to>
    <xdr:sp>
      <xdr:nvSpPr>
        <xdr:cNvPr id="641" name="Line 887"/>
        <xdr:cNvSpPr>
          <a:spLocks/>
        </xdr:cNvSpPr>
      </xdr:nvSpPr>
      <xdr:spPr>
        <a:xfrm flipH="1" flipV="1">
          <a:off x="1028700" y="12763500"/>
          <a:ext cx="6191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642" name="text 3"/>
        <xdr:cNvSpPr txBox="1">
          <a:spLocks noChangeArrowheads="1"/>
        </xdr:cNvSpPr>
      </xdr:nvSpPr>
      <xdr:spPr>
        <a:xfrm>
          <a:off x="514350" y="12649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53</xdr:row>
      <xdr:rowOff>114300</xdr:rowOff>
    </xdr:from>
    <xdr:to>
      <xdr:col>1</xdr:col>
      <xdr:colOff>447675</xdr:colOff>
      <xdr:row>53</xdr:row>
      <xdr:rowOff>114300</xdr:rowOff>
    </xdr:to>
    <xdr:sp>
      <xdr:nvSpPr>
        <xdr:cNvPr id="643" name="Line 889"/>
        <xdr:cNvSpPr>
          <a:spLocks/>
        </xdr:cNvSpPr>
      </xdr:nvSpPr>
      <xdr:spPr>
        <a:xfrm>
          <a:off x="581025" y="127635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733425</xdr:colOff>
      <xdr:row>46</xdr:row>
      <xdr:rowOff>114300</xdr:rowOff>
    </xdr:from>
    <xdr:to>
      <xdr:col>20</xdr:col>
      <xdr:colOff>276225</xdr:colOff>
      <xdr:row>56</xdr:row>
      <xdr:rowOff>114300</xdr:rowOff>
    </xdr:to>
    <xdr:sp>
      <xdr:nvSpPr>
        <xdr:cNvPr id="644" name="Line 896"/>
        <xdr:cNvSpPr>
          <a:spLocks/>
        </xdr:cNvSpPr>
      </xdr:nvSpPr>
      <xdr:spPr>
        <a:xfrm flipH="1">
          <a:off x="9705975" y="11163300"/>
          <a:ext cx="49720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285750</xdr:colOff>
      <xdr:row>54</xdr:row>
      <xdr:rowOff>95250</xdr:rowOff>
    </xdr:from>
    <xdr:ext cx="514350" cy="228600"/>
    <xdr:sp>
      <xdr:nvSpPr>
        <xdr:cNvPr id="645" name="text 821"/>
        <xdr:cNvSpPr txBox="1">
          <a:spLocks noChangeArrowheads="1"/>
        </xdr:cNvSpPr>
      </xdr:nvSpPr>
      <xdr:spPr>
        <a:xfrm>
          <a:off x="10229850" y="129730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VK</a:t>
          </a:r>
        </a:p>
      </xdr:txBody>
    </xdr:sp>
    <xdr:clientData/>
  </xdr:oneCellAnchor>
  <xdr:twoCellAnchor>
    <xdr:from>
      <xdr:col>20</xdr:col>
      <xdr:colOff>295275</xdr:colOff>
      <xdr:row>46</xdr:row>
      <xdr:rowOff>114300</xdr:rowOff>
    </xdr:from>
    <xdr:to>
      <xdr:col>23</xdr:col>
      <xdr:colOff>609600</xdr:colOff>
      <xdr:row>46</xdr:row>
      <xdr:rowOff>114300</xdr:rowOff>
    </xdr:to>
    <xdr:sp>
      <xdr:nvSpPr>
        <xdr:cNvPr id="646" name="Line 898"/>
        <xdr:cNvSpPr>
          <a:spLocks/>
        </xdr:cNvSpPr>
      </xdr:nvSpPr>
      <xdr:spPr>
        <a:xfrm flipH="1">
          <a:off x="14697075" y="11163300"/>
          <a:ext cx="231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27</xdr:row>
      <xdr:rowOff>0</xdr:rowOff>
    </xdr:from>
    <xdr:ext cx="1485900" cy="457200"/>
    <xdr:sp>
      <xdr:nvSpPr>
        <xdr:cNvPr id="647" name="text 3"/>
        <xdr:cNvSpPr txBox="1">
          <a:spLocks noChangeArrowheads="1"/>
        </xdr:cNvSpPr>
      </xdr:nvSpPr>
      <xdr:spPr>
        <a:xfrm>
          <a:off x="1543050" y="6705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Hájek</a:t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485900" cy="457200"/>
    <xdr:sp>
      <xdr:nvSpPr>
        <xdr:cNvPr id="648" name="text 3"/>
        <xdr:cNvSpPr txBox="1">
          <a:spLocks noChangeArrowheads="1"/>
        </xdr:cNvSpPr>
      </xdr:nvSpPr>
      <xdr:spPr>
        <a:xfrm>
          <a:off x="1028700" y="13563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Sadov</a:t>
          </a:r>
        </a:p>
      </xdr:txBody>
    </xdr:sp>
    <xdr:clientData/>
  </xdr:oneCellAnchor>
  <xdr:twoCellAnchor>
    <xdr:from>
      <xdr:col>35</xdr:col>
      <xdr:colOff>361950</xdr:colOff>
      <xdr:row>43</xdr:row>
      <xdr:rowOff>114300</xdr:rowOff>
    </xdr:from>
    <xdr:to>
      <xdr:col>36</xdr:col>
      <xdr:colOff>485775</xdr:colOff>
      <xdr:row>43</xdr:row>
      <xdr:rowOff>114300</xdr:rowOff>
    </xdr:to>
    <xdr:sp>
      <xdr:nvSpPr>
        <xdr:cNvPr id="649" name="Line 901"/>
        <xdr:cNvSpPr>
          <a:spLocks/>
        </xdr:cNvSpPr>
      </xdr:nvSpPr>
      <xdr:spPr>
        <a:xfrm flipH="1" flipV="1">
          <a:off x="25679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43</xdr:row>
      <xdr:rowOff>114300</xdr:rowOff>
    </xdr:from>
    <xdr:to>
      <xdr:col>36</xdr:col>
      <xdr:colOff>485775</xdr:colOff>
      <xdr:row>43</xdr:row>
      <xdr:rowOff>114300</xdr:rowOff>
    </xdr:to>
    <xdr:sp>
      <xdr:nvSpPr>
        <xdr:cNvPr id="650" name="Line 902"/>
        <xdr:cNvSpPr>
          <a:spLocks/>
        </xdr:cNvSpPr>
      </xdr:nvSpPr>
      <xdr:spPr>
        <a:xfrm flipH="1" flipV="1">
          <a:off x="25679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43</xdr:row>
      <xdr:rowOff>114300</xdr:rowOff>
    </xdr:from>
    <xdr:to>
      <xdr:col>36</xdr:col>
      <xdr:colOff>485775</xdr:colOff>
      <xdr:row>43</xdr:row>
      <xdr:rowOff>114300</xdr:rowOff>
    </xdr:to>
    <xdr:sp>
      <xdr:nvSpPr>
        <xdr:cNvPr id="651" name="Line 903"/>
        <xdr:cNvSpPr>
          <a:spLocks/>
        </xdr:cNvSpPr>
      </xdr:nvSpPr>
      <xdr:spPr>
        <a:xfrm flipH="1" flipV="1">
          <a:off x="25679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43</xdr:row>
      <xdr:rowOff>114300</xdr:rowOff>
    </xdr:from>
    <xdr:to>
      <xdr:col>36</xdr:col>
      <xdr:colOff>485775</xdr:colOff>
      <xdr:row>43</xdr:row>
      <xdr:rowOff>114300</xdr:rowOff>
    </xdr:to>
    <xdr:sp>
      <xdr:nvSpPr>
        <xdr:cNvPr id="652" name="Line 904"/>
        <xdr:cNvSpPr>
          <a:spLocks/>
        </xdr:cNvSpPr>
      </xdr:nvSpPr>
      <xdr:spPr>
        <a:xfrm flipH="1" flipV="1">
          <a:off x="25679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43</xdr:row>
      <xdr:rowOff>114300</xdr:rowOff>
    </xdr:from>
    <xdr:to>
      <xdr:col>36</xdr:col>
      <xdr:colOff>485775</xdr:colOff>
      <xdr:row>43</xdr:row>
      <xdr:rowOff>114300</xdr:rowOff>
    </xdr:to>
    <xdr:sp>
      <xdr:nvSpPr>
        <xdr:cNvPr id="653" name="Line 905"/>
        <xdr:cNvSpPr>
          <a:spLocks/>
        </xdr:cNvSpPr>
      </xdr:nvSpPr>
      <xdr:spPr>
        <a:xfrm flipH="1" flipV="1">
          <a:off x="25679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54" name="Line 906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55" name="Line 907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56" name="Line 908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57" name="Line 909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58" name="Line 910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647700</xdr:colOff>
      <xdr:row>42</xdr:row>
      <xdr:rowOff>57150</xdr:rowOff>
    </xdr:from>
    <xdr:to>
      <xdr:col>36</xdr:col>
      <xdr:colOff>19050</xdr:colOff>
      <xdr:row>42</xdr:row>
      <xdr:rowOff>180975</xdr:rowOff>
    </xdr:to>
    <xdr:sp>
      <xdr:nvSpPr>
        <xdr:cNvPr id="659" name="kreslení 427"/>
        <xdr:cNvSpPr>
          <a:spLocks/>
        </xdr:cNvSpPr>
      </xdr:nvSpPr>
      <xdr:spPr>
        <a:xfrm>
          <a:off x="25965150" y="101917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43</xdr:row>
      <xdr:rowOff>114300</xdr:rowOff>
    </xdr:from>
    <xdr:to>
      <xdr:col>33</xdr:col>
      <xdr:colOff>476250</xdr:colOff>
      <xdr:row>43</xdr:row>
      <xdr:rowOff>114300</xdr:rowOff>
    </xdr:to>
    <xdr:sp>
      <xdr:nvSpPr>
        <xdr:cNvPr id="660" name="Line 920"/>
        <xdr:cNvSpPr>
          <a:spLocks/>
        </xdr:cNvSpPr>
      </xdr:nvSpPr>
      <xdr:spPr>
        <a:xfrm flipH="1" flipV="1">
          <a:off x="236791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323850</xdr:colOff>
      <xdr:row>41</xdr:row>
      <xdr:rowOff>114300</xdr:rowOff>
    </xdr:from>
    <xdr:to>
      <xdr:col>47</xdr:col>
      <xdr:colOff>628650</xdr:colOff>
      <xdr:row>43</xdr:row>
      <xdr:rowOff>38100</xdr:rowOff>
    </xdr:to>
    <xdr:grpSp>
      <xdr:nvGrpSpPr>
        <xdr:cNvPr id="661" name="Group 982"/>
        <xdr:cNvGrpSpPr>
          <a:grpSpLocks/>
        </xdr:cNvGrpSpPr>
      </xdr:nvGrpSpPr>
      <xdr:grpSpPr>
        <a:xfrm>
          <a:off x="34556700" y="10020300"/>
          <a:ext cx="304800" cy="381000"/>
          <a:chOff x="-59" y="-5701"/>
          <a:chExt cx="28" cy="16640"/>
        </a:xfrm>
        <a:solidFill>
          <a:srgbClr val="FFFFFF"/>
        </a:solidFill>
      </xdr:grpSpPr>
      <xdr:sp>
        <xdr:nvSpPr>
          <xdr:cNvPr id="662" name="Line 983"/>
          <xdr:cNvSpPr>
            <a:spLocks/>
          </xdr:cNvSpPr>
        </xdr:nvSpPr>
        <xdr:spPr>
          <a:xfrm flipH="1">
            <a:off x="-45" y="-57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984"/>
          <xdr:cNvSpPr>
            <a:spLocks/>
          </xdr:cNvSpPr>
        </xdr:nvSpPr>
        <xdr:spPr>
          <a:xfrm>
            <a:off x="-59" y="-11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228600</xdr:colOff>
      <xdr:row>44</xdr:row>
      <xdr:rowOff>0</xdr:rowOff>
    </xdr:from>
    <xdr:ext cx="552450" cy="228600"/>
    <xdr:sp>
      <xdr:nvSpPr>
        <xdr:cNvPr id="664" name="text 821"/>
        <xdr:cNvSpPr txBox="1">
          <a:spLocks noChangeArrowheads="1"/>
        </xdr:cNvSpPr>
      </xdr:nvSpPr>
      <xdr:spPr>
        <a:xfrm>
          <a:off x="30003750" y="10591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67</xdr:col>
      <xdr:colOff>514350</xdr:colOff>
      <xdr:row>35</xdr:row>
      <xdr:rowOff>114300</xdr:rowOff>
    </xdr:from>
    <xdr:to>
      <xdr:col>67</xdr:col>
      <xdr:colOff>819150</xdr:colOff>
      <xdr:row>37</xdr:row>
      <xdr:rowOff>28575</xdr:rowOff>
    </xdr:to>
    <xdr:grpSp>
      <xdr:nvGrpSpPr>
        <xdr:cNvPr id="665" name="Group 987"/>
        <xdr:cNvGrpSpPr>
          <a:grpSpLocks/>
        </xdr:cNvGrpSpPr>
      </xdr:nvGrpSpPr>
      <xdr:grpSpPr>
        <a:xfrm>
          <a:off x="49606200" y="8648700"/>
          <a:ext cx="304800" cy="371475"/>
          <a:chOff x="-42" y="-5605"/>
          <a:chExt cx="28" cy="16224"/>
        </a:xfrm>
        <a:solidFill>
          <a:srgbClr val="FFFFFF"/>
        </a:solidFill>
      </xdr:grpSpPr>
      <xdr:sp>
        <xdr:nvSpPr>
          <xdr:cNvPr id="666" name="Line 988"/>
          <xdr:cNvSpPr>
            <a:spLocks/>
          </xdr:cNvSpPr>
        </xdr:nvSpPr>
        <xdr:spPr>
          <a:xfrm flipH="1">
            <a:off x="-28" y="-56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989"/>
          <xdr:cNvSpPr>
            <a:spLocks/>
          </xdr:cNvSpPr>
        </xdr:nvSpPr>
        <xdr:spPr>
          <a:xfrm>
            <a:off x="-42" y="-14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37</xdr:row>
      <xdr:rowOff>114300</xdr:rowOff>
    </xdr:from>
    <xdr:to>
      <xdr:col>64</xdr:col>
      <xdr:colOff>419100</xdr:colOff>
      <xdr:row>39</xdr:row>
      <xdr:rowOff>28575</xdr:rowOff>
    </xdr:to>
    <xdr:grpSp>
      <xdr:nvGrpSpPr>
        <xdr:cNvPr id="668" name="Group 990"/>
        <xdr:cNvGrpSpPr>
          <a:grpSpLocks/>
        </xdr:cNvGrpSpPr>
      </xdr:nvGrpSpPr>
      <xdr:grpSpPr>
        <a:xfrm>
          <a:off x="47196375" y="9105900"/>
          <a:ext cx="304800" cy="371475"/>
          <a:chOff x="-37" y="-5637"/>
          <a:chExt cx="28" cy="16224"/>
        </a:xfrm>
        <a:solidFill>
          <a:srgbClr val="FFFFFF"/>
        </a:solidFill>
      </xdr:grpSpPr>
      <xdr:sp>
        <xdr:nvSpPr>
          <xdr:cNvPr id="669" name="Line 991"/>
          <xdr:cNvSpPr>
            <a:spLocks/>
          </xdr:cNvSpPr>
        </xdr:nvSpPr>
        <xdr:spPr>
          <a:xfrm flipH="1">
            <a:off x="-23" y="-56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992"/>
          <xdr:cNvSpPr>
            <a:spLocks/>
          </xdr:cNvSpPr>
        </xdr:nvSpPr>
        <xdr:spPr>
          <a:xfrm>
            <a:off x="-37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942975</xdr:colOff>
      <xdr:row>38</xdr:row>
      <xdr:rowOff>19050</xdr:rowOff>
    </xdr:from>
    <xdr:to>
      <xdr:col>63</xdr:col>
      <xdr:colOff>438150</xdr:colOff>
      <xdr:row>38</xdr:row>
      <xdr:rowOff>114300</xdr:rowOff>
    </xdr:to>
    <xdr:sp>
      <xdr:nvSpPr>
        <xdr:cNvPr id="671" name="Line 994"/>
        <xdr:cNvSpPr>
          <a:spLocks/>
        </xdr:cNvSpPr>
      </xdr:nvSpPr>
      <xdr:spPr>
        <a:xfrm flipV="1">
          <a:off x="45577125" y="923925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438150</xdr:colOff>
      <xdr:row>37</xdr:row>
      <xdr:rowOff>114300</xdr:rowOff>
    </xdr:from>
    <xdr:to>
      <xdr:col>64</xdr:col>
      <xdr:colOff>266700</xdr:colOff>
      <xdr:row>38</xdr:row>
      <xdr:rowOff>19050</xdr:rowOff>
    </xdr:to>
    <xdr:sp>
      <xdr:nvSpPr>
        <xdr:cNvPr id="672" name="Line 995"/>
        <xdr:cNvSpPr>
          <a:spLocks/>
        </xdr:cNvSpPr>
      </xdr:nvSpPr>
      <xdr:spPr>
        <a:xfrm flipV="1">
          <a:off x="46558200" y="9105900"/>
          <a:ext cx="8001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35</xdr:row>
      <xdr:rowOff>114300</xdr:rowOff>
    </xdr:from>
    <xdr:to>
      <xdr:col>67</xdr:col>
      <xdr:colOff>314325</xdr:colOff>
      <xdr:row>37</xdr:row>
      <xdr:rowOff>114300</xdr:rowOff>
    </xdr:to>
    <xdr:sp>
      <xdr:nvSpPr>
        <xdr:cNvPr id="673" name="Line 996"/>
        <xdr:cNvSpPr>
          <a:spLocks/>
        </xdr:cNvSpPr>
      </xdr:nvSpPr>
      <xdr:spPr>
        <a:xfrm flipH="1">
          <a:off x="47358300" y="8648700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30</xdr:row>
      <xdr:rowOff>85725</xdr:rowOff>
    </xdr:from>
    <xdr:to>
      <xdr:col>69</xdr:col>
      <xdr:colOff>495300</xdr:colOff>
      <xdr:row>32</xdr:row>
      <xdr:rowOff>114300</xdr:rowOff>
    </xdr:to>
    <xdr:sp>
      <xdr:nvSpPr>
        <xdr:cNvPr id="674" name="Line 997"/>
        <xdr:cNvSpPr>
          <a:spLocks/>
        </xdr:cNvSpPr>
      </xdr:nvSpPr>
      <xdr:spPr>
        <a:xfrm>
          <a:off x="48996600" y="747712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228600</xdr:colOff>
      <xdr:row>29</xdr:row>
      <xdr:rowOff>114300</xdr:rowOff>
    </xdr:from>
    <xdr:to>
      <xdr:col>65</xdr:col>
      <xdr:colOff>514350</xdr:colOff>
      <xdr:row>29</xdr:row>
      <xdr:rowOff>190500</xdr:rowOff>
    </xdr:to>
    <xdr:sp>
      <xdr:nvSpPr>
        <xdr:cNvPr id="675" name="Line 998"/>
        <xdr:cNvSpPr>
          <a:spLocks/>
        </xdr:cNvSpPr>
      </xdr:nvSpPr>
      <xdr:spPr>
        <a:xfrm>
          <a:off x="47320200" y="7277100"/>
          <a:ext cx="8001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29</xdr:row>
      <xdr:rowOff>190500</xdr:rowOff>
    </xdr:from>
    <xdr:to>
      <xdr:col>66</xdr:col>
      <xdr:colOff>419100</xdr:colOff>
      <xdr:row>30</xdr:row>
      <xdr:rowOff>85725</xdr:rowOff>
    </xdr:to>
    <xdr:sp>
      <xdr:nvSpPr>
        <xdr:cNvPr id="676" name="Line 999"/>
        <xdr:cNvSpPr>
          <a:spLocks/>
        </xdr:cNvSpPr>
      </xdr:nvSpPr>
      <xdr:spPr>
        <a:xfrm>
          <a:off x="48120300" y="735330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33</xdr:row>
      <xdr:rowOff>114300</xdr:rowOff>
    </xdr:from>
    <xdr:to>
      <xdr:col>76</xdr:col>
      <xdr:colOff>485775</xdr:colOff>
      <xdr:row>33</xdr:row>
      <xdr:rowOff>114300</xdr:rowOff>
    </xdr:to>
    <xdr:sp>
      <xdr:nvSpPr>
        <xdr:cNvPr id="677" name="Line 1005"/>
        <xdr:cNvSpPr>
          <a:spLocks/>
        </xdr:cNvSpPr>
      </xdr:nvSpPr>
      <xdr:spPr>
        <a:xfrm flipH="1" flipV="1">
          <a:off x="553974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33</xdr:row>
      <xdr:rowOff>114300</xdr:rowOff>
    </xdr:from>
    <xdr:to>
      <xdr:col>76</xdr:col>
      <xdr:colOff>485775</xdr:colOff>
      <xdr:row>33</xdr:row>
      <xdr:rowOff>114300</xdr:rowOff>
    </xdr:to>
    <xdr:sp>
      <xdr:nvSpPr>
        <xdr:cNvPr id="678" name="Line 1006"/>
        <xdr:cNvSpPr>
          <a:spLocks/>
        </xdr:cNvSpPr>
      </xdr:nvSpPr>
      <xdr:spPr>
        <a:xfrm flipH="1" flipV="1">
          <a:off x="553974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33</xdr:row>
      <xdr:rowOff>114300</xdr:rowOff>
    </xdr:from>
    <xdr:to>
      <xdr:col>76</xdr:col>
      <xdr:colOff>485775</xdr:colOff>
      <xdr:row>33</xdr:row>
      <xdr:rowOff>114300</xdr:rowOff>
    </xdr:to>
    <xdr:sp>
      <xdr:nvSpPr>
        <xdr:cNvPr id="679" name="Line 1007"/>
        <xdr:cNvSpPr>
          <a:spLocks/>
        </xdr:cNvSpPr>
      </xdr:nvSpPr>
      <xdr:spPr>
        <a:xfrm flipH="1" flipV="1">
          <a:off x="553974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476250</xdr:colOff>
      <xdr:row>30</xdr:row>
      <xdr:rowOff>114300</xdr:rowOff>
    </xdr:to>
    <xdr:sp>
      <xdr:nvSpPr>
        <xdr:cNvPr id="680" name="Line 1008"/>
        <xdr:cNvSpPr>
          <a:spLocks/>
        </xdr:cNvSpPr>
      </xdr:nvSpPr>
      <xdr:spPr>
        <a:xfrm flipH="1" flipV="1">
          <a:off x="54883050" y="7505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476250</xdr:colOff>
      <xdr:row>30</xdr:row>
      <xdr:rowOff>114300</xdr:rowOff>
    </xdr:to>
    <xdr:sp>
      <xdr:nvSpPr>
        <xdr:cNvPr id="681" name="Line 1009"/>
        <xdr:cNvSpPr>
          <a:spLocks/>
        </xdr:cNvSpPr>
      </xdr:nvSpPr>
      <xdr:spPr>
        <a:xfrm flipH="1" flipV="1">
          <a:off x="54883050" y="7505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476250</xdr:colOff>
      <xdr:row>30</xdr:row>
      <xdr:rowOff>114300</xdr:rowOff>
    </xdr:to>
    <xdr:sp>
      <xdr:nvSpPr>
        <xdr:cNvPr id="682" name="Line 1010"/>
        <xdr:cNvSpPr>
          <a:spLocks/>
        </xdr:cNvSpPr>
      </xdr:nvSpPr>
      <xdr:spPr>
        <a:xfrm flipH="1" flipV="1">
          <a:off x="54883050" y="7505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647700</xdr:colOff>
      <xdr:row>31</xdr:row>
      <xdr:rowOff>66675</xdr:rowOff>
    </xdr:from>
    <xdr:to>
      <xdr:col>75</xdr:col>
      <xdr:colOff>952500</xdr:colOff>
      <xdr:row>31</xdr:row>
      <xdr:rowOff>180975</xdr:rowOff>
    </xdr:to>
    <xdr:grpSp>
      <xdr:nvGrpSpPr>
        <xdr:cNvPr id="683" name="Group 1011"/>
        <xdr:cNvGrpSpPr>
          <a:grpSpLocks/>
        </xdr:cNvGrpSpPr>
      </xdr:nvGrpSpPr>
      <xdr:grpSpPr>
        <a:xfrm>
          <a:off x="55683150" y="7686675"/>
          <a:ext cx="304800" cy="114300"/>
          <a:chOff x="-30" y="-17"/>
          <a:chExt cx="28" cy="12"/>
        </a:xfrm>
        <a:solidFill>
          <a:srgbClr val="FFFFFF"/>
        </a:solidFill>
      </xdr:grpSpPr>
      <xdr:sp>
        <xdr:nvSpPr>
          <xdr:cNvPr id="684" name="Rectangle 1012"/>
          <xdr:cNvSpPr>
            <a:spLocks/>
          </xdr:cNvSpPr>
        </xdr:nvSpPr>
        <xdr:spPr>
          <a:xfrm>
            <a:off x="-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013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014"/>
          <xdr:cNvSpPr>
            <a:spLocks/>
          </xdr:cNvSpPr>
        </xdr:nvSpPr>
        <xdr:spPr>
          <a:xfrm>
            <a:off x="-30" y="-17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361950</xdr:colOff>
      <xdr:row>33</xdr:row>
      <xdr:rowOff>114300</xdr:rowOff>
    </xdr:from>
    <xdr:to>
      <xdr:col>67</xdr:col>
      <xdr:colOff>476250</xdr:colOff>
      <xdr:row>33</xdr:row>
      <xdr:rowOff>114300</xdr:rowOff>
    </xdr:to>
    <xdr:sp>
      <xdr:nvSpPr>
        <xdr:cNvPr id="687" name="Line 1015"/>
        <xdr:cNvSpPr>
          <a:spLocks/>
        </xdr:cNvSpPr>
      </xdr:nvSpPr>
      <xdr:spPr>
        <a:xfrm flipH="1" flipV="1">
          <a:off x="489394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33</xdr:row>
      <xdr:rowOff>114300</xdr:rowOff>
    </xdr:from>
    <xdr:to>
      <xdr:col>67</xdr:col>
      <xdr:colOff>476250</xdr:colOff>
      <xdr:row>33</xdr:row>
      <xdr:rowOff>114300</xdr:rowOff>
    </xdr:to>
    <xdr:sp>
      <xdr:nvSpPr>
        <xdr:cNvPr id="688" name="Line 1016"/>
        <xdr:cNvSpPr>
          <a:spLocks/>
        </xdr:cNvSpPr>
      </xdr:nvSpPr>
      <xdr:spPr>
        <a:xfrm flipH="1" flipV="1">
          <a:off x="489394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33</xdr:row>
      <xdr:rowOff>114300</xdr:rowOff>
    </xdr:from>
    <xdr:to>
      <xdr:col>67</xdr:col>
      <xdr:colOff>476250</xdr:colOff>
      <xdr:row>33</xdr:row>
      <xdr:rowOff>114300</xdr:rowOff>
    </xdr:to>
    <xdr:sp>
      <xdr:nvSpPr>
        <xdr:cNvPr id="689" name="Line 1017"/>
        <xdr:cNvSpPr>
          <a:spLocks/>
        </xdr:cNvSpPr>
      </xdr:nvSpPr>
      <xdr:spPr>
        <a:xfrm flipH="1" flipV="1">
          <a:off x="489394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43</xdr:row>
      <xdr:rowOff>114300</xdr:rowOff>
    </xdr:from>
    <xdr:to>
      <xdr:col>62</xdr:col>
      <xdr:colOff>485775</xdr:colOff>
      <xdr:row>43</xdr:row>
      <xdr:rowOff>114300</xdr:rowOff>
    </xdr:to>
    <xdr:sp>
      <xdr:nvSpPr>
        <xdr:cNvPr id="690" name="Line 1018"/>
        <xdr:cNvSpPr>
          <a:spLocks/>
        </xdr:cNvSpPr>
      </xdr:nvSpPr>
      <xdr:spPr>
        <a:xfrm flipH="1" flipV="1">
          <a:off x="449961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91" name="Line 1019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92" name="Line 1020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93" name="Line 1021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600075</xdr:colOff>
      <xdr:row>37</xdr:row>
      <xdr:rowOff>114300</xdr:rowOff>
    </xdr:from>
    <xdr:to>
      <xdr:col>64</xdr:col>
      <xdr:colOff>266700</xdr:colOff>
      <xdr:row>41</xdr:row>
      <xdr:rowOff>9525</xdr:rowOff>
    </xdr:to>
    <xdr:sp>
      <xdr:nvSpPr>
        <xdr:cNvPr id="694" name="Line 1022"/>
        <xdr:cNvSpPr>
          <a:spLocks/>
        </xdr:cNvSpPr>
      </xdr:nvSpPr>
      <xdr:spPr>
        <a:xfrm flipV="1">
          <a:off x="45234225" y="9105900"/>
          <a:ext cx="21240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371475</xdr:colOff>
      <xdr:row>41</xdr:row>
      <xdr:rowOff>9525</xdr:rowOff>
    </xdr:from>
    <xdr:to>
      <xdr:col>61</xdr:col>
      <xdr:colOff>600075</xdr:colOff>
      <xdr:row>41</xdr:row>
      <xdr:rowOff>114300</xdr:rowOff>
    </xdr:to>
    <xdr:sp>
      <xdr:nvSpPr>
        <xdr:cNvPr id="695" name="Line 1023"/>
        <xdr:cNvSpPr>
          <a:spLocks/>
        </xdr:cNvSpPr>
      </xdr:nvSpPr>
      <xdr:spPr>
        <a:xfrm flipH="1">
          <a:off x="44491275" y="99155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590550</xdr:colOff>
      <xdr:row>41</xdr:row>
      <xdr:rowOff>57150</xdr:rowOff>
    </xdr:from>
    <xdr:to>
      <xdr:col>61</xdr:col>
      <xdr:colOff>942975</xdr:colOff>
      <xdr:row>41</xdr:row>
      <xdr:rowOff>180975</xdr:rowOff>
    </xdr:to>
    <xdr:sp>
      <xdr:nvSpPr>
        <xdr:cNvPr id="696" name="kreslení 417"/>
        <xdr:cNvSpPr>
          <a:spLocks/>
        </xdr:cNvSpPr>
      </xdr:nvSpPr>
      <xdr:spPr>
        <a:xfrm>
          <a:off x="45224700" y="9963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23</xdr:row>
      <xdr:rowOff>219075</xdr:rowOff>
    </xdr:from>
    <xdr:to>
      <xdr:col>67</xdr:col>
      <xdr:colOff>628650</xdr:colOff>
      <xdr:row>25</xdr:row>
      <xdr:rowOff>114300</xdr:rowOff>
    </xdr:to>
    <xdr:grpSp>
      <xdr:nvGrpSpPr>
        <xdr:cNvPr id="697" name="Group 2"/>
        <xdr:cNvGrpSpPr>
          <a:grpSpLocks/>
        </xdr:cNvGrpSpPr>
      </xdr:nvGrpSpPr>
      <xdr:grpSpPr>
        <a:xfrm>
          <a:off x="49415700" y="6010275"/>
          <a:ext cx="304800" cy="352425"/>
          <a:chOff x="-59" y="-837"/>
          <a:chExt cx="28" cy="15392"/>
        </a:xfrm>
        <a:solidFill>
          <a:srgbClr val="FFFFFF"/>
        </a:solidFill>
      </xdr:grpSpPr>
      <xdr:sp>
        <xdr:nvSpPr>
          <xdr:cNvPr id="698" name="Line 3"/>
          <xdr:cNvSpPr>
            <a:spLocks/>
          </xdr:cNvSpPr>
        </xdr:nvSpPr>
        <xdr:spPr>
          <a:xfrm>
            <a:off x="-45" y="1122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4"/>
          <xdr:cNvSpPr>
            <a:spLocks/>
          </xdr:cNvSpPr>
        </xdr:nvSpPr>
        <xdr:spPr>
          <a:xfrm>
            <a:off x="-59" y="-83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20</xdr:row>
      <xdr:rowOff>219075</xdr:rowOff>
    </xdr:from>
    <xdr:to>
      <xdr:col>65</xdr:col>
      <xdr:colOff>628650</xdr:colOff>
      <xdr:row>22</xdr:row>
      <xdr:rowOff>114300</xdr:rowOff>
    </xdr:to>
    <xdr:grpSp>
      <xdr:nvGrpSpPr>
        <xdr:cNvPr id="700" name="Group 5"/>
        <xdr:cNvGrpSpPr>
          <a:grpSpLocks/>
        </xdr:cNvGrpSpPr>
      </xdr:nvGrpSpPr>
      <xdr:grpSpPr>
        <a:xfrm>
          <a:off x="47929800" y="5324475"/>
          <a:ext cx="304800" cy="352425"/>
          <a:chOff x="-59" y="-789"/>
          <a:chExt cx="28" cy="15392"/>
        </a:xfrm>
        <a:solidFill>
          <a:srgbClr val="FFFFFF"/>
        </a:solidFill>
      </xdr:grpSpPr>
      <xdr:sp>
        <xdr:nvSpPr>
          <xdr:cNvPr id="701" name="Line 6"/>
          <xdr:cNvSpPr>
            <a:spLocks/>
          </xdr:cNvSpPr>
        </xdr:nvSpPr>
        <xdr:spPr>
          <a:xfrm>
            <a:off x="-45" y="1127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"/>
          <xdr:cNvSpPr>
            <a:spLocks/>
          </xdr:cNvSpPr>
        </xdr:nvSpPr>
        <xdr:spPr>
          <a:xfrm>
            <a:off x="-59" y="-78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</xdr:colOff>
      <xdr:row>21</xdr:row>
      <xdr:rowOff>114300</xdr:rowOff>
    </xdr:from>
    <xdr:to>
      <xdr:col>65</xdr:col>
      <xdr:colOff>476250</xdr:colOff>
      <xdr:row>22</xdr:row>
      <xdr:rowOff>114300</xdr:rowOff>
    </xdr:to>
    <xdr:sp>
      <xdr:nvSpPr>
        <xdr:cNvPr id="703" name="Line 8"/>
        <xdr:cNvSpPr>
          <a:spLocks/>
        </xdr:cNvSpPr>
      </xdr:nvSpPr>
      <xdr:spPr>
        <a:xfrm flipH="1" flipV="1">
          <a:off x="46129575" y="5448300"/>
          <a:ext cx="19526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19</xdr:row>
      <xdr:rowOff>114300</xdr:rowOff>
    </xdr:from>
    <xdr:to>
      <xdr:col>64</xdr:col>
      <xdr:colOff>123825</xdr:colOff>
      <xdr:row>20</xdr:row>
      <xdr:rowOff>161925</xdr:rowOff>
    </xdr:to>
    <xdr:sp>
      <xdr:nvSpPr>
        <xdr:cNvPr id="704" name="Line 9"/>
        <xdr:cNvSpPr>
          <a:spLocks/>
        </xdr:cNvSpPr>
      </xdr:nvSpPr>
      <xdr:spPr>
        <a:xfrm flipH="1" flipV="1">
          <a:off x="46110525" y="4991100"/>
          <a:ext cx="11049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17</xdr:row>
      <xdr:rowOff>219075</xdr:rowOff>
    </xdr:from>
    <xdr:to>
      <xdr:col>45</xdr:col>
      <xdr:colOff>628650</xdr:colOff>
      <xdr:row>19</xdr:row>
      <xdr:rowOff>114300</xdr:rowOff>
    </xdr:to>
    <xdr:grpSp>
      <xdr:nvGrpSpPr>
        <xdr:cNvPr id="705" name="Group 11"/>
        <xdr:cNvGrpSpPr>
          <a:grpSpLocks/>
        </xdr:cNvGrpSpPr>
      </xdr:nvGrpSpPr>
      <xdr:grpSpPr>
        <a:xfrm>
          <a:off x="33070800" y="4638675"/>
          <a:ext cx="304800" cy="352425"/>
          <a:chOff x="-59" y="-741"/>
          <a:chExt cx="28" cy="15392"/>
        </a:xfrm>
        <a:solidFill>
          <a:srgbClr val="FFFFFF"/>
        </a:solidFill>
      </xdr:grpSpPr>
      <xdr:sp>
        <xdr:nvSpPr>
          <xdr:cNvPr id="706" name="Line 12"/>
          <xdr:cNvSpPr>
            <a:spLocks/>
          </xdr:cNvSpPr>
        </xdr:nvSpPr>
        <xdr:spPr>
          <a:xfrm>
            <a:off x="-45" y="1132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3"/>
          <xdr:cNvSpPr>
            <a:spLocks/>
          </xdr:cNvSpPr>
        </xdr:nvSpPr>
        <xdr:spPr>
          <a:xfrm>
            <a:off x="-59" y="-7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323850</xdr:colOff>
      <xdr:row>17</xdr:row>
      <xdr:rowOff>219075</xdr:rowOff>
    </xdr:from>
    <xdr:to>
      <xdr:col>53</xdr:col>
      <xdr:colOff>628650</xdr:colOff>
      <xdr:row>19</xdr:row>
      <xdr:rowOff>114300</xdr:rowOff>
    </xdr:to>
    <xdr:grpSp>
      <xdr:nvGrpSpPr>
        <xdr:cNvPr id="708" name="Group 14"/>
        <xdr:cNvGrpSpPr>
          <a:grpSpLocks/>
        </xdr:cNvGrpSpPr>
      </xdr:nvGrpSpPr>
      <xdr:grpSpPr>
        <a:xfrm>
          <a:off x="39014400" y="4638675"/>
          <a:ext cx="304800" cy="352425"/>
          <a:chOff x="-59" y="-741"/>
          <a:chExt cx="28" cy="15392"/>
        </a:xfrm>
        <a:solidFill>
          <a:srgbClr val="FFFFFF"/>
        </a:solidFill>
      </xdr:grpSpPr>
      <xdr:sp>
        <xdr:nvSpPr>
          <xdr:cNvPr id="709" name="Line 15"/>
          <xdr:cNvSpPr>
            <a:spLocks/>
          </xdr:cNvSpPr>
        </xdr:nvSpPr>
        <xdr:spPr>
          <a:xfrm>
            <a:off x="-45" y="1132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16"/>
          <xdr:cNvSpPr>
            <a:spLocks/>
          </xdr:cNvSpPr>
        </xdr:nvSpPr>
        <xdr:spPr>
          <a:xfrm>
            <a:off x="-59" y="-7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19</xdr:row>
      <xdr:rowOff>219075</xdr:rowOff>
    </xdr:from>
    <xdr:to>
      <xdr:col>49</xdr:col>
      <xdr:colOff>800100</xdr:colOff>
      <xdr:row>21</xdr:row>
      <xdr:rowOff>114300</xdr:rowOff>
    </xdr:to>
    <xdr:grpSp>
      <xdr:nvGrpSpPr>
        <xdr:cNvPr id="711" name="Group 17"/>
        <xdr:cNvGrpSpPr>
          <a:grpSpLocks/>
        </xdr:cNvGrpSpPr>
      </xdr:nvGrpSpPr>
      <xdr:grpSpPr>
        <a:xfrm>
          <a:off x="36214050" y="5095875"/>
          <a:ext cx="304800" cy="352425"/>
          <a:chOff x="-44" y="-773"/>
          <a:chExt cx="28" cy="15392"/>
        </a:xfrm>
        <a:solidFill>
          <a:srgbClr val="FFFFFF"/>
        </a:solidFill>
      </xdr:grpSpPr>
      <xdr:sp>
        <xdr:nvSpPr>
          <xdr:cNvPr id="712" name="Line 18"/>
          <xdr:cNvSpPr>
            <a:spLocks/>
          </xdr:cNvSpPr>
        </xdr:nvSpPr>
        <xdr:spPr>
          <a:xfrm>
            <a:off x="-30" y="1129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9"/>
          <xdr:cNvSpPr>
            <a:spLocks/>
          </xdr:cNvSpPr>
        </xdr:nvSpPr>
        <xdr:spPr>
          <a:xfrm>
            <a:off x="-44" y="-77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161925</xdr:colOff>
      <xdr:row>19</xdr:row>
      <xdr:rowOff>219075</xdr:rowOff>
    </xdr:from>
    <xdr:to>
      <xdr:col>49</xdr:col>
      <xdr:colOff>466725</xdr:colOff>
      <xdr:row>21</xdr:row>
      <xdr:rowOff>114300</xdr:rowOff>
    </xdr:to>
    <xdr:grpSp>
      <xdr:nvGrpSpPr>
        <xdr:cNvPr id="714" name="Group 20"/>
        <xdr:cNvGrpSpPr>
          <a:grpSpLocks/>
        </xdr:cNvGrpSpPr>
      </xdr:nvGrpSpPr>
      <xdr:grpSpPr>
        <a:xfrm>
          <a:off x="35880675" y="5095875"/>
          <a:ext cx="304800" cy="352425"/>
          <a:chOff x="-74" y="-773"/>
          <a:chExt cx="28" cy="15392"/>
        </a:xfrm>
        <a:solidFill>
          <a:srgbClr val="FFFFFF"/>
        </a:solidFill>
      </xdr:grpSpPr>
      <xdr:sp>
        <xdr:nvSpPr>
          <xdr:cNvPr id="715" name="Line 21"/>
          <xdr:cNvSpPr>
            <a:spLocks/>
          </xdr:cNvSpPr>
        </xdr:nvSpPr>
        <xdr:spPr>
          <a:xfrm>
            <a:off x="-60" y="1129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22"/>
          <xdr:cNvSpPr>
            <a:spLocks/>
          </xdr:cNvSpPr>
        </xdr:nvSpPr>
        <xdr:spPr>
          <a:xfrm>
            <a:off x="-74" y="-77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476250</xdr:colOff>
      <xdr:row>19</xdr:row>
      <xdr:rowOff>114300</xdr:rowOff>
    </xdr:from>
    <xdr:to>
      <xdr:col>49</xdr:col>
      <xdr:colOff>314325</xdr:colOff>
      <xdr:row>21</xdr:row>
      <xdr:rowOff>114300</xdr:rowOff>
    </xdr:to>
    <xdr:sp>
      <xdr:nvSpPr>
        <xdr:cNvPr id="717" name="Line 23"/>
        <xdr:cNvSpPr>
          <a:spLocks/>
        </xdr:cNvSpPr>
      </xdr:nvSpPr>
      <xdr:spPr>
        <a:xfrm flipH="1" flipV="1">
          <a:off x="33223200" y="4991100"/>
          <a:ext cx="2809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647700</xdr:colOff>
      <xdr:row>19</xdr:row>
      <xdr:rowOff>114300</xdr:rowOff>
    </xdr:from>
    <xdr:to>
      <xdr:col>53</xdr:col>
      <xdr:colOff>476250</xdr:colOff>
      <xdr:row>21</xdr:row>
      <xdr:rowOff>114300</xdr:rowOff>
    </xdr:to>
    <xdr:sp>
      <xdr:nvSpPr>
        <xdr:cNvPr id="718" name="Line 24"/>
        <xdr:cNvSpPr>
          <a:spLocks/>
        </xdr:cNvSpPr>
      </xdr:nvSpPr>
      <xdr:spPr>
        <a:xfrm flipH="1">
          <a:off x="36366450" y="4991100"/>
          <a:ext cx="2800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25</xdr:row>
      <xdr:rowOff>123825</xdr:rowOff>
    </xdr:from>
    <xdr:to>
      <xdr:col>70</xdr:col>
      <xdr:colOff>0</xdr:colOff>
      <xdr:row>26</xdr:row>
      <xdr:rowOff>114300</xdr:rowOff>
    </xdr:to>
    <xdr:sp>
      <xdr:nvSpPr>
        <xdr:cNvPr id="719" name="Line 25"/>
        <xdr:cNvSpPr>
          <a:spLocks/>
        </xdr:cNvSpPr>
      </xdr:nvSpPr>
      <xdr:spPr>
        <a:xfrm flipH="1" flipV="1">
          <a:off x="49568100" y="6372225"/>
          <a:ext cx="19812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0</xdr:colOff>
      <xdr:row>39</xdr:row>
      <xdr:rowOff>0</xdr:rowOff>
    </xdr:to>
    <xdr:sp>
      <xdr:nvSpPr>
        <xdr:cNvPr id="720" name="text 7166"/>
        <xdr:cNvSpPr txBox="1">
          <a:spLocks noChangeArrowheads="1"/>
        </xdr:cNvSpPr>
      </xdr:nvSpPr>
      <xdr:spPr>
        <a:xfrm>
          <a:off x="32746950" y="9220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285750</xdr:colOff>
      <xdr:row>32</xdr:row>
      <xdr:rowOff>114300</xdr:rowOff>
    </xdr:to>
    <xdr:sp>
      <xdr:nvSpPr>
        <xdr:cNvPr id="721" name="Line 27"/>
        <xdr:cNvSpPr>
          <a:spLocks/>
        </xdr:cNvSpPr>
      </xdr:nvSpPr>
      <xdr:spPr>
        <a:xfrm flipH="1">
          <a:off x="514350" y="79629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32</xdr:row>
      <xdr:rowOff>0</xdr:rowOff>
    </xdr:from>
    <xdr:to>
      <xdr:col>2</xdr:col>
      <xdr:colOff>266700</xdr:colOff>
      <xdr:row>33</xdr:row>
      <xdr:rowOff>0</xdr:rowOff>
    </xdr:to>
    <xdr:sp>
      <xdr:nvSpPr>
        <xdr:cNvPr id="722" name="text 2"/>
        <xdr:cNvSpPr txBox="1">
          <a:spLocks noChangeArrowheads="1"/>
        </xdr:cNvSpPr>
      </xdr:nvSpPr>
      <xdr:spPr>
        <a:xfrm>
          <a:off x="781050" y="7848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723" name="text 3"/>
        <xdr:cNvSpPr txBox="1">
          <a:spLocks noChangeArrowheads="1"/>
        </xdr:cNvSpPr>
      </xdr:nvSpPr>
      <xdr:spPr>
        <a:xfrm>
          <a:off x="514350" y="8534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35</xdr:row>
      <xdr:rowOff>114300</xdr:rowOff>
    </xdr:from>
    <xdr:to>
      <xdr:col>90</xdr:col>
      <xdr:colOff>0</xdr:colOff>
      <xdr:row>35</xdr:row>
      <xdr:rowOff>114300</xdr:rowOff>
    </xdr:to>
    <xdr:sp>
      <xdr:nvSpPr>
        <xdr:cNvPr id="724" name="Line 30"/>
        <xdr:cNvSpPr>
          <a:spLocks/>
        </xdr:cNvSpPr>
      </xdr:nvSpPr>
      <xdr:spPr>
        <a:xfrm>
          <a:off x="65674875" y="86487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0</xdr:rowOff>
    </xdr:from>
    <xdr:to>
      <xdr:col>90</xdr:col>
      <xdr:colOff>0</xdr:colOff>
      <xdr:row>33</xdr:row>
      <xdr:rowOff>0</xdr:rowOff>
    </xdr:to>
    <xdr:sp>
      <xdr:nvSpPr>
        <xdr:cNvPr id="725" name="text 3"/>
        <xdr:cNvSpPr txBox="1">
          <a:spLocks noChangeArrowheads="1"/>
        </xdr:cNvSpPr>
      </xdr:nvSpPr>
      <xdr:spPr>
        <a:xfrm>
          <a:off x="65436750" y="7848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35</xdr:row>
      <xdr:rowOff>0</xdr:rowOff>
    </xdr:from>
    <xdr:to>
      <xdr:col>89</xdr:col>
      <xdr:colOff>247650</xdr:colOff>
      <xdr:row>36</xdr:row>
      <xdr:rowOff>0</xdr:rowOff>
    </xdr:to>
    <xdr:sp>
      <xdr:nvSpPr>
        <xdr:cNvPr id="726" name="text 3"/>
        <xdr:cNvSpPr txBox="1">
          <a:spLocks noChangeArrowheads="1"/>
        </xdr:cNvSpPr>
      </xdr:nvSpPr>
      <xdr:spPr>
        <a:xfrm>
          <a:off x="65170050" y="8534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14325" cy="295275"/>
    <xdr:sp>
      <xdr:nvSpPr>
        <xdr:cNvPr id="727" name="Oval 33"/>
        <xdr:cNvSpPr>
          <a:spLocks/>
        </xdr:cNvSpPr>
      </xdr:nvSpPr>
      <xdr:spPr>
        <a:xfrm>
          <a:off x="33089850" y="1457325"/>
          <a:ext cx="314325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962025</xdr:colOff>
      <xdr:row>63</xdr:row>
      <xdr:rowOff>19050</xdr:rowOff>
    </xdr:from>
    <xdr:to>
      <xdr:col>46</xdr:col>
      <xdr:colOff>504825</xdr:colOff>
      <xdr:row>63</xdr:row>
      <xdr:rowOff>19050</xdr:rowOff>
    </xdr:to>
    <xdr:sp>
      <xdr:nvSpPr>
        <xdr:cNvPr id="728" name="Line 34"/>
        <xdr:cNvSpPr>
          <a:spLocks/>
        </xdr:cNvSpPr>
      </xdr:nvSpPr>
      <xdr:spPr>
        <a:xfrm flipH="1">
          <a:off x="337089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63</xdr:row>
      <xdr:rowOff>19050</xdr:rowOff>
    </xdr:from>
    <xdr:to>
      <xdr:col>46</xdr:col>
      <xdr:colOff>504825</xdr:colOff>
      <xdr:row>63</xdr:row>
      <xdr:rowOff>19050</xdr:rowOff>
    </xdr:to>
    <xdr:sp>
      <xdr:nvSpPr>
        <xdr:cNvPr id="729" name="Line 35"/>
        <xdr:cNvSpPr>
          <a:spLocks/>
        </xdr:cNvSpPr>
      </xdr:nvSpPr>
      <xdr:spPr>
        <a:xfrm flipH="1">
          <a:off x="337089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828675</xdr:colOff>
      <xdr:row>47</xdr:row>
      <xdr:rowOff>152400</xdr:rowOff>
    </xdr:from>
    <xdr:to>
      <xdr:col>37</xdr:col>
      <xdr:colOff>590550</xdr:colOff>
      <xdr:row>49</xdr:row>
      <xdr:rowOff>152400</xdr:rowOff>
    </xdr:to>
    <xdr:pic>
      <xdr:nvPicPr>
        <xdr:cNvPr id="73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46125" y="11430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31" name="Line 18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32" name="Line 19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33" name="Line 19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34" name="Line 19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35" name="Line 19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36" name="Line 19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37" name="Line 19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38" name="Line 19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39" name="Line 19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40" name="Line 19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41" name="Line 19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42" name="Line 20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43" name="Line 20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44" name="Line 20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45" name="Line 20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46" name="Line 20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47" name="Line 20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48" name="Line 20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49" name="Line 20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50" name="Line 20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51" name="Line 20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52" name="Line 21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53" name="Line 21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54" name="Line 21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55" name="Line 21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56" name="Line 21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57" name="Line 21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58" name="Line 21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59" name="Line 21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60" name="Line 21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61" name="Line 21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62" name="Line 22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63" name="Line 22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64" name="Line 22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65" name="Line 22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66" name="Line 22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67" name="Line 22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68" name="Line 22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69" name="Line 22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70" name="Line 22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71" name="Line 22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72" name="Line 23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73" name="Line 23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74" name="Line 23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75" name="Line 23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76" name="Line 23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77" name="Line 23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78" name="Line 23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79" name="Line 23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80" name="Line 23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81" name="Line 23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82" name="Line 24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83" name="Line 24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84" name="Line 24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85" name="Line 24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86" name="Line 24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87" name="Line 24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88" name="Line 24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89" name="Line 24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90" name="Line 24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91" name="Line 24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92" name="Line 25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93" name="Line 25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94" name="Line 25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95" name="Line 25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96" name="Line 25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97" name="Line 25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798" name="Line 25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799" name="Line 25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00" name="Line 25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01" name="Line 25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02" name="Line 26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03" name="Line 26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04" name="Line 26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05" name="Line 26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06" name="Line 26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07" name="Line 26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08" name="Line 26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09" name="Line 26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10" name="Line 26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11" name="Line 26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12" name="Line 27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13" name="Line 27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14" name="Line 27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15" name="Line 27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16" name="Line 27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17" name="Line 27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18" name="Line 27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19" name="Line 27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20" name="Line 27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21" name="Line 27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22" name="Line 28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23" name="Line 28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24" name="Line 28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25" name="Line 28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26" name="Line 28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27" name="Line 28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28" name="Line 28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29" name="Line 28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30" name="Line 28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31" name="Line 28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32" name="Line 29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33" name="Line 29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34" name="Line 29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35" name="Line 29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36" name="Line 29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37" name="Line 29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38" name="Line 29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39" name="Line 29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40" name="Line 29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41" name="Line 29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42" name="Line 30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43" name="Line 30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44" name="Line 30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45" name="Line 30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46" name="Line 30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47" name="Line 30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48" name="Line 30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49" name="Line 30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50" name="Line 30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51" name="Line 30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52" name="Line 31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53" name="Line 31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54" name="Line 31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55" name="Line 31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56" name="Line 31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57" name="Line 31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58" name="Line 31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59" name="Line 31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60" name="Line 31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61" name="Line 31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62" name="Line 32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63" name="Line 32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64" name="Line 32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65" name="Line 32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66" name="Line 32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67" name="Line 32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68" name="Line 32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69" name="Line 32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70" name="Line 32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71" name="Line 32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72" name="Line 33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73" name="Line 33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74" name="Line 332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75" name="Line 33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76" name="Line 334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77" name="Line 33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78" name="Line 336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79" name="Line 33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80" name="Line 338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881" name="Line 33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882" name="Line 340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83" name="Line 35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84" name="Line 35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85" name="Line 35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86" name="Line 36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87" name="Line 36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88" name="Line 36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89" name="Line 36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90" name="Line 36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91" name="Line 36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92" name="Line 36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93" name="Line 36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94" name="Line 36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95" name="Line 36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96" name="Line 37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97" name="Line 37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98" name="Line 37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899" name="Line 37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00" name="Line 37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01" name="Line 37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02" name="Line 37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03" name="Line 37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04" name="Line 37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05" name="Line 37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06" name="Line 38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07" name="Line 38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08" name="Line 38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09" name="Line 38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10" name="Line 38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11" name="Line 38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12" name="Line 38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13" name="Line 38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14" name="Line 38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15" name="Line 38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16" name="Line 39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17" name="Line 39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18" name="Line 39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19" name="Line 39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20" name="Line 39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21" name="Line 39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22" name="Line 39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23" name="Line 39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24" name="Line 39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25" name="Line 39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26" name="Line 40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27" name="Line 40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28" name="Line 40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29" name="Line 40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30" name="Line 40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31" name="Line 40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32" name="Line 40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33" name="Line 40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34" name="Line 40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35" name="Line 40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36" name="Line 41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37" name="Line 41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38" name="Line 41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39" name="Line 41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40" name="Line 41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41" name="Line 41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42" name="Line 41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43" name="Line 41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44" name="Line 41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45" name="Line 41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46" name="Line 42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47" name="Line 42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48" name="Line 42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49" name="Line 42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50" name="Line 42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51" name="Line 42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52" name="Line 42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53" name="Line 42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54" name="Line 42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55" name="Line 42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56" name="Line 43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57" name="Line 43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958" name="Line 43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59" name="Line 433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60" name="Line 434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61" name="Line 435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62" name="Line 436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63" name="Line 437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64" name="Line 438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65" name="Line 439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66" name="Line 440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67" name="Line 441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68" name="Line 442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69" name="Line 443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70" name="Line 444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71" name="Line 445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72" name="Line 446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73" name="Line 447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74" name="Line 448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75" name="Line 449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76" name="Line 450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77" name="Line 451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78" name="Line 452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79" name="Line 453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80" name="Line 454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81" name="Line 455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82" name="Line 456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83" name="Line 457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84" name="Line 458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85" name="Line 459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86" name="Line 460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87" name="Line 461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88" name="Line 462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89" name="Line 463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90" name="Line 464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91" name="Line 465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92" name="Line 466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93" name="Line 467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94" name="Line 468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95" name="Line 469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96" name="Line 470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97" name="Line 471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98" name="Line 472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999" name="Line 473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00" name="Line 474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01" name="Line 475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02" name="Line 476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03" name="Line 477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04" name="Line 478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05" name="Line 479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06" name="Line 480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07" name="Line 481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08" name="Line 482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09" name="Line 483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10" name="Line 484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11" name="Line 485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12" name="Line 486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13" name="Line 487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14" name="Line 488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15" name="Line 489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16" name="Line 490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17" name="Line 491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18" name="Line 492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19" name="Line 493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20" name="Line 494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21" name="Line 495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22" name="Line 496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23" name="Line 497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24" name="Line 498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25" name="Line 499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26" name="Line 500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27" name="Line 501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28" name="Line 502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29" name="Line 503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30" name="Line 504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31" name="Line 505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32" name="Line 506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33" name="Line 507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71</xdr:row>
      <xdr:rowOff>19050</xdr:rowOff>
    </xdr:from>
    <xdr:to>
      <xdr:col>10</xdr:col>
      <xdr:colOff>504825</xdr:colOff>
      <xdr:row>71</xdr:row>
      <xdr:rowOff>19050</xdr:rowOff>
    </xdr:to>
    <xdr:sp>
      <xdr:nvSpPr>
        <xdr:cNvPr id="1034" name="Line 508"/>
        <xdr:cNvSpPr>
          <a:spLocks/>
        </xdr:cNvSpPr>
      </xdr:nvSpPr>
      <xdr:spPr>
        <a:xfrm flipH="1">
          <a:off x="69627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035" name="Line 509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036" name="Line 51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37" name="Line 51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38" name="Line 51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39" name="Line 51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40" name="Line 51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041" name="Line 515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042" name="Line 516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043" name="Line 517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044" name="Line 518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045" name="Line 519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046" name="Line 52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047" name="Line 521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048" name="Line 52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049" name="Line 52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050" name="Line 52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051" name="Line 52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052" name="Line 52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53" name="Line 52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54" name="Line 52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55" name="Line 52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56" name="Line 53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57" name="Line 53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58" name="Line 53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59" name="Line 53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60" name="Line 53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61" name="Line 53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62" name="Line 536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63" name="Line 537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64" name="Line 538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65" name="Line 53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66" name="Line 54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067" name="Line 541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068" name="Line 542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069" name="Line 54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070" name="Line 54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71" name="Line 54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72" name="Line 546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63</xdr:row>
      <xdr:rowOff>114300</xdr:rowOff>
    </xdr:from>
    <xdr:to>
      <xdr:col>71</xdr:col>
      <xdr:colOff>476250</xdr:colOff>
      <xdr:row>63</xdr:row>
      <xdr:rowOff>114300</xdr:rowOff>
    </xdr:to>
    <xdr:sp>
      <xdr:nvSpPr>
        <xdr:cNvPr id="1073" name="Line 547"/>
        <xdr:cNvSpPr>
          <a:spLocks/>
        </xdr:cNvSpPr>
      </xdr:nvSpPr>
      <xdr:spPr>
        <a:xfrm flipH="1" flipV="1">
          <a:off x="51911250" y="1504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65</xdr:row>
      <xdr:rowOff>0</xdr:rowOff>
    </xdr:from>
    <xdr:to>
      <xdr:col>71</xdr:col>
      <xdr:colOff>0</xdr:colOff>
      <xdr:row>67</xdr:row>
      <xdr:rowOff>0</xdr:rowOff>
    </xdr:to>
    <xdr:sp>
      <xdr:nvSpPr>
        <xdr:cNvPr id="1074" name="text 55"/>
        <xdr:cNvSpPr txBox="1">
          <a:spLocks noChangeArrowheads="1"/>
        </xdr:cNvSpPr>
      </xdr:nvSpPr>
      <xdr:spPr>
        <a:xfrm>
          <a:off x="47091600" y="1539240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75" name="Line 549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76" name="Line 550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77" name="Line 551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78" name="Line 552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79" name="Line 553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80" name="Line 554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81" name="Line 555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82" name="Line 556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83" name="Line 557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84" name="Line 558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85" name="Line 559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86" name="Line 560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87" name="Line 561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88" name="Line 562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89" name="Line 563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90" name="Line 564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91" name="Line 565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92" name="Line 566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93" name="Line 567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94" name="Line 568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95" name="Line 569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96" name="Line 570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97" name="Line 571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098" name="Line 572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099" name="Line 573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00" name="Line 574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01" name="Line 575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02" name="Line 576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03" name="Line 577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04" name="Line 578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05" name="Line 579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06" name="Line 580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07" name="Line 581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08" name="Line 582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09" name="Line 583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110" name="Line 584"/>
        <xdr:cNvSpPr>
          <a:spLocks/>
        </xdr:cNvSpPr>
      </xdr:nvSpPr>
      <xdr:spPr>
        <a:xfrm flipH="1">
          <a:off x="1543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11" name="Line 585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12" name="Line 586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13" name="Line 587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14" name="Line 588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15" name="Line 589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16" name="Line 590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17" name="Line 591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18" name="Line 592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19" name="Line 593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20" name="Line 594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21" name="Line 595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22" name="Line 596"/>
        <xdr:cNvSpPr>
          <a:spLocks/>
        </xdr:cNvSpPr>
      </xdr:nvSpPr>
      <xdr:spPr>
        <a:xfrm flipH="1">
          <a:off x="2505075" y="1061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514350</xdr:colOff>
      <xdr:row>58</xdr:row>
      <xdr:rowOff>0</xdr:rowOff>
    </xdr:from>
    <xdr:ext cx="971550" cy="228600"/>
    <xdr:sp>
      <xdr:nvSpPr>
        <xdr:cNvPr id="1123" name="text 774"/>
        <xdr:cNvSpPr txBox="1">
          <a:spLocks noChangeArrowheads="1"/>
        </xdr:cNvSpPr>
      </xdr:nvSpPr>
      <xdr:spPr>
        <a:xfrm>
          <a:off x="5029200" y="137922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P219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</xdr:col>
      <xdr:colOff>19050</xdr:colOff>
      <xdr:row>51</xdr:row>
      <xdr:rowOff>0</xdr:rowOff>
    </xdr:from>
    <xdr:to>
      <xdr:col>8</xdr:col>
      <xdr:colOff>19050</xdr:colOff>
      <xdr:row>55</xdr:row>
      <xdr:rowOff>209550</xdr:rowOff>
    </xdr:to>
    <xdr:sp>
      <xdr:nvSpPr>
        <xdr:cNvPr id="1124" name="Line 610"/>
        <xdr:cNvSpPr>
          <a:spLocks/>
        </xdr:cNvSpPr>
      </xdr:nvSpPr>
      <xdr:spPr>
        <a:xfrm>
          <a:off x="5505450" y="12192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514350</xdr:colOff>
      <xdr:row>49</xdr:row>
      <xdr:rowOff>0</xdr:rowOff>
    </xdr:from>
    <xdr:ext cx="971550" cy="457200"/>
    <xdr:sp>
      <xdr:nvSpPr>
        <xdr:cNvPr id="1125" name="text 774"/>
        <xdr:cNvSpPr txBox="1">
          <a:spLocks noChangeArrowheads="1"/>
        </xdr:cNvSpPr>
      </xdr:nvSpPr>
      <xdr:spPr>
        <a:xfrm>
          <a:off x="5029200" y="11734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181,953</a:t>
          </a:r>
        </a:p>
      </xdr:txBody>
    </xdr:sp>
    <xdr:clientData/>
  </xdr:oneCellAnchor>
  <xdr:oneCellAnchor>
    <xdr:from>
      <xdr:col>7</xdr:col>
      <xdr:colOff>514350</xdr:colOff>
      <xdr:row>56</xdr:row>
      <xdr:rowOff>0</xdr:rowOff>
    </xdr:from>
    <xdr:ext cx="971550" cy="457200"/>
    <xdr:sp>
      <xdr:nvSpPr>
        <xdr:cNvPr id="1126" name="text 774"/>
        <xdr:cNvSpPr txBox="1">
          <a:spLocks noChangeArrowheads="1"/>
        </xdr:cNvSpPr>
      </xdr:nvSpPr>
      <xdr:spPr>
        <a:xfrm>
          <a:off x="5029200" y="13335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10,079</a:t>
          </a:r>
        </a:p>
      </xdr:txBody>
    </xdr:sp>
    <xdr:clientData/>
  </xdr:oneCellAnchor>
  <xdr:oneCellAnchor>
    <xdr:from>
      <xdr:col>12</xdr:col>
      <xdr:colOff>266700</xdr:colOff>
      <xdr:row>58</xdr:row>
      <xdr:rowOff>76200</xdr:rowOff>
    </xdr:from>
    <xdr:ext cx="3419475" cy="228600"/>
    <xdr:sp>
      <xdr:nvSpPr>
        <xdr:cNvPr id="1127" name="text 348"/>
        <xdr:cNvSpPr txBox="1">
          <a:spLocks noChangeArrowheads="1"/>
        </xdr:cNvSpPr>
      </xdr:nvSpPr>
      <xdr:spPr>
        <a:xfrm>
          <a:off x="8724900" y="13868400"/>
          <a:ext cx="3419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182,092 v.č.101 = 0,000 vlečky V3040</a:t>
          </a:r>
        </a:p>
      </xdr:txBody>
    </xdr:sp>
    <xdr:clientData/>
  </xdr:oneCellAnchor>
  <xdr:oneCellAnchor>
    <xdr:from>
      <xdr:col>23</xdr:col>
      <xdr:colOff>514350</xdr:colOff>
      <xdr:row>27</xdr:row>
      <xdr:rowOff>0</xdr:rowOff>
    </xdr:from>
    <xdr:ext cx="971550" cy="228600"/>
    <xdr:sp>
      <xdr:nvSpPr>
        <xdr:cNvPr id="1128" name="text 774"/>
        <xdr:cNvSpPr txBox="1">
          <a:spLocks noChangeArrowheads="1"/>
        </xdr:cNvSpPr>
      </xdr:nvSpPr>
      <xdr:spPr>
        <a:xfrm>
          <a:off x="16916400" y="67056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P82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35</xdr:col>
      <xdr:colOff>685800</xdr:colOff>
      <xdr:row>39</xdr:row>
      <xdr:rowOff>76200</xdr:rowOff>
    </xdr:from>
    <xdr:to>
      <xdr:col>40</xdr:col>
      <xdr:colOff>285750</xdr:colOff>
      <xdr:row>40</xdr:row>
      <xdr:rowOff>152400</xdr:rowOff>
    </xdr:to>
    <xdr:grpSp>
      <xdr:nvGrpSpPr>
        <xdr:cNvPr id="1129" name="Group 619"/>
        <xdr:cNvGrpSpPr>
          <a:grpSpLocks/>
        </xdr:cNvGrpSpPr>
      </xdr:nvGrpSpPr>
      <xdr:grpSpPr>
        <a:xfrm>
          <a:off x="26003250" y="9525000"/>
          <a:ext cx="3543300" cy="304800"/>
          <a:chOff x="89" y="95"/>
          <a:chExt cx="408" cy="32"/>
        </a:xfrm>
        <a:solidFill>
          <a:srgbClr val="FFFFFF"/>
        </a:solidFill>
      </xdr:grpSpPr>
      <xdr:sp>
        <xdr:nvSpPr>
          <xdr:cNvPr id="1130" name="Rectangle 62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62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62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62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62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62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Rectangle 62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39</xdr:row>
      <xdr:rowOff>114300</xdr:rowOff>
    </xdr:from>
    <xdr:to>
      <xdr:col>37</xdr:col>
      <xdr:colOff>438150</xdr:colOff>
      <xdr:row>40</xdr:row>
      <xdr:rowOff>114300</xdr:rowOff>
    </xdr:to>
    <xdr:sp>
      <xdr:nvSpPr>
        <xdr:cNvPr id="1137" name="text 7125"/>
        <xdr:cNvSpPr txBox="1">
          <a:spLocks noChangeArrowheads="1"/>
        </xdr:cNvSpPr>
      </xdr:nvSpPr>
      <xdr:spPr>
        <a:xfrm>
          <a:off x="26803350" y="9563100"/>
          <a:ext cx="438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103</a:t>
          </a:r>
        </a:p>
      </xdr:txBody>
    </xdr:sp>
    <xdr:clientData/>
  </xdr:twoCellAnchor>
  <xdr:twoCellAnchor editAs="absolute">
    <xdr:from>
      <xdr:col>87</xdr:col>
      <xdr:colOff>85725</xdr:colOff>
      <xdr:row>31</xdr:row>
      <xdr:rowOff>57150</xdr:rowOff>
    </xdr:from>
    <xdr:to>
      <xdr:col>87</xdr:col>
      <xdr:colOff>914400</xdr:colOff>
      <xdr:row>31</xdr:row>
      <xdr:rowOff>171450</xdr:rowOff>
    </xdr:to>
    <xdr:grpSp>
      <xdr:nvGrpSpPr>
        <xdr:cNvPr id="1138" name="Group 640"/>
        <xdr:cNvGrpSpPr>
          <a:grpSpLocks noChangeAspect="1"/>
        </xdr:cNvGrpSpPr>
      </xdr:nvGrpSpPr>
      <xdr:grpSpPr>
        <a:xfrm>
          <a:off x="64036575" y="7677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39" name="Line 6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6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6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6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6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6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6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85725</xdr:colOff>
      <xdr:row>36</xdr:row>
      <xdr:rowOff>57150</xdr:rowOff>
    </xdr:from>
    <xdr:to>
      <xdr:col>87</xdr:col>
      <xdr:colOff>914400</xdr:colOff>
      <xdr:row>36</xdr:row>
      <xdr:rowOff>171450</xdr:rowOff>
    </xdr:to>
    <xdr:grpSp>
      <xdr:nvGrpSpPr>
        <xdr:cNvPr id="1146" name="Group 656"/>
        <xdr:cNvGrpSpPr>
          <a:grpSpLocks noChangeAspect="1"/>
        </xdr:cNvGrpSpPr>
      </xdr:nvGrpSpPr>
      <xdr:grpSpPr>
        <a:xfrm>
          <a:off x="64036575" y="8820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47" name="Line 6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6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6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6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6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6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6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685800</xdr:colOff>
      <xdr:row>30</xdr:row>
      <xdr:rowOff>66675</xdr:rowOff>
    </xdr:from>
    <xdr:to>
      <xdr:col>64</xdr:col>
      <xdr:colOff>419100</xdr:colOff>
      <xdr:row>30</xdr:row>
      <xdr:rowOff>180975</xdr:rowOff>
    </xdr:to>
    <xdr:grpSp>
      <xdr:nvGrpSpPr>
        <xdr:cNvPr id="1154" name="Group 664"/>
        <xdr:cNvGrpSpPr>
          <a:grpSpLocks noChangeAspect="1"/>
        </xdr:cNvGrpSpPr>
      </xdr:nvGrpSpPr>
      <xdr:grpSpPr>
        <a:xfrm>
          <a:off x="46805850" y="74580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55" name="Line 6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6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6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6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6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6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361950</xdr:colOff>
      <xdr:row>33</xdr:row>
      <xdr:rowOff>66675</xdr:rowOff>
    </xdr:from>
    <xdr:to>
      <xdr:col>66</xdr:col>
      <xdr:colOff>85725</xdr:colOff>
      <xdr:row>33</xdr:row>
      <xdr:rowOff>180975</xdr:rowOff>
    </xdr:to>
    <xdr:grpSp>
      <xdr:nvGrpSpPr>
        <xdr:cNvPr id="1161" name="Group 671"/>
        <xdr:cNvGrpSpPr>
          <a:grpSpLocks noChangeAspect="1"/>
        </xdr:cNvGrpSpPr>
      </xdr:nvGrpSpPr>
      <xdr:grpSpPr>
        <a:xfrm>
          <a:off x="47967900" y="8143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62" name="Line 6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6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6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6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6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6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371475</xdr:colOff>
      <xdr:row>36</xdr:row>
      <xdr:rowOff>66675</xdr:rowOff>
    </xdr:from>
    <xdr:to>
      <xdr:col>64</xdr:col>
      <xdr:colOff>95250</xdr:colOff>
      <xdr:row>36</xdr:row>
      <xdr:rowOff>180975</xdr:rowOff>
    </xdr:to>
    <xdr:grpSp>
      <xdr:nvGrpSpPr>
        <xdr:cNvPr id="1168" name="Group 678"/>
        <xdr:cNvGrpSpPr>
          <a:grpSpLocks noChangeAspect="1"/>
        </xdr:cNvGrpSpPr>
      </xdr:nvGrpSpPr>
      <xdr:grpSpPr>
        <a:xfrm>
          <a:off x="46491525" y="8829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69" name="Line 6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6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6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6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6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6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39</xdr:row>
      <xdr:rowOff>0</xdr:rowOff>
    </xdr:from>
    <xdr:to>
      <xdr:col>61</xdr:col>
      <xdr:colOff>466725</xdr:colOff>
      <xdr:row>40</xdr:row>
      <xdr:rowOff>0</xdr:rowOff>
    </xdr:to>
    <xdr:grpSp>
      <xdr:nvGrpSpPr>
        <xdr:cNvPr id="1175" name="Group 685"/>
        <xdr:cNvGrpSpPr>
          <a:grpSpLocks/>
        </xdr:cNvGrpSpPr>
      </xdr:nvGrpSpPr>
      <xdr:grpSpPr>
        <a:xfrm>
          <a:off x="44681775" y="9448800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1176" name="Group 686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1177" name="Group 687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1178" name="Oval 688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79" name="Oval 689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0" name="Oval 690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1" name="Rectangle 691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182" name="Oval 692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83" name="Group 693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184" name="Oval 694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5" name="Line 695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6" name="Line 696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87" name="Line 697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88" name="Line 698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89" name="Line 699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90" name="Line 700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91" name="Line 701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92" name="Line 702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93" name="Line 703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94" name="Line 704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95" name="Line 705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96" name="Line 706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97" name="Line 707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198" name="Line 708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199" name="Line 709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00" name="Line 710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01" name="Line 711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02" name="Line 712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03" name="Line 713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04" name="Line 714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05" name="Line 715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06" name="Line 716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07" name="Line 717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08" name="Line 718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09" name="Line 719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10" name="Line 720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11" name="Line 721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12" name="Line 722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13" name="Line 723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14" name="Line 724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15" name="Line 725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16" name="Line 726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17" name="Line 727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18" name="Line 728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19" name="Line 729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20" name="Line 730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21" name="Line 731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22</xdr:row>
      <xdr:rowOff>19050</xdr:rowOff>
    </xdr:from>
    <xdr:to>
      <xdr:col>57</xdr:col>
      <xdr:colOff>504825</xdr:colOff>
      <xdr:row>22</xdr:row>
      <xdr:rowOff>19050</xdr:rowOff>
    </xdr:to>
    <xdr:sp>
      <xdr:nvSpPr>
        <xdr:cNvPr id="1222" name="Line 732"/>
        <xdr:cNvSpPr>
          <a:spLocks/>
        </xdr:cNvSpPr>
      </xdr:nvSpPr>
      <xdr:spPr>
        <a:xfrm flipH="1">
          <a:off x="41662350" y="5581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23" name="Line 733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24" name="Line 734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25" name="Line 735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26" name="Line 736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27" name="Line 737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28" name="Line 738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29" name="Line 739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30" name="Line 740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31" name="Line 741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32" name="Line 742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33" name="Line 743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22</xdr:row>
      <xdr:rowOff>19050</xdr:rowOff>
    </xdr:from>
    <xdr:to>
      <xdr:col>58</xdr:col>
      <xdr:colOff>504825</xdr:colOff>
      <xdr:row>22</xdr:row>
      <xdr:rowOff>19050</xdr:rowOff>
    </xdr:to>
    <xdr:sp>
      <xdr:nvSpPr>
        <xdr:cNvPr id="1234" name="Line 744"/>
        <xdr:cNvSpPr>
          <a:spLocks/>
        </xdr:cNvSpPr>
      </xdr:nvSpPr>
      <xdr:spPr>
        <a:xfrm flipH="1">
          <a:off x="42624375" y="558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381000</xdr:colOff>
      <xdr:row>21</xdr:row>
      <xdr:rowOff>95250</xdr:rowOff>
    </xdr:from>
    <xdr:ext cx="3190875" cy="228600"/>
    <xdr:sp>
      <xdr:nvSpPr>
        <xdr:cNvPr id="1235" name="text 348"/>
        <xdr:cNvSpPr txBox="1">
          <a:spLocks noChangeArrowheads="1"/>
        </xdr:cNvSpPr>
      </xdr:nvSpPr>
      <xdr:spPr>
        <a:xfrm>
          <a:off x="25698450" y="5429250"/>
          <a:ext cx="3190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182,520 v.č.9 = 0,000 vlečky V3041</a:t>
          </a:r>
        </a:p>
      </xdr:txBody>
    </xdr:sp>
    <xdr:clientData/>
  </xdr:one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36" name="Line 746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37" name="Line 747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38" name="Line 748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39" name="Line 749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40" name="Line 750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41" name="Line 751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42" name="Line 752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43" name="Line 753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44" name="Line 754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45" name="Line 755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46" name="Line 756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47" name="Line 757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48" name="Line 758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49" name="Line 759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50" name="Line 760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51" name="Line 761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52" name="Line 762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53" name="Line 763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54" name="Line 764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55" name="Line 765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56" name="Line 766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57" name="Line 767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58" name="Line 768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59" name="Line 769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60" name="Line 770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61" name="Line 771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62" name="Line 772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63" name="Line 773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64" name="Line 774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65" name="Line 775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66" name="Line 776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67" name="Line 777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68" name="Line 778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69" name="Line 779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70" name="Line 780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271" name="Line 781"/>
        <xdr:cNvSpPr>
          <a:spLocks/>
        </xdr:cNvSpPr>
      </xdr:nvSpPr>
      <xdr:spPr>
        <a:xfrm flipH="1">
          <a:off x="41662350" y="466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72" name="Line 782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73" name="Line 783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74" name="Line 784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75" name="Line 785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76" name="Line 786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77" name="Line 787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78" name="Line 788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79" name="Line 789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80" name="Line 790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81" name="Line 791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82" name="Line 792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1283" name="Line 793"/>
        <xdr:cNvSpPr>
          <a:spLocks/>
        </xdr:cNvSpPr>
      </xdr:nvSpPr>
      <xdr:spPr>
        <a:xfrm flipH="1">
          <a:off x="42624375" y="466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84" name="Line 794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85" name="Line 795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86" name="Line 796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87" name="Line 797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88" name="Line 798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89" name="Line 799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90" name="Line 800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91" name="Line 801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92" name="Line 802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93" name="Line 803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94" name="Line 804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295" name="Line 805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296" name="Line 806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297" name="Line 807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298" name="Line 808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299" name="Line 809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00" name="Line 810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01" name="Line 811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02" name="Line 812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03" name="Line 813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04" name="Line 814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05" name="Line 815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06" name="Line 816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07" name="Line 817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08" name="Line 818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09" name="Line 819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10" name="Line 820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11" name="Line 821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12" name="Line 822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13" name="Line 823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14" name="Line 824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15" name="Line 825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16" name="Line 826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17" name="Line 827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18" name="Line 828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1319" name="Line 829"/>
        <xdr:cNvSpPr>
          <a:spLocks/>
        </xdr:cNvSpPr>
      </xdr:nvSpPr>
      <xdr:spPr>
        <a:xfrm flipH="1">
          <a:off x="550354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20" name="Line 830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21" name="Line 831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22" name="Line 832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23" name="Line 833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24" name="Line 834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25" name="Line 835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26" name="Line 836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27" name="Line 837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28" name="Line 838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29" name="Line 839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30" name="Line 840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1331" name="Line 841"/>
        <xdr:cNvSpPr>
          <a:spLocks/>
        </xdr:cNvSpPr>
      </xdr:nvSpPr>
      <xdr:spPr>
        <a:xfrm flipH="1">
          <a:off x="559974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42</xdr:row>
      <xdr:rowOff>0</xdr:rowOff>
    </xdr:from>
    <xdr:to>
      <xdr:col>15</xdr:col>
      <xdr:colOff>714375</xdr:colOff>
      <xdr:row>42</xdr:row>
      <xdr:rowOff>219075</xdr:rowOff>
    </xdr:to>
    <xdr:grpSp>
      <xdr:nvGrpSpPr>
        <xdr:cNvPr id="1332" name="Group 842"/>
        <xdr:cNvGrpSpPr>
          <a:grpSpLocks/>
        </xdr:cNvGrpSpPr>
      </xdr:nvGrpSpPr>
      <xdr:grpSpPr>
        <a:xfrm>
          <a:off x="10734675" y="1013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3" name="Oval 8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Line 8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8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8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44</xdr:row>
      <xdr:rowOff>0</xdr:rowOff>
    </xdr:from>
    <xdr:to>
      <xdr:col>21</xdr:col>
      <xdr:colOff>714375</xdr:colOff>
      <xdr:row>44</xdr:row>
      <xdr:rowOff>219075</xdr:rowOff>
    </xdr:to>
    <xdr:grpSp>
      <xdr:nvGrpSpPr>
        <xdr:cNvPr id="1337" name="Group 847"/>
        <xdr:cNvGrpSpPr>
          <a:grpSpLocks/>
        </xdr:cNvGrpSpPr>
      </xdr:nvGrpSpPr>
      <xdr:grpSpPr>
        <a:xfrm>
          <a:off x="15192375" y="10591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8" name="Oval 8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Line 84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85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8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57150</xdr:colOff>
      <xdr:row>42</xdr:row>
      <xdr:rowOff>0</xdr:rowOff>
    </xdr:from>
    <xdr:to>
      <xdr:col>32</xdr:col>
      <xdr:colOff>495300</xdr:colOff>
      <xdr:row>42</xdr:row>
      <xdr:rowOff>219075</xdr:rowOff>
    </xdr:to>
    <xdr:grpSp>
      <xdr:nvGrpSpPr>
        <xdr:cNvPr id="1342" name="Group 852"/>
        <xdr:cNvGrpSpPr>
          <a:grpSpLocks/>
        </xdr:cNvGrpSpPr>
      </xdr:nvGrpSpPr>
      <xdr:grpSpPr>
        <a:xfrm>
          <a:off x="23374350" y="1013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43" name="Oval 8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Line 8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Rectangle 8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8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361950</xdr:colOff>
      <xdr:row>41</xdr:row>
      <xdr:rowOff>114300</xdr:rowOff>
    </xdr:from>
    <xdr:to>
      <xdr:col>33</xdr:col>
      <xdr:colOff>476250</xdr:colOff>
      <xdr:row>41</xdr:row>
      <xdr:rowOff>114300</xdr:rowOff>
    </xdr:to>
    <xdr:sp>
      <xdr:nvSpPr>
        <xdr:cNvPr id="1347" name="Line 857"/>
        <xdr:cNvSpPr>
          <a:spLocks/>
        </xdr:cNvSpPr>
      </xdr:nvSpPr>
      <xdr:spPr>
        <a:xfrm flipH="1" flipV="1">
          <a:off x="23679150" y="10020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666750</xdr:colOff>
      <xdr:row>36</xdr:row>
      <xdr:rowOff>76200</xdr:rowOff>
    </xdr:from>
    <xdr:to>
      <xdr:col>43</xdr:col>
      <xdr:colOff>447675</xdr:colOff>
      <xdr:row>37</xdr:row>
      <xdr:rowOff>152400</xdr:rowOff>
    </xdr:to>
    <xdr:grpSp>
      <xdr:nvGrpSpPr>
        <xdr:cNvPr id="1348" name="Group 858"/>
        <xdr:cNvGrpSpPr>
          <a:grpSpLocks/>
        </xdr:cNvGrpSpPr>
      </xdr:nvGrpSpPr>
      <xdr:grpSpPr>
        <a:xfrm>
          <a:off x="24498300" y="8839200"/>
          <a:ext cx="7210425" cy="304800"/>
          <a:chOff x="89" y="239"/>
          <a:chExt cx="863" cy="32"/>
        </a:xfrm>
        <a:solidFill>
          <a:srgbClr val="FFFFFF"/>
        </a:solidFill>
      </xdr:grpSpPr>
      <xdr:sp>
        <xdr:nvSpPr>
          <xdr:cNvPr id="1349" name="Rectangle 85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86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86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86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86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86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86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86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86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36</xdr:row>
      <xdr:rowOff>114300</xdr:rowOff>
    </xdr:from>
    <xdr:to>
      <xdr:col>37</xdr:col>
      <xdr:colOff>514350</xdr:colOff>
      <xdr:row>37</xdr:row>
      <xdr:rowOff>114300</xdr:rowOff>
    </xdr:to>
    <xdr:sp>
      <xdr:nvSpPr>
        <xdr:cNvPr id="1358" name="text 7125"/>
        <xdr:cNvSpPr txBox="1">
          <a:spLocks noChangeArrowheads="1"/>
        </xdr:cNvSpPr>
      </xdr:nvSpPr>
      <xdr:spPr>
        <a:xfrm>
          <a:off x="26803350" y="8877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twoCellAnchor>
  <xdr:twoCellAnchor>
    <xdr:from>
      <xdr:col>33</xdr:col>
      <xdr:colOff>19050</xdr:colOff>
      <xdr:row>33</xdr:row>
      <xdr:rowOff>76200</xdr:rowOff>
    </xdr:from>
    <xdr:to>
      <xdr:col>43</xdr:col>
      <xdr:colOff>962025</xdr:colOff>
      <xdr:row>34</xdr:row>
      <xdr:rowOff>152400</xdr:rowOff>
    </xdr:to>
    <xdr:grpSp>
      <xdr:nvGrpSpPr>
        <xdr:cNvPr id="1359" name="Group 869"/>
        <xdr:cNvGrpSpPr>
          <a:grpSpLocks/>
        </xdr:cNvGrpSpPr>
      </xdr:nvGrpSpPr>
      <xdr:grpSpPr>
        <a:xfrm>
          <a:off x="23850600" y="8153400"/>
          <a:ext cx="8372475" cy="304800"/>
          <a:chOff x="89" y="239"/>
          <a:chExt cx="863" cy="32"/>
        </a:xfrm>
        <a:solidFill>
          <a:srgbClr val="FFFFFF"/>
        </a:solidFill>
      </xdr:grpSpPr>
      <xdr:sp>
        <xdr:nvSpPr>
          <xdr:cNvPr id="1360" name="Rectangle 87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87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87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87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87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87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87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87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87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33</xdr:row>
      <xdr:rowOff>114300</xdr:rowOff>
    </xdr:from>
    <xdr:to>
      <xdr:col>37</xdr:col>
      <xdr:colOff>514350</xdr:colOff>
      <xdr:row>34</xdr:row>
      <xdr:rowOff>114300</xdr:rowOff>
    </xdr:to>
    <xdr:sp>
      <xdr:nvSpPr>
        <xdr:cNvPr id="1369" name="text 7125"/>
        <xdr:cNvSpPr txBox="1">
          <a:spLocks noChangeArrowheads="1"/>
        </xdr:cNvSpPr>
      </xdr:nvSpPr>
      <xdr:spPr>
        <a:xfrm>
          <a:off x="26803350" y="8191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209</a:t>
          </a:r>
        </a:p>
      </xdr:txBody>
    </xdr:sp>
    <xdr:clientData/>
  </xdr:twoCellAnchor>
  <xdr:twoCellAnchor>
    <xdr:from>
      <xdr:col>19</xdr:col>
      <xdr:colOff>390525</xdr:colOff>
      <xdr:row>41</xdr:row>
      <xdr:rowOff>38100</xdr:rowOff>
    </xdr:from>
    <xdr:to>
      <xdr:col>19</xdr:col>
      <xdr:colOff>428625</xdr:colOff>
      <xdr:row>42</xdr:row>
      <xdr:rowOff>38100</xdr:rowOff>
    </xdr:to>
    <xdr:grpSp>
      <xdr:nvGrpSpPr>
        <xdr:cNvPr id="1370" name="Group 880"/>
        <xdr:cNvGrpSpPr>
          <a:grpSpLocks/>
        </xdr:cNvGrpSpPr>
      </xdr:nvGrpSpPr>
      <xdr:grpSpPr>
        <a:xfrm>
          <a:off x="13820775" y="9944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71" name="Rectangle 8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8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8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45</xdr:row>
      <xdr:rowOff>0</xdr:rowOff>
    </xdr:from>
    <xdr:to>
      <xdr:col>15</xdr:col>
      <xdr:colOff>76200</xdr:colOff>
      <xdr:row>46</xdr:row>
      <xdr:rowOff>0</xdr:rowOff>
    </xdr:to>
    <xdr:grpSp>
      <xdr:nvGrpSpPr>
        <xdr:cNvPr id="1374" name="Group 884"/>
        <xdr:cNvGrpSpPr>
          <a:grpSpLocks/>
        </xdr:cNvGrpSpPr>
      </xdr:nvGrpSpPr>
      <xdr:grpSpPr>
        <a:xfrm>
          <a:off x="10506075" y="10820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75" name="Rectangle 8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8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8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47</xdr:row>
      <xdr:rowOff>219075</xdr:rowOff>
    </xdr:from>
    <xdr:to>
      <xdr:col>17</xdr:col>
      <xdr:colOff>85725</xdr:colOff>
      <xdr:row>48</xdr:row>
      <xdr:rowOff>219075</xdr:rowOff>
    </xdr:to>
    <xdr:grpSp>
      <xdr:nvGrpSpPr>
        <xdr:cNvPr id="1378" name="Group 888"/>
        <xdr:cNvGrpSpPr>
          <a:grpSpLocks/>
        </xdr:cNvGrpSpPr>
      </xdr:nvGrpSpPr>
      <xdr:grpSpPr>
        <a:xfrm>
          <a:off x="12001500" y="11496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79" name="Rectangle 8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8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8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885825</xdr:colOff>
      <xdr:row>50</xdr:row>
      <xdr:rowOff>209550</xdr:rowOff>
    </xdr:from>
    <xdr:to>
      <xdr:col>15</xdr:col>
      <xdr:colOff>914400</xdr:colOff>
      <xdr:row>51</xdr:row>
      <xdr:rowOff>209550</xdr:rowOff>
    </xdr:to>
    <xdr:grpSp>
      <xdr:nvGrpSpPr>
        <xdr:cNvPr id="1382" name="Group 892"/>
        <xdr:cNvGrpSpPr>
          <a:grpSpLocks/>
        </xdr:cNvGrpSpPr>
      </xdr:nvGrpSpPr>
      <xdr:grpSpPr>
        <a:xfrm>
          <a:off x="11344275" y="12172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83" name="Rectangle 8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8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8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504825</xdr:colOff>
      <xdr:row>41</xdr:row>
      <xdr:rowOff>209550</xdr:rowOff>
    </xdr:from>
    <xdr:to>
      <xdr:col>35</xdr:col>
      <xdr:colOff>533400</xdr:colOff>
      <xdr:row>42</xdr:row>
      <xdr:rowOff>209550</xdr:rowOff>
    </xdr:to>
    <xdr:grpSp>
      <xdr:nvGrpSpPr>
        <xdr:cNvPr id="1386" name="Group 896"/>
        <xdr:cNvGrpSpPr>
          <a:grpSpLocks/>
        </xdr:cNvGrpSpPr>
      </xdr:nvGrpSpPr>
      <xdr:grpSpPr>
        <a:xfrm>
          <a:off x="25822275" y="10115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87" name="Rectangle 8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8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8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904875</xdr:colOff>
      <xdr:row>42</xdr:row>
      <xdr:rowOff>200025</xdr:rowOff>
    </xdr:from>
    <xdr:to>
      <xdr:col>33</xdr:col>
      <xdr:colOff>942975</xdr:colOff>
      <xdr:row>43</xdr:row>
      <xdr:rowOff>200025</xdr:rowOff>
    </xdr:to>
    <xdr:grpSp>
      <xdr:nvGrpSpPr>
        <xdr:cNvPr id="1390" name="Group 900"/>
        <xdr:cNvGrpSpPr>
          <a:grpSpLocks/>
        </xdr:cNvGrpSpPr>
      </xdr:nvGrpSpPr>
      <xdr:grpSpPr>
        <a:xfrm>
          <a:off x="24736425" y="10334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91" name="Rectangle 90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90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90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647700</xdr:colOff>
      <xdr:row>24</xdr:row>
      <xdr:rowOff>219075</xdr:rowOff>
    </xdr:from>
    <xdr:to>
      <xdr:col>39</xdr:col>
      <xdr:colOff>676275</xdr:colOff>
      <xdr:row>25</xdr:row>
      <xdr:rowOff>219075</xdr:rowOff>
    </xdr:to>
    <xdr:grpSp>
      <xdr:nvGrpSpPr>
        <xdr:cNvPr id="1394" name="Group 904"/>
        <xdr:cNvGrpSpPr>
          <a:grpSpLocks/>
        </xdr:cNvGrpSpPr>
      </xdr:nvGrpSpPr>
      <xdr:grpSpPr>
        <a:xfrm>
          <a:off x="28936950" y="6238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95" name="Rectangle 9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9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9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733425</xdr:colOff>
      <xdr:row>22</xdr:row>
      <xdr:rowOff>9525</xdr:rowOff>
    </xdr:from>
    <xdr:to>
      <xdr:col>41</xdr:col>
      <xdr:colOff>762000</xdr:colOff>
      <xdr:row>23</xdr:row>
      <xdr:rowOff>9525</xdr:rowOff>
    </xdr:to>
    <xdr:grpSp>
      <xdr:nvGrpSpPr>
        <xdr:cNvPr id="1398" name="Group 908"/>
        <xdr:cNvGrpSpPr>
          <a:grpSpLocks/>
        </xdr:cNvGrpSpPr>
      </xdr:nvGrpSpPr>
      <xdr:grpSpPr>
        <a:xfrm>
          <a:off x="30508575" y="5572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99" name="Rectangle 90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91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91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866775</xdr:colOff>
      <xdr:row>19</xdr:row>
      <xdr:rowOff>152400</xdr:rowOff>
    </xdr:from>
    <xdr:to>
      <xdr:col>47</xdr:col>
      <xdr:colOff>895350</xdr:colOff>
      <xdr:row>20</xdr:row>
      <xdr:rowOff>152400</xdr:rowOff>
    </xdr:to>
    <xdr:grpSp>
      <xdr:nvGrpSpPr>
        <xdr:cNvPr id="1402" name="Group 912"/>
        <xdr:cNvGrpSpPr>
          <a:grpSpLocks/>
        </xdr:cNvGrpSpPr>
      </xdr:nvGrpSpPr>
      <xdr:grpSpPr>
        <a:xfrm>
          <a:off x="35099625" y="5029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03" name="Rectangle 9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9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9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371475</xdr:colOff>
      <xdr:row>20</xdr:row>
      <xdr:rowOff>76200</xdr:rowOff>
    </xdr:from>
    <xdr:to>
      <xdr:col>46</xdr:col>
      <xdr:colOff>409575</xdr:colOff>
      <xdr:row>21</xdr:row>
      <xdr:rowOff>76200</xdr:rowOff>
    </xdr:to>
    <xdr:grpSp>
      <xdr:nvGrpSpPr>
        <xdr:cNvPr id="1406" name="Group 916"/>
        <xdr:cNvGrpSpPr>
          <a:grpSpLocks/>
        </xdr:cNvGrpSpPr>
      </xdr:nvGrpSpPr>
      <xdr:grpSpPr>
        <a:xfrm>
          <a:off x="34089975" y="5181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07" name="Rectangle 91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Rectangle 91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91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152400</xdr:colOff>
      <xdr:row>20</xdr:row>
      <xdr:rowOff>66675</xdr:rowOff>
    </xdr:from>
    <xdr:to>
      <xdr:col>52</xdr:col>
      <xdr:colOff>190500</xdr:colOff>
      <xdr:row>21</xdr:row>
      <xdr:rowOff>66675</xdr:rowOff>
    </xdr:to>
    <xdr:grpSp>
      <xdr:nvGrpSpPr>
        <xdr:cNvPr id="1410" name="Group 920"/>
        <xdr:cNvGrpSpPr>
          <a:grpSpLocks/>
        </xdr:cNvGrpSpPr>
      </xdr:nvGrpSpPr>
      <xdr:grpSpPr>
        <a:xfrm>
          <a:off x="38328600" y="5172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11" name="Rectangle 92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92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92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19</xdr:row>
      <xdr:rowOff>161925</xdr:rowOff>
    </xdr:from>
    <xdr:to>
      <xdr:col>50</xdr:col>
      <xdr:colOff>342900</xdr:colOff>
      <xdr:row>20</xdr:row>
      <xdr:rowOff>161925</xdr:rowOff>
    </xdr:to>
    <xdr:grpSp>
      <xdr:nvGrpSpPr>
        <xdr:cNvPr id="1414" name="Group 924"/>
        <xdr:cNvGrpSpPr>
          <a:grpSpLocks/>
        </xdr:cNvGrpSpPr>
      </xdr:nvGrpSpPr>
      <xdr:grpSpPr>
        <a:xfrm>
          <a:off x="36995100" y="5038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15" name="Rectangle 92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92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92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57150</xdr:colOff>
      <xdr:row>20</xdr:row>
      <xdr:rowOff>38100</xdr:rowOff>
    </xdr:from>
    <xdr:to>
      <xdr:col>63</xdr:col>
      <xdr:colOff>85725</xdr:colOff>
      <xdr:row>21</xdr:row>
      <xdr:rowOff>38100</xdr:rowOff>
    </xdr:to>
    <xdr:grpSp>
      <xdr:nvGrpSpPr>
        <xdr:cNvPr id="1418" name="Group 928"/>
        <xdr:cNvGrpSpPr>
          <a:grpSpLocks/>
        </xdr:cNvGrpSpPr>
      </xdr:nvGrpSpPr>
      <xdr:grpSpPr>
        <a:xfrm>
          <a:off x="46177200" y="5143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19" name="Rectangle 9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9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9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314325</xdr:colOff>
      <xdr:row>23</xdr:row>
      <xdr:rowOff>0</xdr:rowOff>
    </xdr:from>
    <xdr:to>
      <xdr:col>65</xdr:col>
      <xdr:colOff>352425</xdr:colOff>
      <xdr:row>24</xdr:row>
      <xdr:rowOff>0</xdr:rowOff>
    </xdr:to>
    <xdr:grpSp>
      <xdr:nvGrpSpPr>
        <xdr:cNvPr id="1422" name="Group 932"/>
        <xdr:cNvGrpSpPr>
          <a:grpSpLocks/>
        </xdr:cNvGrpSpPr>
      </xdr:nvGrpSpPr>
      <xdr:grpSpPr>
        <a:xfrm>
          <a:off x="47920275" y="5791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23" name="Rectangle 9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9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9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342900</xdr:colOff>
      <xdr:row>31</xdr:row>
      <xdr:rowOff>66675</xdr:rowOff>
    </xdr:from>
    <xdr:to>
      <xdr:col>29</xdr:col>
      <xdr:colOff>914400</xdr:colOff>
      <xdr:row>31</xdr:row>
      <xdr:rowOff>180975</xdr:rowOff>
    </xdr:to>
    <xdr:grpSp>
      <xdr:nvGrpSpPr>
        <xdr:cNvPr id="1426" name="Group 936"/>
        <xdr:cNvGrpSpPr>
          <a:grpSpLocks noChangeAspect="1"/>
        </xdr:cNvGrpSpPr>
      </xdr:nvGrpSpPr>
      <xdr:grpSpPr>
        <a:xfrm>
          <a:off x="21202650" y="7686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27" name="Line 9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9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9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9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9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34</xdr:row>
      <xdr:rowOff>66675</xdr:rowOff>
    </xdr:from>
    <xdr:to>
      <xdr:col>31</xdr:col>
      <xdr:colOff>276225</xdr:colOff>
      <xdr:row>34</xdr:row>
      <xdr:rowOff>180975</xdr:rowOff>
    </xdr:to>
    <xdr:grpSp>
      <xdr:nvGrpSpPr>
        <xdr:cNvPr id="1432" name="Group 942"/>
        <xdr:cNvGrpSpPr>
          <a:grpSpLocks noChangeAspect="1"/>
        </xdr:cNvGrpSpPr>
      </xdr:nvGrpSpPr>
      <xdr:grpSpPr>
        <a:xfrm>
          <a:off x="21917025" y="83724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433" name="Line 9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9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9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9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9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9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25</xdr:row>
      <xdr:rowOff>57150</xdr:rowOff>
    </xdr:from>
    <xdr:to>
      <xdr:col>32</xdr:col>
      <xdr:colOff>485775</xdr:colOff>
      <xdr:row>25</xdr:row>
      <xdr:rowOff>171450</xdr:rowOff>
    </xdr:to>
    <xdr:grpSp>
      <xdr:nvGrpSpPr>
        <xdr:cNvPr id="1439" name="Group 949"/>
        <xdr:cNvGrpSpPr>
          <a:grpSpLocks noChangeAspect="1"/>
        </xdr:cNvGrpSpPr>
      </xdr:nvGrpSpPr>
      <xdr:grpSpPr>
        <a:xfrm>
          <a:off x="23364825" y="6305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40" name="Line 9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9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9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9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723900</xdr:colOff>
      <xdr:row>28</xdr:row>
      <xdr:rowOff>66675</xdr:rowOff>
    </xdr:from>
    <xdr:to>
      <xdr:col>32</xdr:col>
      <xdr:colOff>447675</xdr:colOff>
      <xdr:row>28</xdr:row>
      <xdr:rowOff>180975</xdr:rowOff>
    </xdr:to>
    <xdr:grpSp>
      <xdr:nvGrpSpPr>
        <xdr:cNvPr id="1444" name="Group 954"/>
        <xdr:cNvGrpSpPr>
          <a:grpSpLocks noChangeAspect="1"/>
        </xdr:cNvGrpSpPr>
      </xdr:nvGrpSpPr>
      <xdr:grpSpPr>
        <a:xfrm>
          <a:off x="23069550" y="7000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45" name="Line 9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9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9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9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9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9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409575</xdr:colOff>
      <xdr:row>37</xdr:row>
      <xdr:rowOff>57150</xdr:rowOff>
    </xdr:from>
    <xdr:to>
      <xdr:col>33</xdr:col>
      <xdr:colOff>590550</xdr:colOff>
      <xdr:row>37</xdr:row>
      <xdr:rowOff>171450</xdr:rowOff>
    </xdr:to>
    <xdr:grpSp>
      <xdr:nvGrpSpPr>
        <xdr:cNvPr id="1451" name="Group 966"/>
        <xdr:cNvGrpSpPr>
          <a:grpSpLocks noChangeAspect="1"/>
        </xdr:cNvGrpSpPr>
      </xdr:nvGrpSpPr>
      <xdr:grpSpPr>
        <a:xfrm>
          <a:off x="23726775" y="9048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52" name="Line 9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9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9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9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9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9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161925</xdr:colOff>
      <xdr:row>42</xdr:row>
      <xdr:rowOff>104775</xdr:rowOff>
    </xdr:from>
    <xdr:to>
      <xdr:col>44</xdr:col>
      <xdr:colOff>200025</xdr:colOff>
      <xdr:row>43</xdr:row>
      <xdr:rowOff>104775</xdr:rowOff>
    </xdr:to>
    <xdr:grpSp>
      <xdr:nvGrpSpPr>
        <xdr:cNvPr id="1458" name="Group 973"/>
        <xdr:cNvGrpSpPr>
          <a:grpSpLocks/>
        </xdr:cNvGrpSpPr>
      </xdr:nvGrpSpPr>
      <xdr:grpSpPr>
        <a:xfrm>
          <a:off x="32394525" y="10239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59" name="Rectangle 9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9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9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42</xdr:row>
      <xdr:rowOff>57150</xdr:rowOff>
    </xdr:from>
    <xdr:to>
      <xdr:col>61</xdr:col>
      <xdr:colOff>466725</xdr:colOff>
      <xdr:row>42</xdr:row>
      <xdr:rowOff>171450</xdr:rowOff>
    </xdr:to>
    <xdr:grpSp>
      <xdr:nvGrpSpPr>
        <xdr:cNvPr id="1462" name="Group 978"/>
        <xdr:cNvGrpSpPr>
          <a:grpSpLocks noChangeAspect="1"/>
        </xdr:cNvGrpSpPr>
      </xdr:nvGrpSpPr>
      <xdr:grpSpPr>
        <a:xfrm>
          <a:off x="44662725" y="1019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3" name="Line 9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9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9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9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36</xdr:row>
      <xdr:rowOff>57150</xdr:rowOff>
    </xdr:from>
    <xdr:to>
      <xdr:col>3</xdr:col>
      <xdr:colOff>885825</xdr:colOff>
      <xdr:row>36</xdr:row>
      <xdr:rowOff>171450</xdr:rowOff>
    </xdr:to>
    <xdr:grpSp>
      <xdr:nvGrpSpPr>
        <xdr:cNvPr id="1467" name="Group 983"/>
        <xdr:cNvGrpSpPr>
          <a:grpSpLocks noChangeAspect="1"/>
        </xdr:cNvGrpSpPr>
      </xdr:nvGrpSpPr>
      <xdr:grpSpPr>
        <a:xfrm>
          <a:off x="1600200" y="8820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68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3</xdr:col>
      <xdr:colOff>885825</xdr:colOff>
      <xdr:row>31</xdr:row>
      <xdr:rowOff>171450</xdr:rowOff>
    </xdr:to>
    <xdr:grpSp>
      <xdr:nvGrpSpPr>
        <xdr:cNvPr id="1475" name="Group 991"/>
        <xdr:cNvGrpSpPr>
          <a:grpSpLocks noChangeAspect="1"/>
        </xdr:cNvGrpSpPr>
      </xdr:nvGrpSpPr>
      <xdr:grpSpPr>
        <a:xfrm>
          <a:off x="1600200" y="7677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76" name="Line 9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9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9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9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9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9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9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54</xdr:row>
      <xdr:rowOff>57150</xdr:rowOff>
    </xdr:from>
    <xdr:to>
      <xdr:col>3</xdr:col>
      <xdr:colOff>95250</xdr:colOff>
      <xdr:row>54</xdr:row>
      <xdr:rowOff>171450</xdr:rowOff>
    </xdr:to>
    <xdr:grpSp>
      <xdr:nvGrpSpPr>
        <xdr:cNvPr id="1483" name="Group 999"/>
        <xdr:cNvGrpSpPr>
          <a:grpSpLocks noChangeAspect="1"/>
        </xdr:cNvGrpSpPr>
      </xdr:nvGrpSpPr>
      <xdr:grpSpPr>
        <a:xfrm>
          <a:off x="1076325" y="1293495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1484" name="Line 1000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001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002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1003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1004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57150</xdr:colOff>
      <xdr:row>40</xdr:row>
      <xdr:rowOff>57150</xdr:rowOff>
    </xdr:from>
    <xdr:to>
      <xdr:col>35</xdr:col>
      <xdr:colOff>638175</xdr:colOff>
      <xdr:row>40</xdr:row>
      <xdr:rowOff>171450</xdr:rowOff>
    </xdr:to>
    <xdr:grpSp>
      <xdr:nvGrpSpPr>
        <xdr:cNvPr id="1489" name="Group 1005"/>
        <xdr:cNvGrpSpPr>
          <a:grpSpLocks/>
        </xdr:cNvGrpSpPr>
      </xdr:nvGrpSpPr>
      <xdr:grpSpPr>
        <a:xfrm>
          <a:off x="25374600" y="9734550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1490" name="Group 1006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1491" name="Line 1007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2" name="Oval 1008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3" name="Oval 1009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4" name="Rectangle 1010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95" name="Rectangle 1011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Line 1012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497" name="Line 1013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498" name="Line 1014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499" name="Line 1015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00" name="Line 1016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01" name="Line 1017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02" name="Line 1018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03" name="Line 1019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04" name="Line 1020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05" name="Line 1021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06" name="Line 1022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07" name="Line 1023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08" name="Line 0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09" name="Line 1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10" name="Line 2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11" name="Line 3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12" name="Line 4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13" name="Line 5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14" name="Line 6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15" name="Line 7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16" name="Line 8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17" name="Line 9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18" name="Line 10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19" name="Line 11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20" name="Line 12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21" name="Line 13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22" name="Line 14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23" name="Line 15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24" name="Line 16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25" name="Line 17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26" name="Line 18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27" name="Line 19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28" name="Line 20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29" name="Line 21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30" name="Line 22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31" name="Line 23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19050</xdr:rowOff>
    </xdr:from>
    <xdr:to>
      <xdr:col>24</xdr:col>
      <xdr:colOff>504825</xdr:colOff>
      <xdr:row>46</xdr:row>
      <xdr:rowOff>19050</xdr:rowOff>
    </xdr:to>
    <xdr:sp>
      <xdr:nvSpPr>
        <xdr:cNvPr id="1532" name="Line 24"/>
        <xdr:cNvSpPr>
          <a:spLocks/>
        </xdr:cNvSpPr>
      </xdr:nvSpPr>
      <xdr:spPr>
        <a:xfrm flipH="1">
          <a:off x="17364075" y="1106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33" name="Line 25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34" name="Line 26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35" name="Line 27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36" name="Line 28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37" name="Line 29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38" name="Line 30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39" name="Line 31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40" name="Line 32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41" name="Line 33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42" name="Line 34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43" name="Line 35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1544" name="Line 36"/>
        <xdr:cNvSpPr>
          <a:spLocks/>
        </xdr:cNvSpPr>
      </xdr:nvSpPr>
      <xdr:spPr>
        <a:xfrm flipH="1">
          <a:off x="1788795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21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4" customFormat="1" ht="22.5" customHeight="1">
      <c r="A4" s="8"/>
      <c r="B4" s="9" t="s">
        <v>0</v>
      </c>
      <c r="C4" s="401" t="s">
        <v>117</v>
      </c>
      <c r="D4" s="10"/>
      <c r="E4" s="8"/>
      <c r="F4" s="8"/>
      <c r="G4" s="11" t="s">
        <v>118</v>
      </c>
      <c r="H4" s="10"/>
      <c r="I4" s="11"/>
      <c r="J4" s="12"/>
      <c r="K4" s="13" t="s">
        <v>1</v>
      </c>
      <c r="L4" s="9">
        <v>734459</v>
      </c>
      <c r="M4" s="8"/>
      <c r="N4" s="8"/>
      <c r="O4" s="8"/>
    </row>
    <row r="5" spans="2:12" s="15" customFormat="1" ht="10.5" customHeight="1" thickBot="1">
      <c r="B5" s="16"/>
      <c r="C5" s="17"/>
      <c r="D5" s="17"/>
      <c r="G5" s="18"/>
      <c r="H5" s="17"/>
      <c r="I5" s="19"/>
      <c r="J5" s="20"/>
      <c r="K5" s="17"/>
      <c r="L5" s="17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24" t="s">
        <v>2</v>
      </c>
      <c r="C8" s="425"/>
      <c r="D8" s="35"/>
      <c r="E8" s="36"/>
      <c r="F8" s="36"/>
      <c r="G8" s="37" t="s">
        <v>119</v>
      </c>
      <c r="H8" s="36"/>
      <c r="I8" s="36"/>
      <c r="J8" s="35"/>
      <c r="K8" s="35"/>
      <c r="L8" s="38"/>
      <c r="M8" s="34"/>
    </row>
    <row r="9" spans="1:13" ht="25.5" customHeight="1">
      <c r="A9" s="27"/>
      <c r="B9" s="422" t="s">
        <v>3</v>
      </c>
      <c r="C9" s="433"/>
      <c r="D9" s="35"/>
      <c r="E9" s="35"/>
      <c r="F9" s="35"/>
      <c r="G9" s="39" t="s">
        <v>120</v>
      </c>
      <c r="H9" s="35"/>
      <c r="I9" s="35"/>
      <c r="J9" s="35"/>
      <c r="K9" s="40" t="s">
        <v>4</v>
      </c>
      <c r="L9" s="41"/>
      <c r="M9" s="34"/>
    </row>
    <row r="10" spans="1:13" ht="25.5" customHeight="1">
      <c r="A10" s="27"/>
      <c r="B10" s="431" t="s">
        <v>5</v>
      </c>
      <c r="C10" s="434"/>
      <c r="D10" s="35"/>
      <c r="E10" s="42"/>
      <c r="F10" s="42"/>
      <c r="G10" s="39" t="s">
        <v>6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26" t="s">
        <v>7</v>
      </c>
      <c r="C12" s="427"/>
      <c r="D12" s="47"/>
      <c r="E12" s="48"/>
      <c r="F12" s="385"/>
      <c r="G12" s="385" t="s">
        <v>8</v>
      </c>
      <c r="H12" s="385"/>
      <c r="I12" s="48"/>
      <c r="J12" s="49"/>
      <c r="K12" s="48"/>
      <c r="L12" s="50"/>
      <c r="M12" s="34"/>
    </row>
    <row r="13" spans="1:13" ht="25.5" customHeight="1">
      <c r="A13" s="27"/>
      <c r="B13" s="435" t="s">
        <v>9</v>
      </c>
      <c r="C13" s="436"/>
      <c r="D13" s="51"/>
      <c r="E13" s="52"/>
      <c r="F13" s="469"/>
      <c r="G13" s="469">
        <v>182.509</v>
      </c>
      <c r="H13" s="454"/>
      <c r="I13" s="52"/>
      <c r="J13" s="35"/>
      <c r="K13" s="52"/>
      <c r="L13" s="53"/>
      <c r="M13" s="34"/>
    </row>
    <row r="14" spans="1:13" ht="25.5" customHeight="1">
      <c r="A14" s="27"/>
      <c r="B14" s="413" t="s">
        <v>10</v>
      </c>
      <c r="C14" s="419"/>
      <c r="D14" s="54"/>
      <c r="E14" s="54"/>
      <c r="F14" s="56"/>
      <c r="G14" s="470" t="s">
        <v>121</v>
      </c>
      <c r="H14" s="56"/>
      <c r="I14" s="56"/>
      <c r="J14" s="56"/>
      <c r="K14" s="56"/>
      <c r="L14" s="57"/>
      <c r="M14" s="34"/>
    </row>
    <row r="15" spans="1:13" ht="25.5" customHeight="1">
      <c r="A15" s="27"/>
      <c r="B15" s="471" t="s">
        <v>11</v>
      </c>
      <c r="C15" s="419"/>
      <c r="D15" s="54"/>
      <c r="E15" s="54"/>
      <c r="F15" s="56"/>
      <c r="G15" s="473" t="s">
        <v>122</v>
      </c>
      <c r="H15" s="56"/>
      <c r="I15" s="56"/>
      <c r="J15" s="56"/>
      <c r="K15" s="56"/>
      <c r="L15" s="57"/>
      <c r="M15" s="34"/>
    </row>
    <row r="16" spans="1:13" ht="25.5" customHeight="1">
      <c r="A16" s="27"/>
      <c r="B16" s="471"/>
      <c r="C16" s="472"/>
      <c r="D16" s="54"/>
      <c r="E16" s="54"/>
      <c r="F16" s="56"/>
      <c r="G16" s="54" t="s">
        <v>123</v>
      </c>
      <c r="H16" s="56"/>
      <c r="I16" s="56"/>
      <c r="J16" s="56"/>
      <c r="K16" s="56"/>
      <c r="L16" s="57"/>
      <c r="M16" s="34"/>
    </row>
    <row r="17" spans="1:13" ht="25.5" customHeight="1">
      <c r="A17" s="27"/>
      <c r="B17" s="420"/>
      <c r="C17" s="421"/>
      <c r="D17" s="58"/>
      <c r="E17" s="58"/>
      <c r="F17" s="59"/>
      <c r="G17" s="59" t="s">
        <v>12</v>
      </c>
      <c r="H17" s="59"/>
      <c r="I17" s="58"/>
      <c r="J17" s="58"/>
      <c r="K17" s="60"/>
      <c r="L17" s="61"/>
      <c r="M17" s="34"/>
    </row>
    <row r="18" spans="1:13" ht="25.5" customHeight="1">
      <c r="A18" s="27"/>
      <c r="B18" s="62"/>
      <c r="C18" s="63"/>
      <c r="D18" s="63"/>
      <c r="E18" s="64"/>
      <c r="F18" s="64"/>
      <c r="G18" s="64"/>
      <c r="H18" s="64"/>
      <c r="I18" s="63"/>
      <c r="J18" s="65"/>
      <c r="K18" s="63"/>
      <c r="L18" s="63"/>
      <c r="M18" s="34"/>
    </row>
    <row r="19" spans="1:13" ht="21" customHeight="1">
      <c r="A19" s="27"/>
      <c r="B19" s="66"/>
      <c r="C19" s="67"/>
      <c r="D19" s="30"/>
      <c r="E19" s="30"/>
      <c r="F19" s="68"/>
      <c r="G19" s="68"/>
      <c r="H19" s="68"/>
      <c r="I19" s="68"/>
      <c r="J19" s="30"/>
      <c r="K19" s="30"/>
      <c r="L19" s="33"/>
      <c r="M19" s="34"/>
    </row>
    <row r="20" spans="1:13" ht="30" customHeight="1">
      <c r="A20" s="27"/>
      <c r="B20" s="424" t="s">
        <v>13</v>
      </c>
      <c r="C20" s="428"/>
      <c r="D20" s="42"/>
      <c r="F20" s="69" t="s">
        <v>111</v>
      </c>
      <c r="J20" s="69" t="s">
        <v>14</v>
      </c>
      <c r="K20" s="70"/>
      <c r="L20" s="71"/>
      <c r="M20" s="34"/>
    </row>
    <row r="21" spans="1:13" s="14" customFormat="1" ht="30" customHeight="1">
      <c r="A21" s="27"/>
      <c r="B21" s="422" t="s">
        <v>3</v>
      </c>
      <c r="C21" s="423"/>
      <c r="D21" s="70"/>
      <c r="E21" s="72"/>
      <c r="F21" s="460" t="s">
        <v>110</v>
      </c>
      <c r="G21" s="72"/>
      <c r="H21" s="70"/>
      <c r="I21" s="72"/>
      <c r="J21" s="460" t="s">
        <v>125</v>
      </c>
      <c r="K21" s="72"/>
      <c r="L21" s="71"/>
      <c r="M21" s="73"/>
    </row>
    <row r="22" spans="1:13" s="14" customFormat="1" ht="30" customHeight="1">
      <c r="A22" s="27"/>
      <c r="B22" s="431" t="s">
        <v>5</v>
      </c>
      <c r="C22" s="432"/>
      <c r="D22" s="35"/>
      <c r="F22" s="74" t="s">
        <v>15</v>
      </c>
      <c r="J22" s="74" t="s">
        <v>16</v>
      </c>
      <c r="K22" s="75"/>
      <c r="L22" s="76"/>
      <c r="M22" s="73"/>
    </row>
    <row r="23" spans="1:13" s="14" customFormat="1" ht="21" customHeight="1">
      <c r="A23" s="27"/>
      <c r="B23" s="77"/>
      <c r="C23" s="78"/>
      <c r="D23" s="45"/>
      <c r="E23" s="79"/>
      <c r="F23" s="45"/>
      <c r="G23" s="45"/>
      <c r="H23" s="45"/>
      <c r="I23" s="45"/>
      <c r="J23" s="45"/>
      <c r="K23" s="79"/>
      <c r="L23" s="80"/>
      <c r="M23" s="73"/>
    </row>
    <row r="24" spans="1:13" s="14" customFormat="1" ht="25.5" customHeight="1">
      <c r="A24" s="27"/>
      <c r="B24" s="429" t="s">
        <v>17</v>
      </c>
      <c r="C24" s="430"/>
      <c r="D24" s="81"/>
      <c r="E24" s="82"/>
      <c r="F24" s="83">
        <v>14</v>
      </c>
      <c r="G24" s="83"/>
      <c r="H24" s="83"/>
      <c r="I24" s="82"/>
      <c r="J24" s="83">
        <v>16</v>
      </c>
      <c r="K24" s="82"/>
      <c r="L24" s="84"/>
      <c r="M24" s="73"/>
    </row>
    <row r="25" spans="1:13" s="14" customFormat="1" ht="25.5" customHeight="1">
      <c r="A25" s="27"/>
      <c r="B25" s="415" t="s">
        <v>18</v>
      </c>
      <c r="C25" s="416"/>
      <c r="D25" s="85"/>
      <c r="E25" s="86" t="s">
        <v>124</v>
      </c>
      <c r="F25" s="85"/>
      <c r="G25" s="87" t="s">
        <v>19</v>
      </c>
      <c r="H25" s="87"/>
      <c r="I25" s="86" t="s">
        <v>20</v>
      </c>
      <c r="J25" s="85"/>
      <c r="K25" s="87" t="s">
        <v>21</v>
      </c>
      <c r="L25" s="88"/>
      <c r="M25" s="73"/>
    </row>
    <row r="26" spans="1:13" s="14" customFormat="1" ht="25.5" customHeight="1">
      <c r="A26" s="27"/>
      <c r="B26" s="417" t="s">
        <v>22</v>
      </c>
      <c r="C26" s="418"/>
      <c r="D26" s="89"/>
      <c r="E26" s="90" t="s">
        <v>23</v>
      </c>
      <c r="F26" s="89"/>
      <c r="G26" s="91" t="s">
        <v>24</v>
      </c>
      <c r="H26" s="91"/>
      <c r="I26" s="90" t="s">
        <v>25</v>
      </c>
      <c r="J26" s="89"/>
      <c r="K26" s="91" t="s">
        <v>26</v>
      </c>
      <c r="L26" s="92"/>
      <c r="M26" s="73"/>
    </row>
    <row r="27" spans="1:13" ht="25.5" customHeight="1">
      <c r="A27" s="27"/>
      <c r="B27" s="62"/>
      <c r="C27" s="62"/>
      <c r="D27" s="62"/>
      <c r="E27" s="62"/>
      <c r="F27" s="62"/>
      <c r="G27" s="62"/>
      <c r="H27" s="62"/>
      <c r="I27" s="62"/>
      <c r="J27" s="63"/>
      <c r="K27" s="63"/>
      <c r="L27" s="63"/>
      <c r="M27" s="34"/>
    </row>
    <row r="28" spans="1:13" ht="30" customHeight="1">
      <c r="A28" s="93"/>
      <c r="B28" s="94"/>
      <c r="C28" s="95"/>
      <c r="D28" s="95"/>
      <c r="E28" s="95"/>
      <c r="F28" s="95"/>
      <c r="G28" s="96" t="s">
        <v>27</v>
      </c>
      <c r="H28" s="95"/>
      <c r="I28" s="95"/>
      <c r="J28" s="97"/>
      <c r="K28" s="97"/>
      <c r="L28" s="98"/>
      <c r="M28" s="34"/>
    </row>
    <row r="29" spans="1:13" s="107" customFormat="1" ht="21" customHeight="1" thickBot="1">
      <c r="A29" s="99"/>
      <c r="B29" s="100" t="s">
        <v>28</v>
      </c>
      <c r="C29" s="101" t="s">
        <v>29</v>
      </c>
      <c r="D29" s="101" t="s">
        <v>30</v>
      </c>
      <c r="E29" s="102" t="s">
        <v>31</v>
      </c>
      <c r="F29" s="103"/>
      <c r="G29" s="104"/>
      <c r="H29" s="104"/>
      <c r="I29" s="105" t="s">
        <v>32</v>
      </c>
      <c r="J29" s="104"/>
      <c r="K29" s="104"/>
      <c r="L29" s="106"/>
      <c r="M29" s="34"/>
    </row>
    <row r="30" spans="1:13" s="14" customFormat="1" ht="21" customHeight="1" thickTop="1">
      <c r="A30" s="93"/>
      <c r="B30" s="108"/>
      <c r="C30" s="109"/>
      <c r="D30" s="110"/>
      <c r="E30" s="111"/>
      <c r="F30" s="112"/>
      <c r="G30" s="113"/>
      <c r="H30" s="113"/>
      <c r="I30" s="42"/>
      <c r="J30" s="113"/>
      <c r="K30" s="113"/>
      <c r="L30" s="114"/>
      <c r="M30" s="34"/>
    </row>
    <row r="31" spans="1:13" s="14" customFormat="1" ht="21" customHeight="1">
      <c r="A31" s="115"/>
      <c r="B31" s="116"/>
      <c r="C31" s="117"/>
      <c r="D31" s="117"/>
      <c r="E31" s="118"/>
      <c r="F31" s="112"/>
      <c r="H31" s="113"/>
      <c r="I31" s="55"/>
      <c r="L31" s="53"/>
      <c r="M31" s="34"/>
    </row>
    <row r="32" spans="1:13" s="14" customFormat="1" ht="21" customHeight="1">
      <c r="A32" s="93"/>
      <c r="B32" s="461">
        <v>1</v>
      </c>
      <c r="C32" s="117">
        <v>182.38</v>
      </c>
      <c r="D32" s="117">
        <v>183.028</v>
      </c>
      <c r="E32" s="118">
        <f>(D32-C32)*1000</f>
        <v>647.9999999999961</v>
      </c>
      <c r="F32" s="112"/>
      <c r="H32" s="113"/>
      <c r="I32" s="455" t="s">
        <v>33</v>
      </c>
      <c r="K32" s="113"/>
      <c r="L32" s="114"/>
      <c r="M32" s="34"/>
    </row>
    <row r="33" spans="1:13" s="14" customFormat="1" ht="21" customHeight="1">
      <c r="A33" s="115"/>
      <c r="B33" s="108"/>
      <c r="C33" s="109"/>
      <c r="D33" s="110"/>
      <c r="E33" s="111"/>
      <c r="F33" s="112"/>
      <c r="G33" s="113"/>
      <c r="I33" s="478" t="s">
        <v>131</v>
      </c>
      <c r="J33" s="113"/>
      <c r="L33" s="53"/>
      <c r="M33" s="34"/>
    </row>
    <row r="34" spans="1:13" s="14" customFormat="1" ht="21" customHeight="1">
      <c r="A34" s="93"/>
      <c r="B34" s="116"/>
      <c r="C34" s="117"/>
      <c r="D34" s="117"/>
      <c r="E34" s="118"/>
      <c r="F34" s="112"/>
      <c r="H34" s="113"/>
      <c r="I34" s="55"/>
      <c r="K34" s="113"/>
      <c r="L34" s="114"/>
      <c r="M34" s="34"/>
    </row>
    <row r="35" spans="1:13" s="14" customFormat="1" ht="21" customHeight="1">
      <c r="A35" s="115"/>
      <c r="B35" s="461">
        <v>2</v>
      </c>
      <c r="C35" s="117">
        <v>182.407</v>
      </c>
      <c r="D35" s="117">
        <v>182.999</v>
      </c>
      <c r="E35" s="118">
        <f>(D35-C35)*1000</f>
        <v>591.9999999999845</v>
      </c>
      <c r="F35" s="112"/>
      <c r="H35" s="113"/>
      <c r="I35" s="455" t="s">
        <v>33</v>
      </c>
      <c r="L35" s="53"/>
      <c r="M35" s="34"/>
    </row>
    <row r="36" spans="1:13" s="14" customFormat="1" ht="21" customHeight="1">
      <c r="A36" s="115"/>
      <c r="B36" s="116"/>
      <c r="C36" s="117"/>
      <c r="D36" s="117"/>
      <c r="E36" s="118"/>
      <c r="F36" s="112"/>
      <c r="G36" s="113"/>
      <c r="H36" s="113"/>
      <c r="I36" s="475" t="s">
        <v>132</v>
      </c>
      <c r="J36" s="113"/>
      <c r="L36" s="53"/>
      <c r="M36" s="34"/>
    </row>
    <row r="37" spans="1:13" s="14" customFormat="1" ht="21" customHeight="1">
      <c r="A37" s="115"/>
      <c r="B37" s="116"/>
      <c r="C37" s="117"/>
      <c r="D37" s="117"/>
      <c r="E37" s="118"/>
      <c r="F37" s="112"/>
      <c r="H37" s="113"/>
      <c r="I37" s="476"/>
      <c r="J37" s="476"/>
      <c r="K37" s="476"/>
      <c r="L37" s="477"/>
      <c r="M37" s="34"/>
    </row>
    <row r="38" spans="1:13" s="14" customFormat="1" ht="21" customHeight="1">
      <c r="A38" s="115"/>
      <c r="B38" s="461">
        <v>3</v>
      </c>
      <c r="C38" s="117">
        <v>182.43</v>
      </c>
      <c r="D38" s="117">
        <v>183.003</v>
      </c>
      <c r="E38" s="118">
        <f>(D38-C38)*1000</f>
        <v>572.9999999999791</v>
      </c>
      <c r="F38" s="112"/>
      <c r="H38" s="113"/>
      <c r="I38" s="476" t="s">
        <v>133</v>
      </c>
      <c r="L38" s="53"/>
      <c r="M38" s="34"/>
    </row>
    <row r="39" spans="1:13" s="14" customFormat="1" ht="21" customHeight="1">
      <c r="A39" s="115"/>
      <c r="B39" s="108"/>
      <c r="C39" s="109"/>
      <c r="D39" s="110"/>
      <c r="E39" s="111"/>
      <c r="F39" s="112"/>
      <c r="G39" s="43"/>
      <c r="H39" s="478"/>
      <c r="I39" s="475" t="s">
        <v>134</v>
      </c>
      <c r="J39" s="55"/>
      <c r="K39" s="55"/>
      <c r="L39" s="53"/>
      <c r="M39" s="34"/>
    </row>
    <row r="40" spans="1:13" s="14" customFormat="1" ht="21" customHeight="1">
      <c r="A40" s="115"/>
      <c r="B40" s="116"/>
      <c r="C40" s="117"/>
      <c r="D40" s="117"/>
      <c r="E40" s="118"/>
      <c r="F40" s="112"/>
      <c r="H40" s="113"/>
      <c r="I40" s="54"/>
      <c r="L40" s="53"/>
      <c r="M40" s="34"/>
    </row>
    <row r="41" spans="1:13" s="14" customFormat="1" ht="21" customHeight="1">
      <c r="A41" s="115"/>
      <c r="B41" s="461">
        <v>4</v>
      </c>
      <c r="C41" s="117">
        <v>182.454</v>
      </c>
      <c r="D41" s="117">
        <v>182.947</v>
      </c>
      <c r="E41" s="118">
        <f>(D41-C41)*1000</f>
        <v>492.999999999995</v>
      </c>
      <c r="F41" s="112"/>
      <c r="H41" s="113"/>
      <c r="I41" s="455" t="s">
        <v>33</v>
      </c>
      <c r="L41" s="53"/>
      <c r="M41" s="34"/>
    </row>
    <row r="42" spans="1:13" s="14" customFormat="1" ht="21" customHeight="1">
      <c r="A42" s="115"/>
      <c r="B42" s="116"/>
      <c r="C42" s="117"/>
      <c r="D42" s="117"/>
      <c r="E42" s="118"/>
      <c r="F42" s="112"/>
      <c r="H42" s="113"/>
      <c r="I42" s="478" t="s">
        <v>136</v>
      </c>
      <c r="L42" s="53"/>
      <c r="M42" s="34"/>
    </row>
    <row r="43" spans="1:13" s="14" customFormat="1" ht="21" customHeight="1">
      <c r="A43" s="115"/>
      <c r="B43" s="116"/>
      <c r="C43" s="117"/>
      <c r="D43" s="117"/>
      <c r="E43" s="118"/>
      <c r="F43" s="112"/>
      <c r="H43" s="113"/>
      <c r="I43" s="54"/>
      <c r="L43" s="53"/>
      <c r="M43" s="34"/>
    </row>
    <row r="44" spans="1:13" s="14" customFormat="1" ht="21" customHeight="1">
      <c r="A44" s="115"/>
      <c r="B44" s="461">
        <v>101</v>
      </c>
      <c r="C44" s="117">
        <v>9.93</v>
      </c>
      <c r="D44" s="117">
        <v>10.404000000000005</v>
      </c>
      <c r="E44" s="118">
        <f>(D44-C44)*1000</f>
        <v>474.0000000000055</v>
      </c>
      <c r="F44" s="112"/>
      <c r="H44" s="113"/>
      <c r="I44" s="386" t="s">
        <v>34</v>
      </c>
      <c r="L44" s="53"/>
      <c r="M44" s="34"/>
    </row>
    <row r="45" spans="1:13" s="14" customFormat="1" ht="21" customHeight="1">
      <c r="A45" s="115"/>
      <c r="B45" s="116" t="s">
        <v>35</v>
      </c>
      <c r="C45" s="117">
        <v>181.80399999999997</v>
      </c>
      <c r="D45" s="117">
        <v>182.278</v>
      </c>
      <c r="E45" s="118">
        <f>(D45-C45)*1000</f>
        <v>474.00000000001796</v>
      </c>
      <c r="F45" s="112"/>
      <c r="H45" s="113"/>
      <c r="I45" s="475" t="s">
        <v>135</v>
      </c>
      <c r="L45" s="53"/>
      <c r="M45" s="34"/>
    </row>
    <row r="46" spans="1:13" s="14" customFormat="1" ht="21" customHeight="1">
      <c r="A46" s="93"/>
      <c r="B46" s="119"/>
      <c r="C46" s="120"/>
      <c r="D46" s="121"/>
      <c r="E46" s="122"/>
      <c r="F46" s="123"/>
      <c r="G46" s="124"/>
      <c r="H46" s="124"/>
      <c r="I46" s="125"/>
      <c r="J46" s="124"/>
      <c r="K46" s="124"/>
      <c r="L46" s="126"/>
      <c r="M46" s="34"/>
    </row>
    <row r="47" spans="1:13" ht="25.5" customHeight="1">
      <c r="A47" s="115"/>
      <c r="B47" s="62"/>
      <c r="C47" s="62"/>
      <c r="D47" s="62"/>
      <c r="E47" s="62"/>
      <c r="F47" s="62"/>
      <c r="G47" s="62"/>
      <c r="H47" s="62"/>
      <c r="I47" s="62"/>
      <c r="J47" s="63"/>
      <c r="K47" s="63"/>
      <c r="L47" s="63"/>
      <c r="M47" s="34"/>
    </row>
    <row r="48" spans="1:13" ht="30" customHeight="1">
      <c r="A48" s="115"/>
      <c r="B48" s="94"/>
      <c r="C48" s="95"/>
      <c r="D48" s="95"/>
      <c r="E48" s="95"/>
      <c r="F48" s="95"/>
      <c r="G48" s="96" t="s">
        <v>36</v>
      </c>
      <c r="H48" s="95"/>
      <c r="I48" s="95"/>
      <c r="J48" s="97"/>
      <c r="K48" s="97"/>
      <c r="L48" s="98"/>
      <c r="M48" s="34"/>
    </row>
    <row r="49" spans="1:13" ht="21" customHeight="1" thickBot="1">
      <c r="A49" s="115"/>
      <c r="B49" s="100" t="s">
        <v>28</v>
      </c>
      <c r="C49" s="101" t="s">
        <v>29</v>
      </c>
      <c r="D49" s="101" t="s">
        <v>30</v>
      </c>
      <c r="E49" s="102" t="s">
        <v>31</v>
      </c>
      <c r="F49" s="103"/>
      <c r="G49" s="104"/>
      <c r="H49" s="104"/>
      <c r="I49" s="105" t="s">
        <v>32</v>
      </c>
      <c r="J49" s="104"/>
      <c r="K49" s="104"/>
      <c r="L49" s="106"/>
      <c r="M49" s="34"/>
    </row>
    <row r="50" spans="1:13" s="14" customFormat="1" ht="21" customHeight="1" thickTop="1">
      <c r="A50" s="93"/>
      <c r="B50" s="108"/>
      <c r="C50" s="109"/>
      <c r="D50" s="110"/>
      <c r="E50" s="111"/>
      <c r="F50" s="127"/>
      <c r="G50" s="4"/>
      <c r="H50" s="4"/>
      <c r="I50" s="128"/>
      <c r="J50" s="129"/>
      <c r="K50" s="129"/>
      <c r="L50" s="130"/>
      <c r="M50" s="34"/>
    </row>
    <row r="51" spans="1:13" ht="21" customHeight="1">
      <c r="A51" s="115"/>
      <c r="B51" s="461">
        <v>1</v>
      </c>
      <c r="C51" s="117">
        <v>182.435</v>
      </c>
      <c r="D51" s="117">
        <v>182.644</v>
      </c>
      <c r="E51" s="118">
        <f>(D51-C51)*1000</f>
        <v>209.00000000000318</v>
      </c>
      <c r="F51" s="131"/>
      <c r="G51" s="4"/>
      <c r="H51" s="4"/>
      <c r="I51" s="386" t="s">
        <v>126</v>
      </c>
      <c r="J51" s="4"/>
      <c r="K51" s="4"/>
      <c r="L51" s="130"/>
      <c r="M51" s="34"/>
    </row>
    <row r="52" spans="1:13" s="14" customFormat="1" ht="21" customHeight="1">
      <c r="A52" s="93"/>
      <c r="B52" s="116"/>
      <c r="C52" s="117"/>
      <c r="D52" s="117"/>
      <c r="E52" s="118"/>
      <c r="F52" s="131"/>
      <c r="G52" s="4"/>
      <c r="H52" s="386"/>
      <c r="I52" s="386" t="s">
        <v>127</v>
      </c>
      <c r="J52" s="386"/>
      <c r="K52" s="386"/>
      <c r="L52" s="130"/>
      <c r="M52" s="34"/>
    </row>
    <row r="53" spans="1:13" ht="21" customHeight="1">
      <c r="A53" s="115"/>
      <c r="B53" s="116"/>
      <c r="C53" s="117"/>
      <c r="D53" s="117"/>
      <c r="E53" s="118"/>
      <c r="F53" s="131"/>
      <c r="G53" s="4"/>
      <c r="H53" s="4"/>
      <c r="I53" s="54" t="s">
        <v>37</v>
      </c>
      <c r="J53" s="4"/>
      <c r="K53" s="54"/>
      <c r="L53" s="359"/>
      <c r="M53" s="34"/>
    </row>
    <row r="54" spans="1:13" ht="21" customHeight="1">
      <c r="A54" s="115"/>
      <c r="B54" s="461">
        <v>2</v>
      </c>
      <c r="C54" s="117">
        <v>182.452</v>
      </c>
      <c r="D54" s="117">
        <v>182.642</v>
      </c>
      <c r="E54" s="118">
        <f>(D54-C54)*1000</f>
        <v>189.99999999999773</v>
      </c>
      <c r="F54" s="131"/>
      <c r="G54" s="4"/>
      <c r="H54" s="4"/>
      <c r="I54" s="386" t="s">
        <v>128</v>
      </c>
      <c r="J54" s="54"/>
      <c r="K54" s="4"/>
      <c r="L54" s="130"/>
      <c r="M54" s="34"/>
    </row>
    <row r="55" spans="1:13" ht="21" customHeight="1">
      <c r="A55" s="115"/>
      <c r="B55" s="116"/>
      <c r="C55" s="117"/>
      <c r="D55" s="117"/>
      <c r="E55" s="118"/>
      <c r="F55" s="131"/>
      <c r="G55" s="4"/>
      <c r="H55" s="4"/>
      <c r="I55" s="386" t="s">
        <v>127</v>
      </c>
      <c r="J55" s="386"/>
      <c r="K55" s="386"/>
      <c r="L55" s="474"/>
      <c r="M55" s="34"/>
    </row>
    <row r="56" spans="1:13" ht="21" customHeight="1">
      <c r="A56" s="115"/>
      <c r="B56" s="116"/>
      <c r="C56" s="117"/>
      <c r="D56" s="117"/>
      <c r="E56" s="118"/>
      <c r="F56" s="131"/>
      <c r="G56" s="4"/>
      <c r="H56" s="4"/>
      <c r="I56" s="54" t="s">
        <v>37</v>
      </c>
      <c r="J56" s="4"/>
      <c r="K56" s="4"/>
      <c r="L56" s="130"/>
      <c r="M56" s="34"/>
    </row>
    <row r="57" spans="1:13" ht="21" customHeight="1">
      <c r="A57" s="115"/>
      <c r="B57" s="461">
        <v>4</v>
      </c>
      <c r="C57" s="117">
        <v>182.477</v>
      </c>
      <c r="D57" s="117">
        <v>182.58</v>
      </c>
      <c r="E57" s="118">
        <f>(D57-C57)*1000</f>
        <v>103.00000000000864</v>
      </c>
      <c r="F57" s="131"/>
      <c r="G57" s="4"/>
      <c r="H57" s="4"/>
      <c r="I57" s="386" t="s">
        <v>130</v>
      </c>
      <c r="J57" s="4"/>
      <c r="K57" s="4"/>
      <c r="L57" s="130"/>
      <c r="M57" s="34"/>
    </row>
    <row r="58" spans="1:13" ht="21" customHeight="1">
      <c r="A58" s="115"/>
      <c r="B58" s="116"/>
      <c r="C58" s="117"/>
      <c r="D58" s="117"/>
      <c r="E58" s="118"/>
      <c r="F58" s="131"/>
      <c r="G58" s="4"/>
      <c r="H58" s="4"/>
      <c r="I58" s="386" t="s">
        <v>129</v>
      </c>
      <c r="J58" s="4"/>
      <c r="K58" s="4"/>
      <c r="L58" s="130"/>
      <c r="M58" s="34"/>
    </row>
    <row r="59" spans="1:13" ht="21" customHeight="1">
      <c r="A59" s="115"/>
      <c r="B59" s="116"/>
      <c r="C59" s="117"/>
      <c r="D59" s="117"/>
      <c r="E59" s="118"/>
      <c r="F59" s="131"/>
      <c r="G59" s="4"/>
      <c r="H59" s="4"/>
      <c r="I59" s="54" t="s">
        <v>37</v>
      </c>
      <c r="J59" s="4"/>
      <c r="K59" s="4"/>
      <c r="L59" s="130"/>
      <c r="M59" s="34"/>
    </row>
    <row r="60" spans="1:13" s="14" customFormat="1" ht="21" customHeight="1">
      <c r="A60" s="93"/>
      <c r="B60" s="132"/>
      <c r="C60" s="133"/>
      <c r="D60" s="134"/>
      <c r="E60" s="135"/>
      <c r="F60" s="136"/>
      <c r="G60" s="137"/>
      <c r="H60" s="137"/>
      <c r="I60" s="137"/>
      <c r="J60" s="137"/>
      <c r="K60" s="137"/>
      <c r="L60" s="135"/>
      <c r="M60" s="34"/>
    </row>
    <row r="61" spans="1:13" ht="25.5" customHeight="1" thickBot="1">
      <c r="A61" s="138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40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42" customFormat="1" ht="12.75" customHeight="1" thickBot="1">
      <c r="A1" s="141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3"/>
      <c r="N1" s="143"/>
      <c r="O1" s="143"/>
      <c r="P1" s="143"/>
      <c r="S1" s="390"/>
      <c r="T1" s="391"/>
      <c r="AK1" s="390"/>
      <c r="AL1" s="391"/>
      <c r="BC1" s="390"/>
      <c r="BD1" s="391"/>
      <c r="BU1" s="390"/>
      <c r="BV1" s="391"/>
      <c r="BW1" s="145"/>
      <c r="BX1" s="143"/>
      <c r="BY1" s="143"/>
      <c r="BZ1" s="143"/>
      <c r="CA1" s="143"/>
      <c r="CB1" s="143"/>
      <c r="CC1" s="143"/>
      <c r="CD1" s="143"/>
      <c r="CE1" s="146"/>
      <c r="CF1" s="146"/>
      <c r="CG1" s="146"/>
      <c r="CH1" s="146"/>
      <c r="CI1" s="146"/>
      <c r="CJ1" s="146"/>
      <c r="CK1" s="147"/>
      <c r="CL1" s="147"/>
    </row>
    <row r="2" spans="3:88" ht="36" customHeight="1">
      <c r="C2" s="148"/>
      <c r="D2" s="149"/>
      <c r="E2" s="149"/>
      <c r="F2" s="149"/>
      <c r="G2" s="150"/>
      <c r="H2" s="150"/>
      <c r="I2" s="445" t="s">
        <v>38</v>
      </c>
      <c r="J2" s="445"/>
      <c r="K2" s="445"/>
      <c r="L2" s="445"/>
      <c r="M2" s="149"/>
      <c r="N2" s="149"/>
      <c r="O2" s="149"/>
      <c r="P2" s="149"/>
      <c r="Q2" s="149"/>
      <c r="R2" s="151"/>
      <c r="BW2" s="148"/>
      <c r="BX2" s="149"/>
      <c r="BY2" s="149"/>
      <c r="BZ2" s="149"/>
      <c r="CA2" s="445" t="s">
        <v>38</v>
      </c>
      <c r="CB2" s="445"/>
      <c r="CC2" s="445"/>
      <c r="CD2" s="445"/>
      <c r="CE2" s="445"/>
      <c r="CF2" s="445"/>
      <c r="CG2" s="149"/>
      <c r="CH2" s="149"/>
      <c r="CI2" s="149"/>
      <c r="CJ2" s="151"/>
    </row>
    <row r="3" spans="3:88" ht="21" customHeight="1" thickBot="1">
      <c r="C3" s="395"/>
      <c r="D3" s="396"/>
      <c r="E3" s="441" t="s">
        <v>39</v>
      </c>
      <c r="F3" s="441"/>
      <c r="G3" s="153"/>
      <c r="H3" s="154"/>
      <c r="I3" s="441" t="s">
        <v>40</v>
      </c>
      <c r="J3" s="441"/>
      <c r="K3" s="441"/>
      <c r="L3" s="442"/>
      <c r="M3" s="380"/>
      <c r="N3" s="153"/>
      <c r="O3" s="447" t="s">
        <v>41</v>
      </c>
      <c r="P3" s="447"/>
      <c r="Q3" s="381"/>
      <c r="R3" s="382"/>
      <c r="BW3" s="155"/>
      <c r="BX3" s="156"/>
      <c r="BY3" s="447" t="s">
        <v>41</v>
      </c>
      <c r="BZ3" s="447"/>
      <c r="CA3" s="153"/>
      <c r="CB3" s="154"/>
      <c r="CC3" s="446" t="s">
        <v>40</v>
      </c>
      <c r="CD3" s="441"/>
      <c r="CE3" s="441"/>
      <c r="CF3" s="442"/>
      <c r="CG3" s="446" t="s">
        <v>39</v>
      </c>
      <c r="CH3" s="441"/>
      <c r="CI3" s="441"/>
      <c r="CJ3" s="452"/>
    </row>
    <row r="4" spans="3:88" ht="23.25" customHeight="1" thickTop="1">
      <c r="C4" s="159"/>
      <c r="D4" s="160"/>
      <c r="E4" s="160"/>
      <c r="F4" s="160"/>
      <c r="G4" s="161"/>
      <c r="H4" s="161"/>
      <c r="I4" s="453" t="s">
        <v>137</v>
      </c>
      <c r="J4" s="453"/>
      <c r="K4" s="453"/>
      <c r="L4" s="453"/>
      <c r="M4" s="160"/>
      <c r="N4" s="160"/>
      <c r="O4" s="160"/>
      <c r="P4" s="160"/>
      <c r="Q4" s="160"/>
      <c r="R4" s="162"/>
      <c r="AT4" s="11" t="s">
        <v>114</v>
      </c>
      <c r="BW4" s="159"/>
      <c r="BX4" s="160"/>
      <c r="BY4" s="160"/>
      <c r="BZ4" s="160"/>
      <c r="CA4" s="160"/>
      <c r="CB4" s="160"/>
      <c r="CC4" s="453" t="s">
        <v>137</v>
      </c>
      <c r="CD4" s="453"/>
      <c r="CE4" s="161"/>
      <c r="CF4" s="161"/>
      <c r="CG4" s="160"/>
      <c r="CH4" s="160"/>
      <c r="CI4" s="160"/>
      <c r="CJ4" s="162"/>
    </row>
    <row r="5" spans="3:88" ht="21" customHeight="1">
      <c r="C5" s="443" t="s">
        <v>42</v>
      </c>
      <c r="D5" s="405"/>
      <c r="E5" s="405"/>
      <c r="F5" s="444"/>
      <c r="G5" s="405" t="s">
        <v>43</v>
      </c>
      <c r="H5" s="404"/>
      <c r="I5" s="167"/>
      <c r="J5" s="169"/>
      <c r="K5" s="170"/>
      <c r="L5" s="457"/>
      <c r="M5" s="171"/>
      <c r="N5" s="172"/>
      <c r="O5" s="171"/>
      <c r="P5" s="172"/>
      <c r="Q5" s="173"/>
      <c r="R5" s="174"/>
      <c r="BW5" s="175"/>
      <c r="BX5" s="176"/>
      <c r="BY5" s="177"/>
      <c r="BZ5" s="172"/>
      <c r="CA5" s="167"/>
      <c r="CB5" s="168"/>
      <c r="CC5" s="170"/>
      <c r="CD5" s="166"/>
      <c r="CE5" s="170"/>
      <c r="CF5" s="178"/>
      <c r="CG5" s="448" t="s">
        <v>44</v>
      </c>
      <c r="CH5" s="449"/>
      <c r="CI5" s="450" t="s">
        <v>45</v>
      </c>
      <c r="CJ5" s="451"/>
    </row>
    <row r="6" spans="3:88" ht="21" customHeight="1">
      <c r="C6" s="437" t="s">
        <v>44</v>
      </c>
      <c r="D6" s="438"/>
      <c r="E6" s="439" t="s">
        <v>45</v>
      </c>
      <c r="F6" s="440"/>
      <c r="G6" s="158"/>
      <c r="H6" s="402"/>
      <c r="I6" s="164"/>
      <c r="J6" s="181"/>
      <c r="K6" s="182"/>
      <c r="L6" s="458"/>
      <c r="M6" s="173"/>
      <c r="N6" s="367"/>
      <c r="O6" s="173"/>
      <c r="P6" s="367"/>
      <c r="Q6" s="173"/>
      <c r="R6" s="174"/>
      <c r="AQ6" s="218"/>
      <c r="AR6" s="218"/>
      <c r="AS6" s="467" t="s">
        <v>46</v>
      </c>
      <c r="AT6" s="186" t="s">
        <v>47</v>
      </c>
      <c r="AU6" s="468" t="s">
        <v>48</v>
      </c>
      <c r="AV6" s="218"/>
      <c r="AW6" s="218"/>
      <c r="BW6" s="175"/>
      <c r="BX6" s="187"/>
      <c r="BY6" s="173"/>
      <c r="BZ6" s="187"/>
      <c r="CA6" s="173"/>
      <c r="CB6" s="194"/>
      <c r="CC6" s="182"/>
      <c r="CD6" s="183"/>
      <c r="CE6" s="182"/>
      <c r="CF6" s="184"/>
      <c r="CG6" s="448"/>
      <c r="CH6" s="449"/>
      <c r="CI6" s="450"/>
      <c r="CJ6" s="451"/>
    </row>
    <row r="7" spans="3:88" ht="21" customHeight="1">
      <c r="C7" s="387" t="s">
        <v>49</v>
      </c>
      <c r="D7" s="187">
        <v>181.065</v>
      </c>
      <c r="E7" s="407" t="s">
        <v>50</v>
      </c>
      <c r="F7" s="187">
        <v>181.065</v>
      </c>
      <c r="G7" s="333" t="s">
        <v>51</v>
      </c>
      <c r="H7" s="194">
        <v>9.53</v>
      </c>
      <c r="I7" s="191" t="s">
        <v>52</v>
      </c>
      <c r="J7" s="183">
        <v>182.38</v>
      </c>
      <c r="K7" s="182" t="s">
        <v>53</v>
      </c>
      <c r="L7" s="184">
        <v>182.43</v>
      </c>
      <c r="M7" s="173" t="s">
        <v>54</v>
      </c>
      <c r="N7" s="367">
        <v>182.203</v>
      </c>
      <c r="O7" s="173" t="s">
        <v>55</v>
      </c>
      <c r="P7" s="367">
        <v>182.278</v>
      </c>
      <c r="Q7" s="173" t="s">
        <v>56</v>
      </c>
      <c r="R7" s="174">
        <v>182.43</v>
      </c>
      <c r="AQ7" s="218"/>
      <c r="AR7" s="218"/>
      <c r="AV7" s="218"/>
      <c r="AW7" s="218"/>
      <c r="BW7" s="175"/>
      <c r="BX7" s="187"/>
      <c r="BY7" s="173"/>
      <c r="BZ7" s="187"/>
      <c r="CA7" s="173" t="s">
        <v>57</v>
      </c>
      <c r="CB7" s="194">
        <v>183.226</v>
      </c>
      <c r="CC7" s="191" t="s">
        <v>58</v>
      </c>
      <c r="CD7" s="183">
        <v>183.028</v>
      </c>
      <c r="CE7" s="182" t="s">
        <v>59</v>
      </c>
      <c r="CF7" s="184">
        <v>183.003</v>
      </c>
      <c r="CG7" s="333" t="s">
        <v>60</v>
      </c>
      <c r="CH7" s="187">
        <v>184.498</v>
      </c>
      <c r="CI7" s="333" t="s">
        <v>61</v>
      </c>
      <c r="CJ7" s="366">
        <v>184.498</v>
      </c>
    </row>
    <row r="8" spans="3:88" ht="21" customHeight="1">
      <c r="C8" s="195"/>
      <c r="D8" s="196"/>
      <c r="E8" s="407"/>
      <c r="F8" s="187"/>
      <c r="G8" s="333" t="s">
        <v>35</v>
      </c>
      <c r="H8" s="194">
        <v>181.404</v>
      </c>
      <c r="I8" s="191"/>
      <c r="J8" s="183"/>
      <c r="K8" s="182"/>
      <c r="L8" s="184"/>
      <c r="M8" s="173"/>
      <c r="N8" s="367"/>
      <c r="O8" s="173" t="s">
        <v>35</v>
      </c>
      <c r="P8" s="367">
        <v>10.404000000000005</v>
      </c>
      <c r="Q8" s="173"/>
      <c r="R8" s="174"/>
      <c r="AQ8" s="147"/>
      <c r="AR8" s="147"/>
      <c r="AT8" s="197" t="s">
        <v>115</v>
      </c>
      <c r="AV8" s="147"/>
      <c r="AW8" s="147"/>
      <c r="BW8" s="175" t="s">
        <v>62</v>
      </c>
      <c r="BX8" s="187">
        <v>182.951</v>
      </c>
      <c r="BY8" s="173" t="s">
        <v>63</v>
      </c>
      <c r="BZ8" s="187">
        <v>183.07</v>
      </c>
      <c r="CA8" s="173"/>
      <c r="CB8" s="194"/>
      <c r="CC8" s="191"/>
      <c r="CD8" s="183"/>
      <c r="CE8" s="182"/>
      <c r="CF8" s="184"/>
      <c r="CG8" s="392"/>
      <c r="CH8" s="187"/>
      <c r="CI8" s="198"/>
      <c r="CJ8" s="199"/>
    </row>
    <row r="9" spans="3:88" ht="21" customHeight="1">
      <c r="C9" s="195" t="s">
        <v>64</v>
      </c>
      <c r="D9" s="196">
        <v>181.842</v>
      </c>
      <c r="E9" s="408" t="s">
        <v>65</v>
      </c>
      <c r="F9" s="192">
        <v>181.842</v>
      </c>
      <c r="G9" s="198" t="s">
        <v>66</v>
      </c>
      <c r="H9" s="193">
        <v>9.93</v>
      </c>
      <c r="I9" s="191" t="s">
        <v>67</v>
      </c>
      <c r="J9" s="183">
        <v>182.407</v>
      </c>
      <c r="K9" s="182" t="s">
        <v>68</v>
      </c>
      <c r="L9" s="184">
        <v>182.454</v>
      </c>
      <c r="M9" s="173" t="s">
        <v>69</v>
      </c>
      <c r="N9" s="367">
        <v>182.225</v>
      </c>
      <c r="O9" s="173" t="s">
        <v>70</v>
      </c>
      <c r="P9" s="367">
        <v>182.338</v>
      </c>
      <c r="Q9" s="173" t="s">
        <v>71</v>
      </c>
      <c r="R9" s="174">
        <v>182.475</v>
      </c>
      <c r="AQ9" s="152"/>
      <c r="AR9" s="147"/>
      <c r="AS9" s="152"/>
      <c r="AT9" s="466"/>
      <c r="AU9" s="152"/>
      <c r="AV9" s="152"/>
      <c r="AW9" s="152"/>
      <c r="BW9" s="175"/>
      <c r="BX9" s="187"/>
      <c r="BY9" s="173"/>
      <c r="BZ9" s="187"/>
      <c r="CA9" s="173" t="s">
        <v>72</v>
      </c>
      <c r="CB9" s="194">
        <v>183.24</v>
      </c>
      <c r="CC9" s="191" t="s">
        <v>73</v>
      </c>
      <c r="CD9" s="183">
        <v>182.999</v>
      </c>
      <c r="CE9" s="182" t="s">
        <v>74</v>
      </c>
      <c r="CF9" s="184">
        <v>182.947</v>
      </c>
      <c r="CG9" s="392" t="s">
        <v>75</v>
      </c>
      <c r="CH9" s="192">
        <v>183.752</v>
      </c>
      <c r="CI9" s="198" t="s">
        <v>76</v>
      </c>
      <c r="CJ9" s="199">
        <v>183.752</v>
      </c>
    </row>
    <row r="10" spans="3:88" ht="21" customHeight="1">
      <c r="C10" s="388"/>
      <c r="D10" s="181"/>
      <c r="E10" s="409"/>
      <c r="F10" s="196"/>
      <c r="G10" s="157" t="s">
        <v>35</v>
      </c>
      <c r="H10" s="193">
        <v>181.80399999999997</v>
      </c>
      <c r="I10" s="164"/>
      <c r="J10" s="181"/>
      <c r="K10" s="182"/>
      <c r="L10" s="458"/>
      <c r="M10" s="173"/>
      <c r="N10" s="367"/>
      <c r="O10" s="173"/>
      <c r="P10" s="367"/>
      <c r="Q10" s="173"/>
      <c r="R10" s="174"/>
      <c r="AQ10" s="152"/>
      <c r="AR10" s="152"/>
      <c r="AS10" s="152"/>
      <c r="AU10" s="152"/>
      <c r="AV10" s="152"/>
      <c r="AW10" s="152"/>
      <c r="BW10" s="175"/>
      <c r="BX10" s="187"/>
      <c r="BY10" s="173"/>
      <c r="BZ10" s="187"/>
      <c r="CA10" s="173"/>
      <c r="CB10" s="194"/>
      <c r="CC10" s="182"/>
      <c r="CD10" s="183"/>
      <c r="CE10" s="182"/>
      <c r="CF10" s="184"/>
      <c r="CG10" s="182"/>
      <c r="CH10" s="183"/>
      <c r="CI10" s="170"/>
      <c r="CJ10" s="308"/>
    </row>
    <row r="11" spans="3:88" ht="21" customHeight="1" thickBot="1">
      <c r="C11" s="201"/>
      <c r="D11" s="389"/>
      <c r="E11" s="410"/>
      <c r="F11" s="202"/>
      <c r="G11" s="406"/>
      <c r="H11" s="403"/>
      <c r="I11" s="203"/>
      <c r="J11" s="202"/>
      <c r="K11" s="203"/>
      <c r="L11" s="459"/>
      <c r="M11" s="204"/>
      <c r="N11" s="205"/>
      <c r="O11" s="204"/>
      <c r="P11" s="205"/>
      <c r="Q11" s="204"/>
      <c r="R11" s="206"/>
      <c r="AQ11" s="152"/>
      <c r="AR11" s="152"/>
      <c r="AS11" s="152"/>
      <c r="AU11" s="152"/>
      <c r="AV11" s="152"/>
      <c r="AW11" s="152"/>
      <c r="BW11" s="207"/>
      <c r="BX11" s="205"/>
      <c r="BY11" s="208"/>
      <c r="BZ11" s="205"/>
      <c r="CA11" s="208"/>
      <c r="CB11" s="209"/>
      <c r="CC11" s="204"/>
      <c r="CD11" s="211"/>
      <c r="CE11" s="204"/>
      <c r="CF11" s="210"/>
      <c r="CG11" s="204"/>
      <c r="CH11" s="211"/>
      <c r="CI11" s="203"/>
      <c r="CJ11" s="212"/>
    </row>
    <row r="12" spans="3:88" ht="18" customHeight="1">
      <c r="C12" s="361"/>
      <c r="D12" s="200"/>
      <c r="E12" s="360"/>
      <c r="F12" s="329"/>
      <c r="G12" s="152"/>
      <c r="H12" s="152"/>
      <c r="I12" s="361"/>
      <c r="J12" s="200"/>
      <c r="K12" s="360"/>
      <c r="L12" s="329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G12" s="142"/>
      <c r="AH12" s="142"/>
      <c r="AI12" s="142"/>
      <c r="AJ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</row>
    <row r="13" spans="3:88" ht="18" customHeight="1">
      <c r="C13" s="362"/>
      <c r="D13" s="189"/>
      <c r="E13" s="362"/>
      <c r="F13" s="189"/>
      <c r="G13" s="152"/>
      <c r="H13" s="152"/>
      <c r="I13" s="362"/>
      <c r="J13" s="189"/>
      <c r="K13" s="362"/>
      <c r="L13" s="189"/>
      <c r="AG13" s="142"/>
      <c r="AH13" s="142"/>
      <c r="AI13" s="142"/>
      <c r="AJ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CJ13" s="331"/>
    </row>
    <row r="14" spans="3:88" ht="18" customHeight="1">
      <c r="C14" s="363"/>
      <c r="D14" s="297"/>
      <c r="E14" s="363"/>
      <c r="F14" s="364"/>
      <c r="G14" s="152"/>
      <c r="H14" s="152"/>
      <c r="I14" s="363"/>
      <c r="J14" s="297"/>
      <c r="K14" s="363"/>
      <c r="L14" s="364"/>
      <c r="AG14" s="142"/>
      <c r="AH14" s="142"/>
      <c r="AI14" s="142"/>
      <c r="AJ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CA14" s="363"/>
      <c r="CB14" s="297"/>
      <c r="CC14" s="363"/>
      <c r="CD14" s="364"/>
      <c r="CE14" s="152"/>
      <c r="CF14" s="152"/>
      <c r="CG14" s="363"/>
      <c r="CH14" s="297"/>
      <c r="CI14" s="363"/>
      <c r="CJ14" s="364"/>
    </row>
    <row r="15" spans="3:88" ht="18" customHeight="1">
      <c r="C15" s="167"/>
      <c r="D15" s="365"/>
      <c r="E15" s="167"/>
      <c r="F15" s="365"/>
      <c r="G15" s="167"/>
      <c r="H15" s="365"/>
      <c r="I15" s="167"/>
      <c r="J15" s="365"/>
      <c r="K15" s="167"/>
      <c r="L15" s="365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CA15" s="167"/>
      <c r="CB15" s="365"/>
      <c r="CC15" s="167"/>
      <c r="CD15" s="365"/>
      <c r="CE15" s="167"/>
      <c r="CF15" s="365"/>
      <c r="CG15" s="167"/>
      <c r="CH15" s="365"/>
      <c r="CI15" s="167"/>
      <c r="CJ15" s="365"/>
    </row>
    <row r="16" spans="49:88" ht="18" customHeight="1">
      <c r="AW16" s="223"/>
      <c r="BD16" s="218"/>
      <c r="BH16" s="214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</row>
    <row r="17" ht="18" customHeight="1">
      <c r="AW17" s="373"/>
    </row>
    <row r="18" spans="45:47" ht="18" customHeight="1">
      <c r="AS18" s="216"/>
      <c r="AT18" s="218"/>
      <c r="AU18" s="216"/>
    </row>
    <row r="19" spans="38:68" ht="18" customHeight="1">
      <c r="AL19" s="374">
        <v>182.528</v>
      </c>
      <c r="AM19" s="215"/>
      <c r="AS19" s="229"/>
      <c r="AT19" s="217" t="s">
        <v>79</v>
      </c>
      <c r="AU19" s="216"/>
      <c r="AV19" s="216"/>
      <c r="AW19" s="216"/>
      <c r="AX19" s="216"/>
      <c r="AY19" s="216"/>
      <c r="BA19" s="216"/>
      <c r="BB19" s="217" t="s">
        <v>80</v>
      </c>
      <c r="BC19" s="216"/>
      <c r="BD19" s="217"/>
      <c r="BE19" s="216"/>
      <c r="BF19" s="494" t="s">
        <v>149</v>
      </c>
      <c r="BK19" s="217"/>
      <c r="BN19" s="400"/>
      <c r="BP19" s="218"/>
    </row>
    <row r="20" spans="32:60" ht="18" customHeight="1">
      <c r="AF20" s="374"/>
      <c r="AJ20" s="218"/>
      <c r="AM20" s="218"/>
      <c r="AS20" s="216"/>
      <c r="AT20" s="218"/>
      <c r="AU20" s="216"/>
      <c r="AW20" s="216"/>
      <c r="BB20" s="218"/>
      <c r="BC20" s="216"/>
      <c r="BD20" s="216"/>
      <c r="BE20" s="216"/>
      <c r="BF20" s="218"/>
      <c r="BG20" s="216"/>
      <c r="BH20" s="218"/>
    </row>
    <row r="21" spans="31:65" ht="18" customHeight="1">
      <c r="AE21" s="216"/>
      <c r="AN21" s="216"/>
      <c r="AS21" s="216"/>
      <c r="AU21" s="216"/>
      <c r="AV21" s="217"/>
      <c r="AX21" s="217" t="s">
        <v>81</v>
      </c>
      <c r="BM21" s="377"/>
    </row>
    <row r="22" spans="39:70" ht="18" customHeight="1">
      <c r="AM22" s="215"/>
      <c r="AN22" s="215"/>
      <c r="AS22" s="218"/>
      <c r="AU22" s="216"/>
      <c r="AV22" s="218"/>
      <c r="AX22" s="218"/>
      <c r="BF22" s="218"/>
      <c r="BN22" s="217" t="s">
        <v>82</v>
      </c>
      <c r="BR22" s="185"/>
    </row>
    <row r="23" spans="12:66" ht="18" customHeight="1">
      <c r="L23" s="216"/>
      <c r="AI23" s="216"/>
      <c r="AJ23" s="218"/>
      <c r="AK23" s="216"/>
      <c r="AL23" s="216"/>
      <c r="AM23" s="218"/>
      <c r="AN23" s="216"/>
      <c r="AO23" s="217"/>
      <c r="AP23" s="216"/>
      <c r="AR23" s="216"/>
      <c r="AS23" s="216"/>
      <c r="AU23" s="218"/>
      <c r="AV23" s="216"/>
      <c r="AW23" s="216"/>
      <c r="BA23" s="217"/>
      <c r="BB23" s="217"/>
      <c r="BC23" s="216"/>
      <c r="BD23" s="217"/>
      <c r="BE23" s="216"/>
      <c r="BF23" s="494" t="s">
        <v>150</v>
      </c>
      <c r="BG23" s="216"/>
      <c r="BH23" s="218"/>
      <c r="BN23" s="218"/>
    </row>
    <row r="24" spans="12:74" ht="18" customHeight="1">
      <c r="L24" s="216"/>
      <c r="AL24" s="397"/>
      <c r="AN24" s="217" t="s">
        <v>83</v>
      </c>
      <c r="AO24" s="218"/>
      <c r="AQ24" s="227"/>
      <c r="AS24" s="216"/>
      <c r="AU24" s="216"/>
      <c r="BA24" s="218"/>
      <c r="BB24" s="218"/>
      <c r="BD24" s="218"/>
      <c r="BF24" s="218"/>
      <c r="BI24" s="218"/>
      <c r="BL24" s="218"/>
      <c r="BN24" s="377"/>
      <c r="BV24" s="377"/>
    </row>
    <row r="25" spans="15:70" ht="18" customHeight="1">
      <c r="O25" s="216"/>
      <c r="P25" s="216"/>
      <c r="Q25" s="216"/>
      <c r="R25" s="216"/>
      <c r="S25" s="216"/>
      <c r="T25" s="216"/>
      <c r="U25" s="216"/>
      <c r="V25" s="224"/>
      <c r="Z25" s="221"/>
      <c r="AD25" s="225"/>
      <c r="AE25" s="220"/>
      <c r="AG25" s="505" t="s">
        <v>56</v>
      </c>
      <c r="AK25" s="229"/>
      <c r="AN25" s="218"/>
      <c r="AQ25" s="218"/>
      <c r="AS25" s="216"/>
      <c r="AT25" s="216"/>
      <c r="AU25" s="216"/>
      <c r="AW25" s="215"/>
      <c r="AX25" s="231"/>
      <c r="BG25" s="216"/>
      <c r="BI25" s="221"/>
      <c r="BJ25" s="220"/>
      <c r="BM25" s="219"/>
      <c r="BP25" s="217" t="s">
        <v>84</v>
      </c>
      <c r="BR25" s="185"/>
    </row>
    <row r="26" spans="12:68" ht="18" customHeight="1">
      <c r="L26" s="216"/>
      <c r="Z26" s="226"/>
      <c r="AD26" s="215"/>
      <c r="AF26" s="247" t="s">
        <v>85</v>
      </c>
      <c r="AG26" s="142"/>
      <c r="AH26" s="254"/>
      <c r="AI26" s="142"/>
      <c r="AJ26" s="142"/>
      <c r="AK26" s="217"/>
      <c r="AL26" s="217">
        <v>9</v>
      </c>
      <c r="AQ26" s="227"/>
      <c r="AR26" s="216"/>
      <c r="AS26" s="216"/>
      <c r="AU26" s="216"/>
      <c r="AV26" s="215"/>
      <c r="AW26" s="216"/>
      <c r="AX26" s="218"/>
      <c r="AY26" s="216"/>
      <c r="BB26" s="230"/>
      <c r="BE26" s="227"/>
      <c r="BF26" s="220"/>
      <c r="BG26" s="216"/>
      <c r="BH26" s="217"/>
      <c r="BJ26" s="503">
        <v>182.947</v>
      </c>
      <c r="BK26" s="216"/>
      <c r="BL26" s="216"/>
      <c r="BM26" s="216"/>
      <c r="BO26" s="217"/>
      <c r="BP26" s="218"/>
    </row>
    <row r="27" spans="12:76" ht="18" customHeight="1">
      <c r="L27" s="216"/>
      <c r="T27" s="218"/>
      <c r="AF27" s="218"/>
      <c r="AI27" s="142"/>
      <c r="AJ27" s="142"/>
      <c r="AK27" s="218"/>
      <c r="AL27" s="218"/>
      <c r="AM27" s="217"/>
      <c r="AQ27" s="216"/>
      <c r="AS27" s="216"/>
      <c r="AT27" s="218"/>
      <c r="AU27" s="216"/>
      <c r="AW27" s="216"/>
      <c r="AX27" s="216"/>
      <c r="AY27" s="216"/>
      <c r="BE27" s="218"/>
      <c r="BH27" s="218"/>
      <c r="BL27" s="230"/>
      <c r="BO27" s="218"/>
      <c r="BV27" s="377"/>
      <c r="BX27" s="494" t="s">
        <v>150</v>
      </c>
    </row>
    <row r="28" spans="16:86" ht="18" customHeight="1">
      <c r="P28" s="216"/>
      <c r="Q28" s="216"/>
      <c r="R28" s="216"/>
      <c r="S28" s="216"/>
      <c r="T28" s="216"/>
      <c r="U28" s="216"/>
      <c r="V28" s="216"/>
      <c r="W28" s="216"/>
      <c r="Y28" s="216"/>
      <c r="Z28" s="223"/>
      <c r="AA28" s="216"/>
      <c r="AB28" s="216"/>
      <c r="AC28" s="216"/>
      <c r="AD28" s="185"/>
      <c r="AE28" s="225"/>
      <c r="AG28" s="223" t="s">
        <v>53</v>
      </c>
      <c r="AI28" s="223"/>
      <c r="AJ28" s="223"/>
      <c r="AL28" s="216"/>
      <c r="AM28" s="216"/>
      <c r="AQ28" s="216"/>
      <c r="AR28" s="216"/>
      <c r="AS28" s="216"/>
      <c r="AT28" s="216"/>
      <c r="AU28" s="216"/>
      <c r="AV28" s="216"/>
      <c r="AW28" s="216"/>
      <c r="AX28" s="216"/>
      <c r="AY28" s="216"/>
      <c r="BH28" s="225"/>
      <c r="BI28" s="217"/>
      <c r="BU28" s="216"/>
      <c r="CC28" s="216"/>
      <c r="CD28" s="216"/>
      <c r="CE28" s="147"/>
      <c r="CF28" s="216"/>
      <c r="CG28" s="216"/>
      <c r="CH28" s="216"/>
    </row>
    <row r="29" spans="16:86" ht="18" customHeight="1"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B29" s="217"/>
      <c r="AC29" s="216"/>
      <c r="AG29" s="227"/>
      <c r="AI29" s="218"/>
      <c r="AN29" s="227"/>
      <c r="AP29" s="232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B29" s="264"/>
      <c r="BC29" s="216"/>
      <c r="BF29" s="236"/>
      <c r="BG29" s="216"/>
      <c r="BH29" s="236"/>
      <c r="BI29" s="230"/>
      <c r="BJ29" s="216"/>
      <c r="BK29" s="227"/>
      <c r="BM29" s="216"/>
      <c r="BN29" s="216"/>
      <c r="BO29" s="216"/>
      <c r="BP29" s="216"/>
      <c r="BU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8"/>
      <c r="CH29" s="216"/>
    </row>
    <row r="30" spans="1:75" s="216" customFormat="1" ht="18" customHeight="1">
      <c r="A30"/>
      <c r="D30"/>
      <c r="E30"/>
      <c r="F30"/>
      <c r="G30"/>
      <c r="I30"/>
      <c r="J30"/>
      <c r="K30"/>
      <c r="L30"/>
      <c r="M30"/>
      <c r="N30"/>
      <c r="O30"/>
      <c r="T30" s="218"/>
      <c r="AB30" s="218"/>
      <c r="AC30" s="227">
        <v>5</v>
      </c>
      <c r="AE30" s="233"/>
      <c r="AF30" s="220"/>
      <c r="AG30" s="218"/>
      <c r="AI30" s="142"/>
      <c r="AJ30" s="142"/>
      <c r="AN30" s="218"/>
      <c r="AP30" s="234"/>
      <c r="AQ30" s="229"/>
      <c r="AS30" s="218"/>
      <c r="AW30" s="218"/>
      <c r="BF30" s="218"/>
      <c r="BK30" s="218"/>
      <c r="BL30"/>
      <c r="BM30"/>
      <c r="BN30"/>
      <c r="BP30"/>
      <c r="BQ30"/>
      <c r="BS30"/>
      <c r="BT30"/>
      <c r="BU30" s="218"/>
      <c r="BW30" s="218"/>
    </row>
    <row r="31" spans="1:91" s="216" customFormat="1" ht="18" customHeight="1">
      <c r="A31"/>
      <c r="B31"/>
      <c r="C31"/>
      <c r="D31" s="241" t="s">
        <v>65</v>
      </c>
      <c r="E31"/>
      <c r="F31"/>
      <c r="G31"/>
      <c r="H31"/>
      <c r="I31"/>
      <c r="J31"/>
      <c r="K31"/>
      <c r="L31"/>
      <c r="M31"/>
      <c r="N31"/>
      <c r="O31"/>
      <c r="V31" s="218"/>
      <c r="X31" s="220"/>
      <c r="AC31" s="218"/>
      <c r="AD31" s="223" t="s">
        <v>52</v>
      </c>
      <c r="AI31" s="229"/>
      <c r="AJ31" s="229"/>
      <c r="AV31" s="218"/>
      <c r="BI31" s="220"/>
      <c r="BN31"/>
      <c r="BO31" s="236"/>
      <c r="BQ31"/>
      <c r="BR31"/>
      <c r="BS31"/>
      <c r="BT31"/>
      <c r="BX31" s="505" t="s">
        <v>57</v>
      </c>
      <c r="CE31" s="147"/>
      <c r="CJ31" s="368" t="s">
        <v>76</v>
      </c>
      <c r="CK31"/>
      <c r="CL31"/>
      <c r="CM31"/>
    </row>
    <row r="32" spans="1:91" s="216" customFormat="1" ht="18" customHeight="1">
      <c r="A32"/>
      <c r="B32"/>
      <c r="C32"/>
      <c r="D32"/>
      <c r="E32"/>
      <c r="F32"/>
      <c r="G32"/>
      <c r="H32"/>
      <c r="I32"/>
      <c r="J32"/>
      <c r="P32" s="227"/>
      <c r="T32" s="236"/>
      <c r="U32" s="227">
        <v>1</v>
      </c>
      <c r="W32" s="217"/>
      <c r="AA32" s="227">
        <v>3</v>
      </c>
      <c r="AF32" s="227"/>
      <c r="AJ32" s="218"/>
      <c r="AO32" s="227"/>
      <c r="BA32" s="218"/>
      <c r="BL32" s="260" t="s">
        <v>59</v>
      </c>
      <c r="BO32" s="219"/>
      <c r="BR32" s="227">
        <v>14</v>
      </c>
      <c r="BS32" s="227"/>
      <c r="BT32" s="227" t="s">
        <v>86</v>
      </c>
      <c r="BU32"/>
      <c r="BV32"/>
      <c r="BX32"/>
      <c r="CA32" s="218"/>
      <c r="CB32" s="218"/>
      <c r="CC32" s="218"/>
      <c r="CJ32"/>
      <c r="CK32"/>
      <c r="CL32"/>
      <c r="CM32"/>
    </row>
    <row r="33" spans="1:91" s="216" customFormat="1" ht="18" customHeight="1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 s="218"/>
      <c r="T33" s="240"/>
      <c r="U33" s="218"/>
      <c r="W33" s="218"/>
      <c r="Z33" s="224"/>
      <c r="AA33" s="218"/>
      <c r="AC33" s="218"/>
      <c r="AD33" s="218"/>
      <c r="AF33" s="218"/>
      <c r="AG33"/>
      <c r="AH33"/>
      <c r="AT33" s="224"/>
      <c r="AW33" s="218"/>
      <c r="BB33" s="235"/>
      <c r="BP33" s="220"/>
      <c r="BQ33"/>
      <c r="BR33" s="218"/>
      <c r="BS33" s="218"/>
      <c r="BT33" s="218"/>
      <c r="BU33"/>
      <c r="BV33" s="227"/>
      <c r="CJ33"/>
      <c r="CK33"/>
      <c r="CM33"/>
    </row>
    <row r="34" spans="1:91" s="216" customFormat="1" ht="18" customHeight="1">
      <c r="A34"/>
      <c r="B34"/>
      <c r="C34"/>
      <c r="D34"/>
      <c r="E34"/>
      <c r="F34"/>
      <c r="G34"/>
      <c r="H34"/>
      <c r="I34"/>
      <c r="J34" s="215"/>
      <c r="K34"/>
      <c r="M34"/>
      <c r="O34"/>
      <c r="T34" s="240"/>
      <c r="AF34" s="229" t="s">
        <v>67</v>
      </c>
      <c r="AH34" s="236"/>
      <c r="AM34" s="227"/>
      <c r="AS34" s="218"/>
      <c r="BL34" s="236"/>
      <c r="BN34" s="238"/>
      <c r="BO34" s="230"/>
      <c r="BP34" s="504" t="s">
        <v>63</v>
      </c>
      <c r="BR34" s="236"/>
      <c r="BU34"/>
      <c r="BX34" s="220"/>
      <c r="BY34" s="504" t="s">
        <v>72</v>
      </c>
      <c r="CF34" s="215"/>
      <c r="CJ34"/>
      <c r="CK34"/>
      <c r="CL34"/>
      <c r="CM34"/>
    </row>
    <row r="35" spans="1:90" s="216" customFormat="1" ht="18" customHeight="1">
      <c r="A35"/>
      <c r="C35"/>
      <c r="D35"/>
      <c r="E35"/>
      <c r="F35"/>
      <c r="G35"/>
      <c r="H35"/>
      <c r="I35"/>
      <c r="J35"/>
      <c r="K35"/>
      <c r="L35" s="218"/>
      <c r="M35"/>
      <c r="O35"/>
      <c r="S35" s="227"/>
      <c r="T35" s="236"/>
      <c r="U35" s="228" t="s">
        <v>54</v>
      </c>
      <c r="V35" s="227"/>
      <c r="W35" s="227"/>
      <c r="AA35" s="237"/>
      <c r="AD35" s="227"/>
      <c r="AF35" s="220"/>
      <c r="AG35"/>
      <c r="AH35" s="225"/>
      <c r="AR35" s="218"/>
      <c r="BE35" s="218"/>
      <c r="BK35" s="238"/>
      <c r="BL35" s="218"/>
      <c r="BN35" s="264" t="s">
        <v>58</v>
      </c>
      <c r="BW35" s="227"/>
      <c r="BX35" s="218"/>
      <c r="CE35" s="218"/>
      <c r="CJ35"/>
      <c r="CK35"/>
      <c r="CL35"/>
    </row>
    <row r="36" spans="1:90" s="216" customFormat="1" ht="18" customHeight="1">
      <c r="A36"/>
      <c r="C36" s="414"/>
      <c r="D36"/>
      <c r="E36"/>
      <c r="F36" s="242"/>
      <c r="G36"/>
      <c r="H36"/>
      <c r="I36"/>
      <c r="J36"/>
      <c r="K36"/>
      <c r="L36"/>
      <c r="M36"/>
      <c r="O36"/>
      <c r="P36" s="223"/>
      <c r="T36" s="218"/>
      <c r="V36" s="218"/>
      <c r="W36" s="218"/>
      <c r="Y36" s="218"/>
      <c r="AA36" s="246"/>
      <c r="AB36" s="218"/>
      <c r="AC36" s="218"/>
      <c r="AD36" s="218"/>
      <c r="AF36"/>
      <c r="AG36"/>
      <c r="AH36"/>
      <c r="AT36" s="224"/>
      <c r="BI36" s="218"/>
      <c r="BJ36" s="243"/>
      <c r="BK36"/>
      <c r="BL36" s="244"/>
      <c r="BM36" s="218"/>
      <c r="BN36" s="218"/>
      <c r="BP36" s="218"/>
      <c r="BV36" s="230"/>
      <c r="BX36" s="218"/>
      <c r="BY36" s="218"/>
      <c r="CH36"/>
      <c r="CI36"/>
      <c r="CJ36"/>
      <c r="CL36"/>
    </row>
    <row r="37" spans="1:90" s="216" customFormat="1" ht="18" customHeight="1">
      <c r="A37"/>
      <c r="B37"/>
      <c r="C37"/>
      <c r="D37"/>
      <c r="E37"/>
      <c r="F37"/>
      <c r="T37" s="227"/>
      <c r="V37" s="227"/>
      <c r="Y37" s="227">
        <v>2</v>
      </c>
      <c r="Z37" s="230"/>
      <c r="AA37" s="247"/>
      <c r="AC37" s="227">
        <v>4</v>
      </c>
      <c r="AD37" s="236"/>
      <c r="AG37"/>
      <c r="AH37" s="372" t="s">
        <v>68</v>
      </c>
      <c r="AU37" s="147"/>
      <c r="BI37" s="218"/>
      <c r="BM37"/>
      <c r="BN37" s="227"/>
      <c r="BP37" s="227" t="s">
        <v>87</v>
      </c>
      <c r="BQ37" s="227"/>
      <c r="BT37" s="245"/>
      <c r="BU37" s="227"/>
      <c r="BX37" s="227"/>
      <c r="BY37" s="227">
        <v>17</v>
      </c>
      <c r="CH37"/>
      <c r="CI37"/>
      <c r="CJ37"/>
      <c r="CK37"/>
      <c r="CL37"/>
    </row>
    <row r="38" spans="2:90" s="216" customFormat="1" ht="18" customHeight="1">
      <c r="B38"/>
      <c r="C38"/>
      <c r="D38" s="394" t="s">
        <v>64</v>
      </c>
      <c r="E38"/>
      <c r="F38"/>
      <c r="G38" s="218"/>
      <c r="H38" s="218"/>
      <c r="J38"/>
      <c r="P38" s="227"/>
      <c r="V38" s="228" t="s">
        <v>69</v>
      </c>
      <c r="Y38" s="218"/>
      <c r="AA38" s="237"/>
      <c r="AB38" s="500" t="s">
        <v>70</v>
      </c>
      <c r="AF38" s="218"/>
      <c r="AG38" s="218"/>
      <c r="BJ38" s="383"/>
      <c r="BL38" s="264" t="s">
        <v>73</v>
      </c>
      <c r="BM38" s="218"/>
      <c r="BN38" s="218"/>
      <c r="BQ38" s="218"/>
      <c r="BR38"/>
      <c r="BS38"/>
      <c r="BU38" s="218"/>
      <c r="BV38" s="218"/>
      <c r="BY38" s="227"/>
      <c r="CD38" s="218"/>
      <c r="CI38"/>
      <c r="CJ38" s="253" t="s">
        <v>75</v>
      </c>
      <c r="CK38"/>
      <c r="CL38"/>
    </row>
    <row r="39" spans="2:88" s="216" customFormat="1" ht="18" customHeight="1">
      <c r="B39"/>
      <c r="C39"/>
      <c r="D39"/>
      <c r="E39"/>
      <c r="O39" s="218"/>
      <c r="R39" s="218"/>
      <c r="T39" s="218"/>
      <c r="V39" s="218"/>
      <c r="W39" s="218"/>
      <c r="Y39" s="218"/>
      <c r="AA39" s="218"/>
      <c r="AF39" s="218"/>
      <c r="AG39"/>
      <c r="AJ39" s="223"/>
      <c r="AT39" s="224"/>
      <c r="AU39" s="147"/>
      <c r="AZ39" s="218"/>
      <c r="BA39" s="218"/>
      <c r="BD39" s="218"/>
      <c r="BJ39" s="243"/>
      <c r="BM39" s="227">
        <v>11</v>
      </c>
      <c r="BN39" s="218"/>
      <c r="BP39" s="230"/>
      <c r="BQ39"/>
      <c r="BR39"/>
      <c r="BS39" s="230"/>
      <c r="BU39"/>
      <c r="CH39"/>
      <c r="CI39"/>
      <c r="CJ39"/>
    </row>
    <row r="40" spans="3:88" s="216" customFormat="1" ht="18" customHeight="1">
      <c r="C40"/>
      <c r="D40"/>
      <c r="E40"/>
      <c r="F40"/>
      <c r="J40" s="249"/>
      <c r="O40" s="227"/>
      <c r="V40" s="227"/>
      <c r="W40" s="411">
        <v>103</v>
      </c>
      <c r="Y40" s="217"/>
      <c r="Z40" s="252"/>
      <c r="AA40" s="227"/>
      <c r="AE40" s="236"/>
      <c r="AF40" s="238">
        <v>6</v>
      </c>
      <c r="AG40"/>
      <c r="AJ40" s="504" t="s">
        <v>71</v>
      </c>
      <c r="AO40" s="218"/>
      <c r="AW40" s="218"/>
      <c r="AZ40" s="227"/>
      <c r="BI40"/>
      <c r="BJ40"/>
      <c r="BN40"/>
      <c r="BQ40"/>
      <c r="BR40" s="227"/>
      <c r="BT40" s="227"/>
      <c r="BV40" s="250"/>
      <c r="CB40" s="227"/>
      <c r="CH40" s="242"/>
      <c r="CI40"/>
      <c r="CJ40"/>
    </row>
    <row r="41" spans="3:88" s="216" customFormat="1" ht="18" customHeight="1">
      <c r="C41"/>
      <c r="D41"/>
      <c r="E41"/>
      <c r="F41"/>
      <c r="J41" s="218"/>
      <c r="M41" s="218"/>
      <c r="N41" s="218"/>
      <c r="X41" s="225"/>
      <c r="Y41" s="228" t="s">
        <v>55</v>
      </c>
      <c r="Z41" s="218"/>
      <c r="AA41" s="237"/>
      <c r="AB41" s="230"/>
      <c r="AF41" s="218"/>
      <c r="AG41" s="218"/>
      <c r="AN41" s="224"/>
      <c r="BF41" s="260"/>
      <c r="BJ41" s="261" t="s">
        <v>74</v>
      </c>
      <c r="BK41" s="384"/>
      <c r="BL41" s="251"/>
      <c r="BM41" s="230"/>
      <c r="BP41" s="218"/>
      <c r="BQ41" s="218"/>
      <c r="BR41" s="218"/>
      <c r="BT41" s="218"/>
      <c r="BV41"/>
      <c r="BW41"/>
      <c r="BZ41"/>
      <c r="CA41" s="227"/>
      <c r="CB41" s="218"/>
      <c r="CC41"/>
      <c r="CD41"/>
      <c r="CE41"/>
      <c r="CF41"/>
      <c r="CG41"/>
      <c r="CH41"/>
      <c r="CI41"/>
      <c r="CJ41"/>
    </row>
    <row r="42" spans="2:88" s="216" customFormat="1" ht="18" customHeight="1">
      <c r="B42"/>
      <c r="C42"/>
      <c r="D42"/>
      <c r="E42"/>
      <c r="F42"/>
      <c r="G42" s="369"/>
      <c r="N42" s="218"/>
      <c r="O42" s="218"/>
      <c r="P42" s="221" t="s">
        <v>151</v>
      </c>
      <c r="T42" s="218"/>
      <c r="V42" s="224"/>
      <c r="W42" s="230"/>
      <c r="X42" s="218"/>
      <c r="AB42" s="218"/>
      <c r="AE42" s="218"/>
      <c r="AF42" s="218"/>
      <c r="AG42" s="221" t="s">
        <v>151</v>
      </c>
      <c r="AH42" s="218"/>
      <c r="AM42" s="223"/>
      <c r="AS42" s="218"/>
      <c r="AT42" s="218"/>
      <c r="AV42" s="218"/>
      <c r="AW42" s="218"/>
      <c r="BD42" s="218"/>
      <c r="BE42" s="218"/>
      <c r="BF42" s="218"/>
      <c r="BI42"/>
      <c r="BJ42" s="243"/>
      <c r="BL42" s="218"/>
      <c r="BM42"/>
      <c r="BN42"/>
      <c r="BP42" s="227"/>
      <c r="BQ42" s="227"/>
      <c r="BT42" s="230"/>
      <c r="BU42" s="227"/>
      <c r="BY42" s="220"/>
      <c r="CH42"/>
      <c r="CI42"/>
      <c r="CJ42"/>
    </row>
    <row r="43" spans="2:90" s="216" customFormat="1" ht="18" customHeight="1">
      <c r="B43"/>
      <c r="C43"/>
      <c r="E43"/>
      <c r="F43" s="242"/>
      <c r="N43" s="370"/>
      <c r="O43" s="233" t="s">
        <v>88</v>
      </c>
      <c r="P43" s="499"/>
      <c r="T43" s="227"/>
      <c r="V43" s="502" t="s">
        <v>89</v>
      </c>
      <c r="Y43"/>
      <c r="AA43" s="229"/>
      <c r="AB43" s="370"/>
      <c r="AE43" s="217"/>
      <c r="AG43"/>
      <c r="AH43" s="217">
        <v>7</v>
      </c>
      <c r="AJ43" s="218"/>
      <c r="AK43" s="217"/>
      <c r="AM43" s="218"/>
      <c r="AS43" s="217"/>
      <c r="AV43" s="217">
        <v>10</v>
      </c>
      <c r="AW43" s="217"/>
      <c r="AZ43" s="147"/>
      <c r="BD43" s="218"/>
      <c r="BI43" s="238"/>
      <c r="BJ43" s="501" t="s">
        <v>90</v>
      </c>
      <c r="BL43" s="398"/>
      <c r="BM43"/>
      <c r="BN43" s="218"/>
      <c r="BR43"/>
      <c r="BW43" s="239"/>
      <c r="CC43" s="227"/>
      <c r="CH43" s="242"/>
      <c r="CI43"/>
      <c r="CJ43" s="253"/>
      <c r="CK43"/>
      <c r="CL43"/>
    </row>
    <row r="44" spans="16:88" s="216" customFormat="1" ht="18" customHeight="1">
      <c r="P44" s="234" t="s">
        <v>152</v>
      </c>
      <c r="V44" s="221" t="s">
        <v>151</v>
      </c>
      <c r="W44" s="230"/>
      <c r="X44"/>
      <c r="Y44"/>
      <c r="AD44" s="230"/>
      <c r="AF44"/>
      <c r="AG44" s="228" t="s">
        <v>154</v>
      </c>
      <c r="AH44"/>
      <c r="AJ44" s="501" t="s">
        <v>91</v>
      </c>
      <c r="AO44" s="223"/>
      <c r="AZ44" s="218"/>
      <c r="BJ44" s="234" t="s">
        <v>62</v>
      </c>
      <c r="BL44" s="251"/>
      <c r="BM44"/>
      <c r="BN44" s="227"/>
      <c r="BQ44" s="218"/>
      <c r="BR44" s="218"/>
      <c r="BS44" s="224"/>
      <c r="BX44" s="218"/>
      <c r="BY44" s="218"/>
      <c r="CB44" s="218"/>
      <c r="CJ44" s="368"/>
    </row>
    <row r="45" spans="4:86" s="216" customFormat="1" ht="18" customHeight="1">
      <c r="D45" s="494" t="s">
        <v>148</v>
      </c>
      <c r="K45" s="227"/>
      <c r="N45" s="257"/>
      <c r="Q45" s="218"/>
      <c r="AB45"/>
      <c r="AD45" s="218"/>
      <c r="AH45"/>
      <c r="AJ45" s="251"/>
      <c r="AK45" s="218"/>
      <c r="AL45" s="218"/>
      <c r="AP45" s="218"/>
      <c r="AT45" s="218"/>
      <c r="AZ45" s="218"/>
      <c r="BH45" s="218"/>
      <c r="BJ45" s="243"/>
      <c r="BL45" s="218"/>
      <c r="BM45" s="220"/>
      <c r="BP45" s="218"/>
      <c r="BQ45" s="227"/>
      <c r="BR45" s="227"/>
      <c r="BY45" s="227"/>
      <c r="CA45" s="227"/>
      <c r="CB45" s="227"/>
      <c r="CH45"/>
    </row>
    <row r="46" spans="4:86" s="216" customFormat="1" ht="18" customHeight="1">
      <c r="D46" s="495"/>
      <c r="H46"/>
      <c r="N46" s="257"/>
      <c r="P46" s="218"/>
      <c r="Q46" s="411">
        <v>102</v>
      </c>
      <c r="V46" s="500" t="s">
        <v>153</v>
      </c>
      <c r="AA46" s="373"/>
      <c r="AB46" s="398">
        <v>182.335</v>
      </c>
      <c r="AC46" s="218"/>
      <c r="AH46" s="255"/>
      <c r="AJ46" s="371"/>
      <c r="AK46" s="217">
        <v>8</v>
      </c>
      <c r="AR46" s="260"/>
      <c r="AX46" s="217"/>
      <c r="BH46" s="217"/>
      <c r="BK46" s="218"/>
      <c r="BL46" s="257"/>
      <c r="BM46" s="218"/>
      <c r="BO46"/>
      <c r="BQ46"/>
      <c r="BV46" s="230"/>
      <c r="CF46" s="218"/>
      <c r="CH46" s="242"/>
    </row>
    <row r="47" spans="8:85" s="216" customFormat="1" ht="18" customHeight="1">
      <c r="H47"/>
      <c r="M47" s="218"/>
      <c r="P47" s="218"/>
      <c r="X47" s="399"/>
      <c r="Y47" s="494" t="s">
        <v>155</v>
      </c>
      <c r="AA47" s="358"/>
      <c r="AC47" s="218"/>
      <c r="AD47" s="258"/>
      <c r="AJ47" s="218"/>
      <c r="AR47" s="218"/>
      <c r="AW47" s="218"/>
      <c r="BB47" s="224"/>
      <c r="BD47" s="218"/>
      <c r="BE47" s="218"/>
      <c r="BF47" s="185"/>
      <c r="BG47" s="218"/>
      <c r="BH47" s="218"/>
      <c r="BI47" s="218"/>
      <c r="BL47" s="251"/>
      <c r="BM47"/>
      <c r="BN47" s="218"/>
      <c r="BO47"/>
      <c r="BS47"/>
      <c r="BU47"/>
      <c r="BX47" s="218"/>
      <c r="CA47" s="218"/>
      <c r="CB47" s="218"/>
      <c r="CG47" s="218"/>
    </row>
    <row r="48" spans="8:75" s="216" customFormat="1" ht="18" customHeight="1">
      <c r="H48"/>
      <c r="N48"/>
      <c r="S48" s="218"/>
      <c r="X48" s="399"/>
      <c r="AC48" s="218"/>
      <c r="AD48" s="218"/>
      <c r="AJ48" s="375"/>
      <c r="AN48" s="227"/>
      <c r="AQ48" s="217"/>
      <c r="AR48" s="227"/>
      <c r="BB48" s="227"/>
      <c r="BC48" s="223"/>
      <c r="BH48" s="227"/>
      <c r="BI48" s="227"/>
      <c r="BJ48" s="219"/>
      <c r="BL48" s="248"/>
      <c r="BM48" s="256"/>
      <c r="BN48"/>
      <c r="BU48" s="227"/>
      <c r="BW48" s="227"/>
    </row>
    <row r="49" spans="7:88" s="216" customFormat="1" ht="18" customHeight="1">
      <c r="G49"/>
      <c r="H49" s="238"/>
      <c r="N49"/>
      <c r="X49" s="399"/>
      <c r="AA49" s="373"/>
      <c r="AJ49" s="376"/>
      <c r="AL49" s="259"/>
      <c r="AQ49" s="260"/>
      <c r="BF49" s="236"/>
      <c r="BL49" s="218"/>
      <c r="BN49"/>
      <c r="BP49" s="218"/>
      <c r="BT49" s="185"/>
      <c r="BU49" s="147"/>
      <c r="BX49" s="368"/>
      <c r="CJ49" s="369"/>
    </row>
    <row r="50" spans="7:75" s="216" customFormat="1" ht="18" customHeight="1">
      <c r="G50"/>
      <c r="H50" s="218"/>
      <c r="S50" s="218"/>
      <c r="T50" s="262"/>
      <c r="X50" s="399"/>
      <c r="AA50" s="218"/>
      <c r="AB50"/>
      <c r="AD50" s="218"/>
      <c r="AE50" s="218"/>
      <c r="AG50" s="219"/>
      <c r="AH50" s="225"/>
      <c r="AL50" s="218"/>
      <c r="BF50" s="185"/>
      <c r="BG50" s="230"/>
      <c r="BJ50" s="220"/>
      <c r="BL50"/>
      <c r="BN50"/>
      <c r="BU50"/>
      <c r="BW50" s="217"/>
    </row>
    <row r="51" spans="7:81" s="216" customFormat="1" ht="18" customHeight="1">
      <c r="G51"/>
      <c r="H51" s="496"/>
      <c r="O51" s="218"/>
      <c r="S51" s="412" t="s">
        <v>92</v>
      </c>
      <c r="T51" s="262"/>
      <c r="X51" s="377"/>
      <c r="AG51"/>
      <c r="AH51" s="397"/>
      <c r="AJ51"/>
      <c r="AO51" s="217"/>
      <c r="AY51"/>
      <c r="BE51" s="223"/>
      <c r="BF51" s="218"/>
      <c r="BL51"/>
      <c r="BM51"/>
      <c r="BN51" s="219"/>
      <c r="BT51" s="185"/>
      <c r="CC51" s="257"/>
    </row>
    <row r="52" spans="7:67" s="216" customFormat="1" ht="18" customHeight="1">
      <c r="G52"/>
      <c r="H52" s="496"/>
      <c r="O52" s="412">
        <v>101</v>
      </c>
      <c r="T52" s="262"/>
      <c r="W52" s="214"/>
      <c r="AA52" s="358"/>
      <c r="AQ52" s="236"/>
      <c r="BE52" s="373"/>
      <c r="BL52"/>
      <c r="BM52"/>
      <c r="BO52" s="218"/>
    </row>
    <row r="53" spans="7:84" s="216" customFormat="1" ht="18" customHeight="1">
      <c r="G53" s="497"/>
      <c r="H53" s="238"/>
      <c r="L53" s="218"/>
      <c r="AH53" s="218"/>
      <c r="AL53" s="218"/>
      <c r="AM53" s="218"/>
      <c r="AN53" s="218"/>
      <c r="AP53" s="218"/>
      <c r="AX53" s="218"/>
      <c r="BU53"/>
      <c r="CF53" s="218"/>
    </row>
    <row r="54" spans="7:72" s="216" customFormat="1" ht="18" customHeight="1">
      <c r="G54"/>
      <c r="H54" s="218"/>
      <c r="L54" s="218"/>
      <c r="P54" s="218"/>
      <c r="AH54" s="217"/>
      <c r="AL54" s="217"/>
      <c r="AP54" s="217"/>
      <c r="BA54"/>
      <c r="BB54"/>
      <c r="BC54"/>
      <c r="BE54" s="218"/>
      <c r="BG54" s="218"/>
      <c r="BT54" s="221"/>
    </row>
    <row r="55" spans="7:88" s="216" customFormat="1" ht="18" customHeight="1">
      <c r="G55" s="238"/>
      <c r="H55" s="496"/>
      <c r="L55" s="218"/>
      <c r="P55" s="218"/>
      <c r="R55"/>
      <c r="AC55" s="218"/>
      <c r="AN55" s="219"/>
      <c r="BC55" s="218"/>
      <c r="BD55" s="218"/>
      <c r="BF55" s="221"/>
      <c r="BH55" s="259"/>
      <c r="BQ55" s="218"/>
      <c r="BT55" s="222"/>
      <c r="CJ55" s="263"/>
    </row>
    <row r="56" spans="3:72" s="216" customFormat="1" ht="18" customHeight="1">
      <c r="C56" s="394" t="s">
        <v>66</v>
      </c>
      <c r="G56" s="218"/>
      <c r="H56" s="496"/>
      <c r="J56" s="231">
        <v>181.95899999999997</v>
      </c>
      <c r="L56" s="218"/>
      <c r="N56" s="374">
        <v>182.07399999999998</v>
      </c>
      <c r="T56" s="262"/>
      <c r="Z56" s="218"/>
      <c r="AB56" s="218"/>
      <c r="AC56" s="218"/>
      <c r="AN56" s="225"/>
      <c r="BA56" s="218"/>
      <c r="BE56" s="218"/>
      <c r="BF56" s="222"/>
      <c r="BT56" s="262"/>
    </row>
    <row r="57" spans="7:77" s="216" customFormat="1" ht="18" customHeight="1">
      <c r="G57"/>
      <c r="H57" s="498"/>
      <c r="J57"/>
      <c r="L57" s="218"/>
      <c r="N57"/>
      <c r="AB57" s="257"/>
      <c r="AE57" s="218"/>
      <c r="AN57" s="397"/>
      <c r="AZ57" s="377"/>
      <c r="BS57" s="218"/>
      <c r="BY57" s="218"/>
    </row>
    <row r="58" spans="10:77" s="216" customFormat="1" ht="18" customHeight="1">
      <c r="J58" s="370">
        <v>10.085</v>
      </c>
      <c r="L58" s="218"/>
      <c r="N58" s="398">
        <v>10.2</v>
      </c>
      <c r="O58" s="218"/>
      <c r="V58" s="218"/>
      <c r="W58" s="218"/>
      <c r="AF58" s="218"/>
      <c r="AQ58"/>
      <c r="AR58"/>
      <c r="AS58"/>
      <c r="AU58"/>
      <c r="AV58"/>
      <c r="AW58"/>
      <c r="AX58"/>
      <c r="AY58"/>
      <c r="BF58" s="218"/>
      <c r="BM58" s="221"/>
      <c r="BU58" s="379"/>
      <c r="BW58" s="218"/>
      <c r="BY58" s="217"/>
    </row>
    <row r="59" spans="12:65" s="216" customFormat="1" ht="18" customHeight="1">
      <c r="L59" s="218"/>
      <c r="AE59" s="218"/>
      <c r="AG59" s="218"/>
      <c r="AH59" s="218"/>
      <c r="BM59" s="228"/>
    </row>
    <row r="60" spans="7:67" s="216" customFormat="1" ht="18" customHeight="1">
      <c r="G60" s="218"/>
      <c r="AF60" s="265"/>
      <c r="AG60" s="217"/>
      <c r="AJ60" s="257"/>
      <c r="BC60" s="218"/>
      <c r="BG60" s="218"/>
      <c r="BL60"/>
      <c r="BM60"/>
      <c r="BO60" s="378"/>
    </row>
    <row r="61" spans="33:80" s="216" customFormat="1" ht="18" customHeight="1">
      <c r="AG61" s="218"/>
      <c r="AJ61" s="218"/>
      <c r="AO61"/>
      <c r="AP61"/>
      <c r="BL61"/>
      <c r="BO61" s="215"/>
      <c r="CB61" s="257"/>
    </row>
    <row r="62" spans="33:51" s="216" customFormat="1" ht="18" customHeight="1">
      <c r="AG62" s="218"/>
      <c r="AJ62" s="218"/>
      <c r="AO62"/>
      <c r="AP62"/>
      <c r="AQ62"/>
      <c r="AR62"/>
      <c r="AS62" s="218"/>
      <c r="AT62" s="456" t="s">
        <v>77</v>
      </c>
      <c r="AU62"/>
      <c r="AV62"/>
      <c r="AW62"/>
      <c r="AX62"/>
      <c r="AY62"/>
    </row>
    <row r="63" spans="16:71" s="216" customFormat="1" ht="18" customHeight="1" thickBot="1">
      <c r="P63" s="147"/>
      <c r="Q63" s="147"/>
      <c r="R63" s="147"/>
      <c r="S63" s="147"/>
      <c r="Y63" s="286" t="s">
        <v>28</v>
      </c>
      <c r="Z63" s="287" t="s">
        <v>95</v>
      </c>
      <c r="AA63" s="288" t="s">
        <v>96</v>
      </c>
      <c r="AB63" s="289" t="s">
        <v>97</v>
      </c>
      <c r="AC63" s="290" t="s">
        <v>98</v>
      </c>
      <c r="AD63" s="291"/>
      <c r="AE63" s="291"/>
      <c r="AF63" s="490" t="s">
        <v>99</v>
      </c>
      <c r="AG63" s="490"/>
      <c r="AH63" s="291"/>
      <c r="AI63" s="292"/>
      <c r="AT63" s="213" t="s">
        <v>78</v>
      </c>
      <c r="BC63" s="218"/>
      <c r="BE63" s="217"/>
      <c r="BF63"/>
      <c r="BG63"/>
      <c r="BH63"/>
      <c r="BI63" s="217"/>
      <c r="BK63"/>
      <c r="BL63"/>
      <c r="BM63" s="217"/>
      <c r="BN63"/>
      <c r="BO63"/>
      <c r="BP63"/>
      <c r="BQ63" s="217"/>
      <c r="BS63"/>
    </row>
    <row r="64" spans="3:89" s="216" customFormat="1" ht="18" customHeight="1" thickTop="1">
      <c r="C64"/>
      <c r="D64"/>
      <c r="E64"/>
      <c r="F64"/>
      <c r="G64"/>
      <c r="H64"/>
      <c r="I64"/>
      <c r="J64"/>
      <c r="K64"/>
      <c r="L64"/>
      <c r="M64"/>
      <c r="N64"/>
      <c r="O64"/>
      <c r="U64" s="147"/>
      <c r="V64" s="147"/>
      <c r="Y64" s="275"/>
      <c r="Z64" s="298"/>
      <c r="AA64" s="298"/>
      <c r="AB64" s="298"/>
      <c r="AC64" s="298"/>
      <c r="AD64" s="299" t="s">
        <v>101</v>
      </c>
      <c r="AE64" s="298"/>
      <c r="AF64" s="298"/>
      <c r="AG64" s="298"/>
      <c r="AH64" s="298"/>
      <c r="AI64" s="281"/>
      <c r="AK64" s="218"/>
      <c r="AL64" s="218"/>
      <c r="AM64" s="218"/>
      <c r="AT64" s="213" t="s">
        <v>116</v>
      </c>
      <c r="BA64" s="218"/>
      <c r="BC64" s="218"/>
      <c r="BF64" s="147"/>
      <c r="BG64" s="147"/>
      <c r="BH64" s="147"/>
      <c r="BI64" s="147"/>
      <c r="BK64" s="147"/>
      <c r="BN64" s="147"/>
      <c r="BO64" s="147"/>
      <c r="BP64" s="147"/>
      <c r="BQ64" s="147"/>
      <c r="BS64" s="147"/>
      <c r="BY64"/>
      <c r="BZ64"/>
      <c r="CA64"/>
      <c r="CB64"/>
      <c r="CC64"/>
      <c r="CD64"/>
      <c r="CE64"/>
      <c r="CF64"/>
      <c r="CG64"/>
      <c r="CH64"/>
      <c r="CI64"/>
      <c r="CJ64" s="224"/>
      <c r="CK64" s="224"/>
    </row>
    <row r="65" spans="1:90" s="216" customFormat="1" ht="18" customHeight="1" thickBot="1">
      <c r="A65" s="147"/>
      <c r="B65" s="147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47"/>
      <c r="Y65" s="464">
        <v>101</v>
      </c>
      <c r="Z65" s="305">
        <v>10.218</v>
      </c>
      <c r="AA65" s="309">
        <v>51</v>
      </c>
      <c r="AB65" s="310">
        <f>Z65+(AA65/1000)</f>
        <v>10.269</v>
      </c>
      <c r="AC65" s="311" t="s">
        <v>103</v>
      </c>
      <c r="AD65" s="334" t="s">
        <v>104</v>
      </c>
      <c r="AE65" s="313"/>
      <c r="AF65" s="179"/>
      <c r="AG65" s="177"/>
      <c r="AH65" s="177"/>
      <c r="AI65" s="308"/>
      <c r="AJ65" s="147"/>
      <c r="AK65" s="147"/>
      <c r="AL65" s="147"/>
      <c r="BC65" s="218"/>
      <c r="BU65" s="147"/>
      <c r="BV65" s="147"/>
      <c r="BW65" s="147"/>
      <c r="BX65" s="147"/>
      <c r="BY65"/>
      <c r="BZ65"/>
      <c r="CA65"/>
      <c r="CB65"/>
      <c r="CC65"/>
      <c r="CD65"/>
      <c r="CE65"/>
      <c r="CF65"/>
      <c r="CG65"/>
      <c r="CH65"/>
      <c r="CI65"/>
      <c r="CJ65" s="224"/>
      <c r="CK65" s="218"/>
      <c r="CL65" s="147"/>
    </row>
    <row r="66" spans="3:89" s="216" customFormat="1" ht="18" customHeight="1" thickBot="1">
      <c r="C66" s="267" t="s">
        <v>28</v>
      </c>
      <c r="D66" s="268" t="s">
        <v>95</v>
      </c>
      <c r="E66" s="268" t="s">
        <v>96</v>
      </c>
      <c r="F66" s="268" t="s">
        <v>97</v>
      </c>
      <c r="G66" s="269" t="s">
        <v>98</v>
      </c>
      <c r="H66" s="270"/>
      <c r="I66" s="268" t="s">
        <v>28</v>
      </c>
      <c r="J66" s="268" t="s">
        <v>95</v>
      </c>
      <c r="K66" s="269" t="s">
        <v>98</v>
      </c>
      <c r="L66" s="270"/>
      <c r="M66" s="268" t="s">
        <v>28</v>
      </c>
      <c r="N66" s="268" t="s">
        <v>95</v>
      </c>
      <c r="O66" s="271" t="s">
        <v>98</v>
      </c>
      <c r="P66" s="164"/>
      <c r="Q66" s="157"/>
      <c r="R66" s="157"/>
      <c r="S66" s="157"/>
      <c r="Y66" s="464" t="s">
        <v>35</v>
      </c>
      <c r="Z66" s="305">
        <v>182.09199999999998</v>
      </c>
      <c r="AA66" s="309">
        <v>51</v>
      </c>
      <c r="AB66" s="310">
        <f>Z66+(AA66/1000)</f>
        <v>182.14299999999997</v>
      </c>
      <c r="AC66" s="311"/>
      <c r="AD66" s="334"/>
      <c r="AE66" s="313"/>
      <c r="AF66" s="179"/>
      <c r="AG66"/>
      <c r="AH66" s="313"/>
      <c r="AI66" s="314"/>
      <c r="AK66" s="218"/>
      <c r="AM66" s="147"/>
      <c r="AN66" s="147"/>
      <c r="AT66" s="266" t="s">
        <v>93</v>
      </c>
      <c r="BA66" s="218"/>
      <c r="BL66" s="489"/>
      <c r="BY66" s="272" t="s">
        <v>28</v>
      </c>
      <c r="BZ66" s="273" t="s">
        <v>95</v>
      </c>
      <c r="CA66" s="274" t="s">
        <v>98</v>
      </c>
      <c r="CB66" s="270"/>
      <c r="CC66" s="268" t="s">
        <v>28</v>
      </c>
      <c r="CD66" s="268" t="s">
        <v>95</v>
      </c>
      <c r="CE66" s="269" t="s">
        <v>98</v>
      </c>
      <c r="CF66" s="270"/>
      <c r="CG66" s="268" t="s">
        <v>28</v>
      </c>
      <c r="CH66" s="268" t="s">
        <v>95</v>
      </c>
      <c r="CI66" s="268" t="s">
        <v>96</v>
      </c>
      <c r="CJ66" s="268" t="s">
        <v>97</v>
      </c>
      <c r="CK66" s="271" t="s">
        <v>98</v>
      </c>
    </row>
    <row r="67" spans="3:90" ht="18" customHeight="1" thickTop="1">
      <c r="C67" s="275"/>
      <c r="D67" s="276"/>
      <c r="E67" s="276"/>
      <c r="F67" s="276"/>
      <c r="G67" s="161"/>
      <c r="H67" s="161"/>
      <c r="I67" s="161" t="s">
        <v>137</v>
      </c>
      <c r="J67" s="161"/>
      <c r="K67" s="161"/>
      <c r="L67" s="161"/>
      <c r="M67" s="161"/>
      <c r="N67" s="276"/>
      <c r="O67" s="277"/>
      <c r="P67" s="163"/>
      <c r="Q67" s="163"/>
      <c r="R67" s="163"/>
      <c r="S67" s="163"/>
      <c r="U67" s="216"/>
      <c r="V67" s="216"/>
      <c r="W67" s="216"/>
      <c r="X67" s="216"/>
      <c r="Y67" s="487" t="s">
        <v>88</v>
      </c>
      <c r="Z67" s="305">
        <v>182.415</v>
      </c>
      <c r="AC67" s="311" t="s">
        <v>103</v>
      </c>
      <c r="AD67" s="312" t="s">
        <v>141</v>
      </c>
      <c r="AI67" s="488"/>
      <c r="AJ67" s="333"/>
      <c r="AK67" s="333"/>
      <c r="AL67" s="224"/>
      <c r="AT67" s="213" t="s">
        <v>94</v>
      </c>
      <c r="BA67" s="216"/>
      <c r="BD67" s="216"/>
      <c r="BL67" s="164"/>
      <c r="BT67" s="216"/>
      <c r="BY67" s="278"/>
      <c r="BZ67" s="276"/>
      <c r="CA67" s="276"/>
      <c r="CB67" s="279"/>
      <c r="CC67" s="280"/>
      <c r="CD67" s="280"/>
      <c r="CE67" s="161" t="s">
        <v>137</v>
      </c>
      <c r="CF67" s="161"/>
      <c r="CG67" s="161"/>
      <c r="CH67" s="276"/>
      <c r="CI67" s="276"/>
      <c r="CJ67" s="276"/>
      <c r="CK67" s="281"/>
      <c r="CL67" s="224"/>
    </row>
    <row r="68" spans="3:90" ht="21" customHeight="1" thickBot="1">
      <c r="C68" s="282"/>
      <c r="D68" s="283"/>
      <c r="E68" s="283"/>
      <c r="F68" s="283"/>
      <c r="G68" s="284"/>
      <c r="H68" s="284"/>
      <c r="I68" s="283"/>
      <c r="J68" s="283"/>
      <c r="K68" s="284"/>
      <c r="L68" s="284"/>
      <c r="M68" s="283"/>
      <c r="N68" s="283"/>
      <c r="O68" s="285"/>
      <c r="P68" s="164"/>
      <c r="Q68" s="164"/>
      <c r="R68" s="164"/>
      <c r="S68" s="164"/>
      <c r="U68" s="216"/>
      <c r="V68" s="216"/>
      <c r="W68" s="216"/>
      <c r="X68" s="216"/>
      <c r="Y68" s="465">
        <v>102</v>
      </c>
      <c r="Z68" s="192">
        <v>182.14</v>
      </c>
      <c r="AA68" s="309">
        <v>-37</v>
      </c>
      <c r="AB68" s="310">
        <f>Z68+(AA68/1000)</f>
        <v>182.10299999999998</v>
      </c>
      <c r="AC68" s="311" t="s">
        <v>103</v>
      </c>
      <c r="AD68" s="312" t="s">
        <v>138</v>
      </c>
      <c r="AE68" s="313"/>
      <c r="AF68" s="179"/>
      <c r="AH68" s="313"/>
      <c r="AI68" s="314"/>
      <c r="AT68" s="213" t="s">
        <v>100</v>
      </c>
      <c r="AZ68" s="216"/>
      <c r="BA68" s="216"/>
      <c r="BB68" s="216"/>
      <c r="BC68" s="218"/>
      <c r="BD68" s="216"/>
      <c r="BE68" s="286" t="s">
        <v>28</v>
      </c>
      <c r="BF68" s="287" t="s">
        <v>95</v>
      </c>
      <c r="BG68" s="288" t="s">
        <v>96</v>
      </c>
      <c r="BH68" s="289" t="s">
        <v>97</v>
      </c>
      <c r="BI68" s="290" t="s">
        <v>98</v>
      </c>
      <c r="BJ68" s="490" t="s">
        <v>99</v>
      </c>
      <c r="BK68" s="491"/>
      <c r="BL68" s="189"/>
      <c r="BM68" s="286" t="s">
        <v>28</v>
      </c>
      <c r="BN68" s="287" t="s">
        <v>95</v>
      </c>
      <c r="BO68" s="288" t="s">
        <v>96</v>
      </c>
      <c r="BP68" s="289" t="s">
        <v>97</v>
      </c>
      <c r="BQ68" s="290" t="s">
        <v>98</v>
      </c>
      <c r="BR68" s="490" t="s">
        <v>99</v>
      </c>
      <c r="BS68" s="491"/>
      <c r="BT68" s="216"/>
      <c r="BY68" s="282"/>
      <c r="BZ68" s="283"/>
      <c r="CA68" s="284"/>
      <c r="CB68" s="284"/>
      <c r="CC68" s="283"/>
      <c r="CD68" s="283"/>
      <c r="CE68" s="284"/>
      <c r="CF68" s="284"/>
      <c r="CG68" s="283"/>
      <c r="CH68" s="283"/>
      <c r="CI68" s="283"/>
      <c r="CJ68" s="283"/>
      <c r="CK68" s="285"/>
      <c r="CL68" s="224"/>
    </row>
    <row r="69" spans="3:90" ht="21" customHeight="1" thickTop="1">
      <c r="C69" s="462">
        <v>1</v>
      </c>
      <c r="D69" s="303">
        <v>182.201</v>
      </c>
      <c r="E69" s="304">
        <v>51</v>
      </c>
      <c r="F69" s="305">
        <f>D69+E69*0.001</f>
        <v>182.25199999999998</v>
      </c>
      <c r="G69" s="294" t="s">
        <v>102</v>
      </c>
      <c r="H69" s="284"/>
      <c r="I69" s="332"/>
      <c r="J69" s="305"/>
      <c r="K69" s="294"/>
      <c r="L69" s="294"/>
      <c r="M69" s="293"/>
      <c r="N69" s="192"/>
      <c r="O69" s="295"/>
      <c r="P69" s="164"/>
      <c r="Q69" s="296"/>
      <c r="R69" s="297"/>
      <c r="S69" s="164"/>
      <c r="U69" s="152"/>
      <c r="V69" s="152"/>
      <c r="W69" s="152"/>
      <c r="X69" s="152"/>
      <c r="Y69" s="300" t="s">
        <v>35</v>
      </c>
      <c r="Z69" s="192">
        <v>10.266</v>
      </c>
      <c r="AA69" s="309">
        <v>-37</v>
      </c>
      <c r="AB69" s="310">
        <f>Z69+(AA69/1000)</f>
        <v>10.229</v>
      </c>
      <c r="AC69" s="311"/>
      <c r="AD69" s="312" t="s">
        <v>142</v>
      </c>
      <c r="AE69" s="313"/>
      <c r="AF69" s="179"/>
      <c r="AH69" s="313"/>
      <c r="AI69" s="314"/>
      <c r="AK69" s="218"/>
      <c r="AZ69" s="216"/>
      <c r="BD69" s="216"/>
      <c r="BE69" s="275"/>
      <c r="BF69" s="298"/>
      <c r="BG69" s="298"/>
      <c r="BH69" s="299" t="s">
        <v>101</v>
      </c>
      <c r="BI69" s="298"/>
      <c r="BJ69" s="299"/>
      <c r="BK69" s="281"/>
      <c r="BL69" s="189"/>
      <c r="BM69" s="275"/>
      <c r="BN69" s="298"/>
      <c r="BO69" s="298"/>
      <c r="BP69" s="299" t="s">
        <v>101</v>
      </c>
      <c r="BQ69" s="298"/>
      <c r="BR69" s="299"/>
      <c r="BS69" s="281"/>
      <c r="BT69" s="216"/>
      <c r="BY69" s="319"/>
      <c r="BZ69" s="305"/>
      <c r="CA69" s="311"/>
      <c r="CB69" s="284"/>
      <c r="CC69" s="293"/>
      <c r="CD69" s="192"/>
      <c r="CE69" s="294"/>
      <c r="CF69" s="301"/>
      <c r="CG69" s="302"/>
      <c r="CH69" s="303"/>
      <c r="CI69" s="304"/>
      <c r="CJ69" s="305"/>
      <c r="CK69" s="306"/>
      <c r="CL69" s="224"/>
    </row>
    <row r="70" spans="3:89" ht="21" customHeight="1">
      <c r="C70" s="307"/>
      <c r="D70" s="303"/>
      <c r="E70" s="304"/>
      <c r="F70" s="305"/>
      <c r="G70" s="294"/>
      <c r="H70" s="284"/>
      <c r="I70" s="463">
        <v>3</v>
      </c>
      <c r="J70" s="192">
        <v>182.311</v>
      </c>
      <c r="K70" s="294" t="s">
        <v>102</v>
      </c>
      <c r="L70" s="294"/>
      <c r="M70" s="463"/>
      <c r="N70" s="192"/>
      <c r="O70" s="295"/>
      <c r="P70" s="164"/>
      <c r="Q70" s="296"/>
      <c r="R70" s="297"/>
      <c r="S70" s="164"/>
      <c r="U70" s="152"/>
      <c r="V70" s="152"/>
      <c r="W70" s="152"/>
      <c r="X70" s="152"/>
      <c r="Y70" s="319" t="s">
        <v>92</v>
      </c>
      <c r="Z70" s="305">
        <v>10.287</v>
      </c>
      <c r="AA70" s="309">
        <v>-51</v>
      </c>
      <c r="AB70" s="310">
        <f>Z70+(AA70/1000)</f>
        <v>10.236</v>
      </c>
      <c r="AC70" s="311" t="s">
        <v>103</v>
      </c>
      <c r="AD70" s="334" t="s">
        <v>104</v>
      </c>
      <c r="AE70" s="326"/>
      <c r="AF70" s="179"/>
      <c r="AI70" s="488"/>
      <c r="BD70" s="216"/>
      <c r="BE70" s="319"/>
      <c r="BF70" s="305"/>
      <c r="BG70" s="309"/>
      <c r="BH70" s="310"/>
      <c r="BI70" s="311"/>
      <c r="BJ70" s="334"/>
      <c r="BK70" s="492"/>
      <c r="BL70" s="189"/>
      <c r="BM70" s="319"/>
      <c r="BN70" s="305"/>
      <c r="BO70" s="309"/>
      <c r="BP70" s="310"/>
      <c r="BQ70" s="311"/>
      <c r="BR70" s="334"/>
      <c r="BS70" s="492"/>
      <c r="BT70" s="216"/>
      <c r="BY70" s="464" t="s">
        <v>90</v>
      </c>
      <c r="BZ70" s="305">
        <v>182.951</v>
      </c>
      <c r="CA70" s="294" t="s">
        <v>102</v>
      </c>
      <c r="CB70" s="301"/>
      <c r="CC70" s="463">
        <v>13</v>
      </c>
      <c r="CD70" s="192">
        <v>183.073</v>
      </c>
      <c r="CE70" s="294" t="s">
        <v>102</v>
      </c>
      <c r="CF70" s="301"/>
      <c r="CG70" s="479">
        <v>16</v>
      </c>
      <c r="CH70" s="303">
        <v>183.159</v>
      </c>
      <c r="CI70" s="304">
        <v>55</v>
      </c>
      <c r="CJ70" s="305">
        <f>CH70+CI70*0.001</f>
        <v>183.214</v>
      </c>
      <c r="CK70" s="306" t="s">
        <v>102</v>
      </c>
    </row>
    <row r="71" spans="3:89" ht="21" customHeight="1">
      <c r="C71" s="462">
        <v>2</v>
      </c>
      <c r="D71" s="303">
        <v>182.28</v>
      </c>
      <c r="E71" s="304">
        <v>-51</v>
      </c>
      <c r="F71" s="305">
        <f>D71+E71*0.001</f>
        <v>182.229</v>
      </c>
      <c r="G71" s="294" t="s">
        <v>102</v>
      </c>
      <c r="H71" s="284"/>
      <c r="I71" s="293"/>
      <c r="J71" s="192"/>
      <c r="K71" s="294"/>
      <c r="L71" s="393"/>
      <c r="M71" s="480" t="s">
        <v>85</v>
      </c>
      <c r="N71" s="305">
        <v>182.415</v>
      </c>
      <c r="O71" s="306" t="s">
        <v>102</v>
      </c>
      <c r="P71" s="152"/>
      <c r="Q71" s="152"/>
      <c r="R71" s="152"/>
      <c r="S71" s="152"/>
      <c r="U71" s="152"/>
      <c r="V71" s="152"/>
      <c r="W71" s="152"/>
      <c r="X71" s="152"/>
      <c r="Y71" s="319" t="s">
        <v>35</v>
      </c>
      <c r="Z71" s="305">
        <v>182.161</v>
      </c>
      <c r="AA71" s="309">
        <v>-51</v>
      </c>
      <c r="AB71" s="310">
        <f>Z71+(AA71/1000)</f>
        <v>182.11</v>
      </c>
      <c r="AC71" s="311"/>
      <c r="AD71" s="334"/>
      <c r="AE71" s="326"/>
      <c r="AF71" s="327"/>
      <c r="AH71" s="313"/>
      <c r="AI71" s="314"/>
      <c r="AJ71" s="218"/>
      <c r="BA71" s="218"/>
      <c r="BD71" s="216"/>
      <c r="BE71" s="464">
        <v>9</v>
      </c>
      <c r="BF71" s="305">
        <v>182.52</v>
      </c>
      <c r="BG71" s="309">
        <v>37</v>
      </c>
      <c r="BH71" s="310">
        <f>BF71+(BG71/1000)</f>
        <v>182.55700000000002</v>
      </c>
      <c r="BI71" s="311" t="s">
        <v>103</v>
      </c>
      <c r="BJ71" s="334" t="s">
        <v>104</v>
      </c>
      <c r="BK71" s="492"/>
      <c r="BL71" s="189"/>
      <c r="BM71" s="319" t="s">
        <v>53</v>
      </c>
      <c r="BN71" s="305">
        <v>182.817</v>
      </c>
      <c r="BO71" s="309">
        <v>-37</v>
      </c>
      <c r="BP71" s="310">
        <f>BN71+(BO71/1000)</f>
        <v>182.78</v>
      </c>
      <c r="BQ71" s="311" t="s">
        <v>103</v>
      </c>
      <c r="BR71" s="334" t="s">
        <v>104</v>
      </c>
      <c r="BS71" s="492"/>
      <c r="BT71" s="216"/>
      <c r="BY71" s="465"/>
      <c r="BZ71" s="192"/>
      <c r="CA71" s="294"/>
      <c r="CB71" s="301"/>
      <c r="CC71" s="293"/>
      <c r="CD71" s="192"/>
      <c r="CE71" s="294"/>
      <c r="CF71" s="301"/>
      <c r="CG71" s="302"/>
      <c r="CH71" s="303"/>
      <c r="CI71" s="304"/>
      <c r="CJ71" s="305"/>
      <c r="CK71" s="306"/>
    </row>
    <row r="72" spans="3:89" ht="21" customHeight="1">
      <c r="C72" s="282"/>
      <c r="D72" s="283"/>
      <c r="E72" s="283"/>
      <c r="F72" s="283"/>
      <c r="G72" s="284"/>
      <c r="H72" s="284"/>
      <c r="I72" s="463">
        <v>4</v>
      </c>
      <c r="J72" s="192">
        <v>182.34</v>
      </c>
      <c r="K72" s="294" t="s">
        <v>102</v>
      </c>
      <c r="L72" s="294"/>
      <c r="M72" s="463"/>
      <c r="N72" s="192"/>
      <c r="O72" s="295"/>
      <c r="P72" s="152"/>
      <c r="Q72" s="152"/>
      <c r="R72" s="152"/>
      <c r="S72" s="152"/>
      <c r="U72" s="189"/>
      <c r="V72" s="189"/>
      <c r="W72" s="189"/>
      <c r="X72" s="357"/>
      <c r="Y72" s="487" t="s">
        <v>89</v>
      </c>
      <c r="Z72" s="305">
        <v>182.15</v>
      </c>
      <c r="AC72" s="311" t="s">
        <v>103</v>
      </c>
      <c r="AD72" s="312" t="s">
        <v>143</v>
      </c>
      <c r="AE72" s="326"/>
      <c r="AF72" s="327"/>
      <c r="AH72" s="326"/>
      <c r="AI72" s="314"/>
      <c r="AJ72" s="218"/>
      <c r="AK72" s="218"/>
      <c r="AN72" s="218"/>
      <c r="AQ72" s="315"/>
      <c r="AR72" s="316"/>
      <c r="AS72" s="316"/>
      <c r="AT72" s="317" t="s">
        <v>105</v>
      </c>
      <c r="AU72" s="316"/>
      <c r="AV72" s="316"/>
      <c r="AW72" s="318"/>
      <c r="BA72" s="216"/>
      <c r="BD72" s="216"/>
      <c r="BE72" s="464">
        <v>10</v>
      </c>
      <c r="BF72" s="305">
        <v>182.689</v>
      </c>
      <c r="BG72" s="309">
        <v>-51</v>
      </c>
      <c r="BH72" s="310">
        <f>BF72+(BG72/1000)</f>
        <v>182.638</v>
      </c>
      <c r="BI72" s="311" t="s">
        <v>103</v>
      </c>
      <c r="BJ72" s="334" t="s">
        <v>104</v>
      </c>
      <c r="BK72" s="492"/>
      <c r="BL72" s="189"/>
      <c r="BM72" s="319" t="s">
        <v>68</v>
      </c>
      <c r="BN72" s="305">
        <v>183.028</v>
      </c>
      <c r="BO72" s="309">
        <v>-37</v>
      </c>
      <c r="BP72" s="310">
        <f>BN72+(BO72/1000)</f>
        <v>182.99099999999999</v>
      </c>
      <c r="BQ72" s="311" t="s">
        <v>103</v>
      </c>
      <c r="BR72" s="334" t="s">
        <v>104</v>
      </c>
      <c r="BS72" s="492"/>
      <c r="BT72" s="216"/>
      <c r="BY72" s="465">
        <v>11</v>
      </c>
      <c r="BZ72" s="192">
        <v>183.017</v>
      </c>
      <c r="CA72" s="294" t="s">
        <v>102</v>
      </c>
      <c r="CB72" s="301"/>
      <c r="CC72" s="463">
        <v>14</v>
      </c>
      <c r="CD72" s="192">
        <v>183.114</v>
      </c>
      <c r="CE72" s="294" t="s">
        <v>102</v>
      </c>
      <c r="CF72" s="301"/>
      <c r="CG72" s="302"/>
      <c r="CH72" s="303"/>
      <c r="CI72" s="304"/>
      <c r="CJ72" s="305"/>
      <c r="CK72" s="306"/>
    </row>
    <row r="73" spans="3:89" ht="21" customHeight="1" thickBot="1">
      <c r="C73" s="282"/>
      <c r="D73" s="283"/>
      <c r="E73" s="283"/>
      <c r="F73" s="283"/>
      <c r="G73" s="284"/>
      <c r="H73" s="301"/>
      <c r="I73" s="293"/>
      <c r="J73" s="192"/>
      <c r="K73" s="294"/>
      <c r="L73" s="294"/>
      <c r="M73" s="480" t="s">
        <v>91</v>
      </c>
      <c r="N73" s="305">
        <v>182.488</v>
      </c>
      <c r="O73" s="306" t="s">
        <v>102</v>
      </c>
      <c r="P73" s="164"/>
      <c r="Q73" s="296"/>
      <c r="R73" s="297"/>
      <c r="S73" s="164"/>
      <c r="U73" s="189"/>
      <c r="V73" s="157"/>
      <c r="W73" s="189"/>
      <c r="X73" s="157"/>
      <c r="Y73" s="465">
        <v>103</v>
      </c>
      <c r="Z73" s="192">
        <v>182.235</v>
      </c>
      <c r="AA73" s="309">
        <v>-51</v>
      </c>
      <c r="AB73" s="310">
        <f>Z73+(AA73/1000)</f>
        <v>182.18400000000003</v>
      </c>
      <c r="AC73" s="311" t="s">
        <v>103</v>
      </c>
      <c r="AD73" s="312" t="s">
        <v>138</v>
      </c>
      <c r="AE73" s="313"/>
      <c r="AF73" s="327"/>
      <c r="AH73" s="313"/>
      <c r="AI73" s="314"/>
      <c r="AK73" s="218"/>
      <c r="AQ73" s="320"/>
      <c r="AR73" s="321" t="s">
        <v>112</v>
      </c>
      <c r="AS73" s="322"/>
      <c r="AT73" s="323" t="s">
        <v>113</v>
      </c>
      <c r="AU73" s="324"/>
      <c r="AV73" s="321" t="s">
        <v>106</v>
      </c>
      <c r="AW73" s="325"/>
      <c r="AZ73" s="216"/>
      <c r="BD73" s="216"/>
      <c r="BE73" s="464"/>
      <c r="BF73" s="305"/>
      <c r="BG73" s="309"/>
      <c r="BH73" s="310">
        <f>BF73+(BG73/1000)</f>
        <v>0</v>
      </c>
      <c r="BI73" s="311"/>
      <c r="BJ73" s="334"/>
      <c r="BK73" s="492"/>
      <c r="BL73" s="167"/>
      <c r="BM73" s="464" t="s">
        <v>145</v>
      </c>
      <c r="BN73" s="305">
        <v>182.743</v>
      </c>
      <c r="BO73" s="309">
        <v>-37</v>
      </c>
      <c r="BP73" s="310">
        <f>BN73+(BO73/1000)</f>
        <v>182.706</v>
      </c>
      <c r="BQ73" s="311" t="s">
        <v>103</v>
      </c>
      <c r="BR73" s="334" t="s">
        <v>104</v>
      </c>
      <c r="BS73" s="492"/>
      <c r="BT73" s="216"/>
      <c r="BY73" s="300"/>
      <c r="BZ73" s="192"/>
      <c r="CA73" s="294"/>
      <c r="CB73" s="301"/>
      <c r="CC73" s="293"/>
      <c r="CD73" s="192"/>
      <c r="CE73" s="294"/>
      <c r="CF73" s="301"/>
      <c r="CG73" s="302"/>
      <c r="CH73" s="303"/>
      <c r="CI73" s="304"/>
      <c r="CJ73" s="305"/>
      <c r="CK73" s="306"/>
    </row>
    <row r="74" spans="3:89" ht="21" customHeight="1" thickTop="1">
      <c r="C74" s="462">
        <v>6</v>
      </c>
      <c r="D74" s="303">
        <v>182.398</v>
      </c>
      <c r="E74" s="304">
        <v>-51</v>
      </c>
      <c r="F74" s="305">
        <f>D74+E74*0.001</f>
        <v>182.347</v>
      </c>
      <c r="G74" s="294" t="s">
        <v>102</v>
      </c>
      <c r="H74" s="301"/>
      <c r="I74" s="463">
        <v>5</v>
      </c>
      <c r="J74" s="192">
        <v>182.344</v>
      </c>
      <c r="K74" s="294" t="s">
        <v>102</v>
      </c>
      <c r="L74" s="393"/>
      <c r="M74" s="480"/>
      <c r="N74" s="305"/>
      <c r="O74" s="306"/>
      <c r="P74" s="164"/>
      <c r="Q74" s="328"/>
      <c r="R74" s="329"/>
      <c r="S74" s="164"/>
      <c r="U74" s="189"/>
      <c r="V74" s="189"/>
      <c r="W74" s="189"/>
      <c r="X74" s="157"/>
      <c r="Y74" s="300" t="s">
        <v>35</v>
      </c>
      <c r="Z74" s="192">
        <v>10.361000000000027</v>
      </c>
      <c r="AA74" s="309">
        <v>-51</v>
      </c>
      <c r="AB74" s="310">
        <f>Z74+(AA74/1000)</f>
        <v>10.310000000000027</v>
      </c>
      <c r="AC74" s="311"/>
      <c r="AD74" s="312" t="s">
        <v>144</v>
      </c>
      <c r="AE74" s="313"/>
      <c r="AF74" s="179"/>
      <c r="AH74" s="313"/>
      <c r="AI74" s="314"/>
      <c r="AM74" s="218"/>
      <c r="AQ74" s="188"/>
      <c r="AR74" s="171"/>
      <c r="AS74" s="180"/>
      <c r="AT74" s="180"/>
      <c r="AU74" s="171"/>
      <c r="AV74" s="171"/>
      <c r="AW74" s="190"/>
      <c r="AZ74" s="218"/>
      <c r="BD74" s="216"/>
      <c r="BE74" s="319" t="s">
        <v>52</v>
      </c>
      <c r="BF74" s="305">
        <v>182.553</v>
      </c>
      <c r="BG74" s="309">
        <v>37</v>
      </c>
      <c r="BH74" s="310">
        <f>BF74+(BG74/1000)</f>
        <v>182.59</v>
      </c>
      <c r="BI74" s="311" t="s">
        <v>103</v>
      </c>
      <c r="BJ74" s="334" t="s">
        <v>104</v>
      </c>
      <c r="BK74" s="493"/>
      <c r="BL74" s="167"/>
      <c r="BM74" s="319" t="s">
        <v>146</v>
      </c>
      <c r="BN74" s="305">
        <v>182.658</v>
      </c>
      <c r="BO74" s="309">
        <v>37</v>
      </c>
      <c r="BP74" s="310">
        <f>BN74+(BO74/1000)</f>
        <v>182.695</v>
      </c>
      <c r="BQ74" s="311" t="s">
        <v>103</v>
      </c>
      <c r="BR74" s="334" t="s">
        <v>104</v>
      </c>
      <c r="BS74" s="493"/>
      <c r="BT74" s="216"/>
      <c r="BY74" s="465">
        <v>12</v>
      </c>
      <c r="BZ74" s="192">
        <v>183.067</v>
      </c>
      <c r="CA74" s="294" t="s">
        <v>102</v>
      </c>
      <c r="CB74" s="301"/>
      <c r="CC74" s="463">
        <v>15</v>
      </c>
      <c r="CD74" s="192">
        <v>183.153</v>
      </c>
      <c r="CE74" s="294" t="s">
        <v>102</v>
      </c>
      <c r="CF74" s="301"/>
      <c r="CG74" s="479">
        <v>17</v>
      </c>
      <c r="CH74" s="303">
        <v>183.238</v>
      </c>
      <c r="CI74" s="304">
        <v>-55</v>
      </c>
      <c r="CJ74" s="305">
        <f>CH74+CI74*0.001</f>
        <v>183.183</v>
      </c>
      <c r="CK74" s="306" t="s">
        <v>102</v>
      </c>
    </row>
    <row r="75" spans="3:89" ht="21" customHeight="1">
      <c r="C75" s="307" t="s">
        <v>35</v>
      </c>
      <c r="D75" s="303">
        <v>10.52400000000001</v>
      </c>
      <c r="E75" s="304">
        <v>-51</v>
      </c>
      <c r="F75" s="305">
        <f>D75+E75*0.001</f>
        <v>10.47300000000001</v>
      </c>
      <c r="G75" s="294" t="s">
        <v>102</v>
      </c>
      <c r="H75" s="301"/>
      <c r="I75" s="293"/>
      <c r="J75" s="192"/>
      <c r="K75" s="294"/>
      <c r="L75" s="294"/>
      <c r="M75" s="293"/>
      <c r="N75" s="192"/>
      <c r="O75" s="295"/>
      <c r="P75" s="164"/>
      <c r="Q75" s="328"/>
      <c r="R75" s="329"/>
      <c r="S75" s="164"/>
      <c r="U75" s="189"/>
      <c r="V75" s="157"/>
      <c r="W75" s="189"/>
      <c r="X75" s="157"/>
      <c r="Y75" s="464">
        <v>7</v>
      </c>
      <c r="Z75" s="305">
        <v>182.432</v>
      </c>
      <c r="AA75" s="309">
        <v>37</v>
      </c>
      <c r="AB75" s="310">
        <f>Z75+(AA75/1000)</f>
        <v>182.469</v>
      </c>
      <c r="AC75" s="311" t="s">
        <v>103</v>
      </c>
      <c r="AD75" s="312" t="s">
        <v>139</v>
      </c>
      <c r="AE75" s="313"/>
      <c r="AF75" s="177"/>
      <c r="AG75" s="177"/>
      <c r="AH75" s="177"/>
      <c r="AI75" s="314"/>
      <c r="AQ75" s="188"/>
      <c r="AR75" s="333" t="s">
        <v>107</v>
      </c>
      <c r="AS75" s="180"/>
      <c r="AT75" s="330" t="s">
        <v>108</v>
      </c>
      <c r="AU75" s="171"/>
      <c r="AV75" s="333" t="s">
        <v>109</v>
      </c>
      <c r="AW75" s="190"/>
      <c r="AZ75" s="216"/>
      <c r="BD75" s="216"/>
      <c r="BE75" s="319" t="s">
        <v>67</v>
      </c>
      <c r="BF75" s="305">
        <v>182.745</v>
      </c>
      <c r="BG75" s="309">
        <v>37</v>
      </c>
      <c r="BH75" s="310">
        <f>BF75+(BG75/1000)</f>
        <v>182.782</v>
      </c>
      <c r="BI75" s="311" t="s">
        <v>103</v>
      </c>
      <c r="BJ75" s="334" t="s">
        <v>104</v>
      </c>
      <c r="BK75" s="493"/>
      <c r="BL75" s="189"/>
      <c r="BM75" s="319" t="s">
        <v>147</v>
      </c>
      <c r="BN75" s="305">
        <v>183.063</v>
      </c>
      <c r="BO75" s="309">
        <v>-37</v>
      </c>
      <c r="BP75" s="310">
        <f>BN75+(BO75/1000)</f>
        <v>183.02599999999998</v>
      </c>
      <c r="BQ75" s="311" t="s">
        <v>103</v>
      </c>
      <c r="BR75" s="334" t="s">
        <v>104</v>
      </c>
      <c r="BS75" s="493"/>
      <c r="BT75" s="216"/>
      <c r="BY75" s="300"/>
      <c r="BZ75" s="192"/>
      <c r="CA75" s="294"/>
      <c r="CB75" s="301"/>
      <c r="CC75" s="332"/>
      <c r="CD75" s="305"/>
      <c r="CE75" s="294"/>
      <c r="CF75" s="335"/>
      <c r="CG75" s="302"/>
      <c r="CH75" s="303"/>
      <c r="CI75" s="304"/>
      <c r="CJ75" s="305"/>
      <c r="CK75" s="306"/>
    </row>
    <row r="76" spans="3:89" ht="21" customHeight="1" thickBot="1">
      <c r="C76" s="336"/>
      <c r="D76" s="337"/>
      <c r="E76" s="338"/>
      <c r="F76" s="338"/>
      <c r="G76" s="339"/>
      <c r="H76" s="340"/>
      <c r="I76" s="338"/>
      <c r="J76" s="337"/>
      <c r="K76" s="339"/>
      <c r="L76" s="339"/>
      <c r="M76" s="338"/>
      <c r="N76" s="337"/>
      <c r="O76" s="341"/>
      <c r="P76" s="164"/>
      <c r="Q76" s="164"/>
      <c r="R76" s="165"/>
      <c r="U76" s="189"/>
      <c r="V76" s="189"/>
      <c r="W76" s="189"/>
      <c r="X76" s="157"/>
      <c r="Y76" s="481">
        <v>8</v>
      </c>
      <c r="Z76" s="482">
        <v>182.497</v>
      </c>
      <c r="AA76" s="483">
        <v>-37</v>
      </c>
      <c r="AB76" s="484">
        <f>Z76+(AA76/1000)</f>
        <v>182.46</v>
      </c>
      <c r="AC76" s="349" t="s">
        <v>103</v>
      </c>
      <c r="AD76" s="485" t="s">
        <v>140</v>
      </c>
      <c r="AE76" s="486"/>
      <c r="AF76" s="351"/>
      <c r="AG76" s="351"/>
      <c r="AH76" s="351"/>
      <c r="AI76" s="206"/>
      <c r="AQ76" s="342"/>
      <c r="AR76" s="204"/>
      <c r="AS76" s="210"/>
      <c r="AT76" s="343"/>
      <c r="AU76" s="204"/>
      <c r="AV76" s="344"/>
      <c r="AW76" s="345"/>
      <c r="BE76" s="346"/>
      <c r="BF76" s="337"/>
      <c r="BG76" s="347"/>
      <c r="BH76" s="348"/>
      <c r="BI76" s="349"/>
      <c r="BJ76" s="350"/>
      <c r="BK76" s="206"/>
      <c r="BL76" s="167"/>
      <c r="BM76" s="346"/>
      <c r="BN76" s="337"/>
      <c r="BO76" s="347"/>
      <c r="BP76" s="348"/>
      <c r="BQ76" s="349"/>
      <c r="BR76" s="350"/>
      <c r="BS76" s="206"/>
      <c r="BT76" s="216"/>
      <c r="BY76" s="336"/>
      <c r="BZ76" s="337"/>
      <c r="CA76" s="339"/>
      <c r="CB76" s="340"/>
      <c r="CC76" s="352"/>
      <c r="CD76" s="337"/>
      <c r="CE76" s="339"/>
      <c r="CF76" s="340"/>
      <c r="CG76" s="353"/>
      <c r="CH76" s="354"/>
      <c r="CI76" s="354"/>
      <c r="CJ76" s="354"/>
      <c r="CK76" s="355"/>
    </row>
    <row r="77" spans="19:74" ht="12.75">
      <c r="S77" s="390"/>
      <c r="T77" s="391"/>
      <c r="U77" s="216"/>
      <c r="V77" s="216"/>
      <c r="W77" s="216"/>
      <c r="X77" s="216"/>
      <c r="Y77" s="216"/>
      <c r="Z77" s="216"/>
      <c r="AA77" s="216"/>
      <c r="AB77" s="216"/>
      <c r="AK77" s="390"/>
      <c r="AL77" s="391"/>
      <c r="BC77" s="390"/>
      <c r="BD77" s="391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390"/>
      <c r="BV77" s="391"/>
    </row>
    <row r="78" spans="19:72" ht="12.75">
      <c r="S78" s="158"/>
      <c r="T78" s="35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</row>
    <row r="79" spans="21:64" ht="12.75">
      <c r="U79" s="216"/>
      <c r="V79" s="147"/>
      <c r="BF79" s="216"/>
      <c r="BG79" s="216"/>
      <c r="BH79" s="216"/>
      <c r="BI79" s="216"/>
      <c r="BJ79" s="216"/>
      <c r="BK79" s="216"/>
      <c r="BL79" s="216"/>
    </row>
    <row r="80" spans="21:22" ht="12.75">
      <c r="U80" s="216"/>
      <c r="V80" s="147"/>
    </row>
    <row r="81" spans="21:22" ht="12.75">
      <c r="U81" s="216"/>
      <c r="V81" s="147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8"/>
  <drawing r:id="rId7"/>
  <legacyDrawing r:id="rId6"/>
  <oleObjects>
    <oleObject progId="Paint.Picture" shapeId="197524" r:id="rId1"/>
    <oleObject progId="Paint.Picture" shapeId="369235" r:id="rId2"/>
    <oleObject progId="Paint.Picture" shapeId="516700" r:id="rId3"/>
    <oleObject progId="Paint.Picture" shapeId="518299" r:id="rId4"/>
    <oleObject progId="Paint.Picture" shapeId="139775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2011-11-25T12:29:44Z</cp:lastPrinted>
  <dcterms:created xsi:type="dcterms:W3CDTF">2004-07-22T08:22:51Z</dcterms:created>
  <dcterms:modified xsi:type="dcterms:W3CDTF">2012-04-04T06:54:02Z</dcterms:modified>
  <cp:category/>
  <cp:version/>
  <cp:contentType/>
  <cp:contentStatus/>
</cp:coreProperties>
</file>